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nathaniel_phillips-sylvain_usda_gov/Documents/Desktop/Monthly/Published/"/>
    </mc:Choice>
  </mc:AlternateContent>
  <xr:revisionPtr revIDLastSave="1" documentId="8_{CB4716BF-7898-4405-B5F6-ED4F3ACB8BBD}" xr6:coauthVersionLast="47" xr6:coauthVersionMax="47" xr10:uidLastSave="{0D6271CC-18C3-438A-94A3-E93ECB5FBC53}"/>
  <bookViews>
    <workbookView xWindow="5340" yWindow="972" windowWidth="18804" windowHeight="11508" xr2:uid="{9876F4EF-A613-4A8C-8B75-6486DBBA189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7" i="1" l="1"/>
  <c r="D57" i="1"/>
  <c r="G27" i="1" l="1"/>
  <c r="E29" i="1"/>
  <c r="D29" i="1"/>
  <c r="G24" i="1"/>
  <c r="G23" i="1"/>
  <c r="F29" i="1"/>
  <c r="E16" i="1"/>
  <c r="D16" i="1"/>
  <c r="C16" i="1"/>
  <c r="G25" i="1"/>
  <c r="F16" i="1"/>
  <c r="G26" i="1"/>
  <c r="C29" i="1"/>
  <c r="B29" i="1"/>
  <c r="B16" i="1"/>
</calcChain>
</file>

<file path=xl/sharedStrings.xml><?xml version="1.0" encoding="utf-8"?>
<sst xmlns="http://schemas.openxmlformats.org/spreadsheetml/2006/main" count="117" uniqueCount="48">
  <si>
    <t>Date Range of Report</t>
  </si>
  <si>
    <t>to</t>
  </si>
  <si>
    <t>Beef Grade Volume Information</t>
  </si>
  <si>
    <t>Quality Grade</t>
  </si>
  <si>
    <t>Yield Grade 1</t>
  </si>
  <si>
    <t>Yield Grade 2</t>
  </si>
  <si>
    <t>Yield Grade 3</t>
  </si>
  <si>
    <t>Yield Grade 4</t>
  </si>
  <si>
    <t>Yield Grade 5</t>
  </si>
  <si>
    <t>Quality Grade Only</t>
  </si>
  <si>
    <t>Total Quality Graded</t>
  </si>
  <si>
    <t>Percent of All Quality Graded</t>
  </si>
  <si>
    <t>Percent of Total Steer and Heifer Offered</t>
  </si>
  <si>
    <t>Total Yield Graded</t>
  </si>
  <si>
    <t>Prime</t>
  </si>
  <si>
    <t>Choice</t>
  </si>
  <si>
    <t xml:space="preserve">Select </t>
  </si>
  <si>
    <t>Standard</t>
  </si>
  <si>
    <t>Commercial</t>
  </si>
  <si>
    <t>Utility</t>
  </si>
  <si>
    <t>Cutter</t>
  </si>
  <si>
    <t>Canner</t>
  </si>
  <si>
    <t>Yield Grade Only</t>
  </si>
  <si>
    <t>Percent of All Yield Graded</t>
  </si>
  <si>
    <t xml:space="preserve"> of Federal Inspected Steer and Heifers offered represents total Steers and Heifers graded.</t>
  </si>
  <si>
    <t xml:space="preserve"> of Federal Inspected Cows offered represents total Cows graded.</t>
  </si>
  <si>
    <t xml:space="preserve"> of Federal Inspected Beef offered represents total Beef (Steers, Heifers, and Cows) graded.</t>
  </si>
  <si>
    <t>of Beef Quality graded (Prime, Choice, Select, Standard) of total Steers/Heifers offered.</t>
  </si>
  <si>
    <t>of Beef Yield graded (1 - 5) of Steers/Heifers offered.</t>
  </si>
  <si>
    <t>The following information reflects the grade volume percentages computed against the national harvest</t>
  </si>
  <si>
    <t>Lamb and Mutton Grade Volume Information</t>
  </si>
  <si>
    <t>Good</t>
  </si>
  <si>
    <t>Cull</t>
  </si>
  <si>
    <t xml:space="preserve"> of Federal Inspected Lamb offered represents total Lambs Graded.</t>
  </si>
  <si>
    <t>Veal and Calf Grade Volume Information</t>
  </si>
  <si>
    <t>Total Graded</t>
  </si>
  <si>
    <t>Percent of Total Graded</t>
  </si>
  <si>
    <t xml:space="preserve"> of Federal Veal and Calf offered represents total Veal and Calf graded</t>
  </si>
  <si>
    <t>Beef Quality Grade Comparison</t>
  </si>
  <si>
    <t>Beef Yield Grade Comparison</t>
  </si>
  <si>
    <t>Lamb Quality Grade Comparison</t>
  </si>
  <si>
    <t>Lamb Yield Grade Comparison</t>
  </si>
  <si>
    <t>There is no grade volume of Bull/Bullock or Pork in the currrent reporting period.</t>
  </si>
  <si>
    <t>Veal and Calf Quality Grade Comparison</t>
  </si>
  <si>
    <t>National Summary of Meats Graded (Head Graded)</t>
  </si>
  <si>
    <t>National Summary of Meats Graded (Pounds in Thousands)</t>
  </si>
  <si>
    <t>05/28/2023</t>
  </si>
  <si>
    <t>07/01/2023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</si>
</sst>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Microsoft Sans Serif"/>
      <family val="2"/>
    </font>
    <font>
      <b/>
      <sz val="11"/>
      <color theme="1"/>
      <name val="Microsoft Sans Serif"/>
      <family val="2"/>
    </font>
    <font>
      <sz val="1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5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4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164" fontId="2" fillId="0" borderId="0" xfId="0" applyNumberFormat="1" applyFont="1"/>
    <xf numFmtId="14" fontId="0" fillId="0" borderId="0" xfId="0" quotePrefix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Veal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3.3616387989144707</c:v>
              </c:pt>
              <c:pt idx="1">
                <c:v>96.63836120108553</c:v>
              </c:pt>
            </c:numLit>
          </c:val>
          <c:extLst>
            <c:ext xmlns:c16="http://schemas.microsoft.com/office/drawing/2014/chart" uri="{C3380CC4-5D6E-409C-BE32-E72D297353CC}">
              <c16:uniqueId val="{00000000-C201-4F6E-BE81-EFCC644063B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4.5999999999999996</c:v>
              </c:pt>
              <c:pt idx="1">
                <c:v>95.4</c:v>
              </c:pt>
            </c:numLit>
          </c:val>
          <c:extLst>
            <c:ext xmlns:c16="http://schemas.microsoft.com/office/drawing/2014/chart" uri="{C3380CC4-5D6E-409C-BE32-E72D297353CC}">
              <c16:uniqueId val="{00000001-C201-4F6E-BE81-EFCC644063B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2"/>
              <c:pt idx="0">
                <c:v>Prime</c:v>
              </c:pt>
              <c:pt idx="1">
                <c:v>Choice</c:v>
              </c:pt>
            </c:strLit>
          </c:cat>
          <c:val>
            <c:numLit>
              <c:formatCode>0.0</c:formatCode>
              <c:ptCount val="2"/>
              <c:pt idx="0">
                <c:v>6.7</c:v>
              </c:pt>
              <c:pt idx="1">
                <c:v>93.3</c:v>
              </c:pt>
            </c:numLit>
          </c:val>
          <c:extLst>
            <c:ext xmlns:c16="http://schemas.microsoft.com/office/drawing/2014/chart" uri="{C3380CC4-5D6E-409C-BE32-E72D297353CC}">
              <c16:uniqueId val="{00000002-C201-4F6E-BE81-EFCC644063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45224"/>
        <c:axId val="199545616"/>
      </c:barChart>
      <c:catAx>
        <c:axId val="199545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4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45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5.8411921170354253</c:v>
              </c:pt>
              <c:pt idx="1">
                <c:v>28.920324023697258</c:v>
              </c:pt>
              <c:pt idx="2">
                <c:v>38.226937492443483</c:v>
              </c:pt>
              <c:pt idx="3">
                <c:v>17.62483375649861</c:v>
              </c:pt>
              <c:pt idx="4">
                <c:v>9.3867126103252314</c:v>
              </c:pt>
            </c:numLit>
          </c:val>
          <c:extLst>
            <c:ext xmlns:c16="http://schemas.microsoft.com/office/drawing/2014/chart" uri="{C3380CC4-5D6E-409C-BE32-E72D297353CC}">
              <c16:uniqueId val="{00000000-5263-4A79-AB37-D26021C08CFE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4.5999999999999996</c:v>
              </c:pt>
              <c:pt idx="1">
                <c:v>28.6</c:v>
              </c:pt>
              <c:pt idx="2">
                <c:v>35.799999999999997</c:v>
              </c:pt>
              <c:pt idx="3">
                <c:v>22.8</c:v>
              </c:pt>
              <c:pt idx="4">
                <c:v>8.1999999999999993</c:v>
              </c:pt>
            </c:numLit>
          </c:val>
          <c:extLst>
            <c:ext xmlns:c16="http://schemas.microsoft.com/office/drawing/2014/chart" uri="{C3380CC4-5D6E-409C-BE32-E72D297353CC}">
              <c16:uniqueId val="{00000001-5263-4A79-AB37-D26021C08CFE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6.1</c:v>
              </c:pt>
              <c:pt idx="1">
                <c:v>36.4</c:v>
              </c:pt>
              <c:pt idx="2">
                <c:v>41.7</c:v>
              </c:pt>
              <c:pt idx="3">
                <c:v>13.2</c:v>
              </c:pt>
              <c:pt idx="4">
                <c:v>2.27</c:v>
              </c:pt>
            </c:numLit>
          </c:val>
          <c:extLst>
            <c:ext xmlns:c16="http://schemas.microsoft.com/office/drawing/2014/chart" uri="{C3380CC4-5D6E-409C-BE32-E72D297353CC}">
              <c16:uniqueId val="{00000002-5263-4A79-AB37-D26021C08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819336"/>
        <c:axId val="199827912"/>
      </c:barChart>
      <c:catAx>
        <c:axId val="199819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27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8279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8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Lamb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9.8839318099383391</c:v>
              </c:pt>
              <c:pt idx="1">
                <c:v>90.116068190061654</c:v>
              </c:pt>
              <c:pt idx="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FBC6-41EA-966E-2135512339B9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12.4</c:v>
              </c:pt>
              <c:pt idx="1">
                <c:v>87.6</c:v>
              </c:pt>
            </c:numLit>
          </c:val>
          <c:extLst>
            <c:ext xmlns:c16="http://schemas.microsoft.com/office/drawing/2014/chart" uri="{C3380CC4-5D6E-409C-BE32-E72D297353CC}">
              <c16:uniqueId val="{00000001-FBC6-41EA-966E-2135512339B9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Choice or Higher</c:v>
              </c:pt>
            </c:strLit>
          </c:cat>
          <c:val>
            <c:numLit>
              <c:formatCode>0.0</c:formatCode>
              <c:ptCount val="3"/>
              <c:pt idx="0">
                <c:v>9.5</c:v>
              </c:pt>
              <c:pt idx="1">
                <c:v>90.5</c:v>
              </c:pt>
            </c:numLit>
          </c:val>
          <c:extLst>
            <c:ext xmlns:c16="http://schemas.microsoft.com/office/drawing/2014/chart" uri="{C3380CC4-5D6E-409C-BE32-E72D297353CC}">
              <c16:uniqueId val="{00000002-FBC6-41EA-966E-213551233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530240"/>
        <c:axId val="199534720"/>
      </c:barChart>
      <c:catAx>
        <c:axId val="19953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47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5347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5302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4.2365595308797861</c:v>
              </c:pt>
              <c:pt idx="1">
                <c:v>30.974519519878925</c:v>
              </c:pt>
              <c:pt idx="2">
                <c:v>50.586308203339904</c:v>
              </c:pt>
              <c:pt idx="3">
                <c:v>12.141355741045556</c:v>
              </c:pt>
              <c:pt idx="4">
                <c:v>2.061257004855833</c:v>
              </c:pt>
            </c:numLit>
          </c:val>
          <c:extLst>
            <c:ext xmlns:c16="http://schemas.microsoft.com/office/drawing/2014/chart" uri="{C3380CC4-5D6E-409C-BE32-E72D297353CC}">
              <c16:uniqueId val="{00000000-C21C-46D6-9848-4B826927FF1B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4</c:v>
              </c:pt>
              <c:pt idx="1">
                <c:v>33.200000000000003</c:v>
              </c:pt>
              <c:pt idx="2">
                <c:v>49.9</c:v>
              </c:pt>
              <c:pt idx="3">
                <c:v>10.8</c:v>
              </c:pt>
              <c:pt idx="4">
                <c:v>2.2000000000000002</c:v>
              </c:pt>
            </c:numLit>
          </c:val>
          <c:extLst>
            <c:ext xmlns:c16="http://schemas.microsoft.com/office/drawing/2014/chart" uri="{C3380CC4-5D6E-409C-BE32-E72D297353CC}">
              <c16:uniqueId val="{00000001-C21C-46D6-9848-4B826927FF1B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5"/>
              <c:pt idx="0">
                <c:v>YG 1</c:v>
              </c:pt>
              <c:pt idx="1">
                <c:v>YG 2</c:v>
              </c:pt>
              <c:pt idx="2">
                <c:v>YG 3</c:v>
              </c:pt>
              <c:pt idx="3">
                <c:v>YG 4</c:v>
              </c:pt>
              <c:pt idx="4">
                <c:v>YG 5</c:v>
              </c:pt>
            </c:strLit>
          </c:cat>
          <c:val>
            <c:numLit>
              <c:formatCode>0.0</c:formatCode>
              <c:ptCount val="5"/>
              <c:pt idx="0">
                <c:v>3.6</c:v>
              </c:pt>
              <c:pt idx="1">
                <c:v>32</c:v>
              </c:pt>
              <c:pt idx="2">
                <c:v>50.4</c:v>
              </c:pt>
              <c:pt idx="3">
                <c:v>12.1</c:v>
              </c:pt>
              <c:pt idx="4">
                <c:v>1.9</c:v>
              </c:pt>
            </c:numLit>
          </c:val>
          <c:extLst>
            <c:ext xmlns:c16="http://schemas.microsoft.com/office/drawing/2014/chart" uri="{C3380CC4-5D6E-409C-BE32-E72D297353CC}">
              <c16:uniqueId val="{00000002-C21C-46D6-9848-4B826927FF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370976"/>
        <c:axId val="199373408"/>
      </c:barChart>
      <c:catAx>
        <c:axId val="199370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3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37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370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Quality Grade Comparison - Beef</a:t>
            </a:r>
          </a:p>
        </c:rich>
      </c:tx>
      <c:layout>
        <c:manualLayout>
          <c:xMode val="edge"/>
          <c:yMode val="edge"/>
          <c:x val="0.2350002868655848"/>
          <c:y val="3.41615424858406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00018920921541"/>
          <c:y val="0.18944128105784397"/>
          <c:w val="0.69250084533794487"/>
          <c:h val="0.68323084971681158"/>
        </c:manualLayout>
      </c:layout>
      <c:barChart>
        <c:barDir val="col"/>
        <c:grouping val="clustered"/>
        <c:varyColors val="0"/>
        <c:ser>
          <c:idx val="0"/>
          <c:order val="0"/>
          <c:tx>
            <c:v>2023</c:v>
          </c:tx>
          <c:spPr>
            <a:solidFill>
              <a:srgbClr val="3333CC"/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8.9842873784891317</c:v>
              </c:pt>
              <c:pt idx="1">
                <c:v>74.381246379892701</c:v>
              </c:pt>
              <c:pt idx="2">
                <c:v>16.392930513464087</c:v>
              </c:pt>
            </c:numLit>
          </c:val>
          <c:extLst>
            <c:ext xmlns:c16="http://schemas.microsoft.com/office/drawing/2014/chart" uri="{C3380CC4-5D6E-409C-BE32-E72D297353CC}">
              <c16:uniqueId val="{00000000-3FAD-47FC-A55E-9BCD8A631188}"/>
            </c:ext>
          </c:extLst>
        </c:ser>
        <c:ser>
          <c:idx val="1"/>
          <c:order val="1"/>
          <c:tx>
            <c:v>2022</c:v>
          </c:tx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8.1999999999999993</c:v>
              </c:pt>
              <c:pt idx="1">
                <c:v>74.599999999999994</c:v>
              </c:pt>
              <c:pt idx="2">
                <c:v>16.899999999999999</c:v>
              </c:pt>
            </c:numLit>
          </c:val>
          <c:extLst>
            <c:ext xmlns:c16="http://schemas.microsoft.com/office/drawing/2014/chart" uri="{C3380CC4-5D6E-409C-BE32-E72D297353CC}">
              <c16:uniqueId val="{00000001-3FAD-47FC-A55E-9BCD8A631188}"/>
            </c:ext>
          </c:extLst>
        </c:ser>
        <c:ser>
          <c:idx val="2"/>
          <c:order val="2"/>
          <c:tx>
            <c:v>2021</c:v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Lit>
              <c:ptCount val="3"/>
              <c:pt idx="0">
                <c:v>Prime</c:v>
              </c:pt>
              <c:pt idx="1">
                <c:v>Choice</c:v>
              </c:pt>
              <c:pt idx="2">
                <c:v>Select</c:v>
              </c:pt>
            </c:strLit>
          </c:cat>
          <c:val>
            <c:numLit>
              <c:formatCode>0.0</c:formatCode>
              <c:ptCount val="3"/>
              <c:pt idx="0">
                <c:v>10</c:v>
              </c:pt>
              <c:pt idx="1">
                <c:v>74.2</c:v>
              </c:pt>
              <c:pt idx="2">
                <c:v>15.5</c:v>
              </c:pt>
            </c:numLit>
          </c:val>
          <c:extLst>
            <c:ext xmlns:c16="http://schemas.microsoft.com/office/drawing/2014/chart" uri="{C3380CC4-5D6E-409C-BE32-E72D297353CC}">
              <c16:uniqueId val="{00000002-3FAD-47FC-A55E-9BCD8A6311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9280400"/>
        <c:axId val="199284880"/>
      </c:barChart>
      <c:catAx>
        <c:axId val="199280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48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92848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4.0000048828184614E-2"/>
              <c:y val="0.428572078458727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9280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500106811653922"/>
          <c:y val="0.44099445754448752"/>
          <c:w val="0.10500012817398471"/>
          <c:h val="0.180124496743523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11" r="0.750000000000001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181</xdr:row>
      <xdr:rowOff>76200</xdr:rowOff>
    </xdr:from>
    <xdr:to>
      <xdr:col>4</xdr:col>
      <xdr:colOff>466725</xdr:colOff>
      <xdr:row>195</xdr:row>
      <xdr:rowOff>175260</xdr:rowOff>
    </xdr:to>
    <xdr:graphicFrame macro="">
      <xdr:nvGraphicFramePr>
        <xdr:cNvPr id="7" name="Chart 6" descr="Veal Quality Grade Comparison">
          <a:extLst>
            <a:ext uri="{FF2B5EF4-FFF2-40B4-BE49-F238E27FC236}">
              <a16:creationId xmlns:a16="http://schemas.microsoft.com/office/drawing/2014/main" id="{33982695-ECF1-4E68-8AFE-C56199D0AB7B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160</xdr:row>
      <xdr:rowOff>95250</xdr:rowOff>
    </xdr:from>
    <xdr:to>
      <xdr:col>4</xdr:col>
      <xdr:colOff>419100</xdr:colOff>
      <xdr:row>178</xdr:row>
      <xdr:rowOff>57150</xdr:rowOff>
    </xdr:to>
    <xdr:graphicFrame macro="">
      <xdr:nvGraphicFramePr>
        <xdr:cNvPr id="8" name="Chart 7" descr="Lamb Yield Grade Comparison">
          <a:extLst>
            <a:ext uri="{FF2B5EF4-FFF2-40B4-BE49-F238E27FC236}">
              <a16:creationId xmlns:a16="http://schemas.microsoft.com/office/drawing/2014/main" id="{9AB2AC2E-3333-48E3-AC1B-C2345CEAFDD8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139</xdr:row>
      <xdr:rowOff>85725</xdr:rowOff>
    </xdr:from>
    <xdr:to>
      <xdr:col>4</xdr:col>
      <xdr:colOff>609601</xdr:colOff>
      <xdr:row>157</xdr:row>
      <xdr:rowOff>57151</xdr:rowOff>
    </xdr:to>
    <xdr:graphicFrame macro="">
      <xdr:nvGraphicFramePr>
        <xdr:cNvPr id="11" name="Chart 10" descr="Lamb Quality Grade Comparison">
          <a:extLst>
            <a:ext uri="{FF2B5EF4-FFF2-40B4-BE49-F238E27FC236}">
              <a16:creationId xmlns:a16="http://schemas.microsoft.com/office/drawing/2014/main" id="{8C0E0012-3A9C-49B6-B752-EC56FF629297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57150</xdr:colOff>
      <xdr:row>119</xdr:row>
      <xdr:rowOff>66675</xdr:rowOff>
    </xdr:from>
    <xdr:to>
      <xdr:col>4</xdr:col>
      <xdr:colOff>276225</xdr:colOff>
      <xdr:row>136</xdr:row>
      <xdr:rowOff>57150</xdr:rowOff>
    </xdr:to>
    <xdr:graphicFrame macro="">
      <xdr:nvGraphicFramePr>
        <xdr:cNvPr id="12" name="Chart 11" descr="Beef Yield Grade Comparison">
          <a:extLst>
            <a:ext uri="{FF2B5EF4-FFF2-40B4-BE49-F238E27FC236}">
              <a16:creationId xmlns:a16="http://schemas.microsoft.com/office/drawing/2014/main" id="{9A4D4DE6-34A4-40B9-B3E3-E676E987B4F1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95250</xdr:colOff>
      <xdr:row>99</xdr:row>
      <xdr:rowOff>47625</xdr:rowOff>
    </xdr:from>
    <xdr:to>
      <xdr:col>4</xdr:col>
      <xdr:colOff>314325</xdr:colOff>
      <xdr:row>116</xdr:row>
      <xdr:rowOff>38100</xdr:rowOff>
    </xdr:to>
    <xdr:graphicFrame macro="">
      <xdr:nvGraphicFramePr>
        <xdr:cNvPr id="14" name="Chart 13" descr="Beef Quality Grade Comparison">
          <a:extLst>
            <a:ext uri="{FF2B5EF4-FFF2-40B4-BE49-F238E27FC236}">
              <a16:creationId xmlns:a16="http://schemas.microsoft.com/office/drawing/2014/main" id="{E5F62037-B591-4BB8-823F-A265FE0B879A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30AA7-AB3F-4234-AE80-41FB01887BF8}">
  <dimension ref="A1:J181"/>
  <sheetViews>
    <sheetView tabSelected="1" zoomScaleNormal="100" workbookViewId="0">
      <selection activeCell="J35" sqref="J35"/>
    </sheetView>
  </sheetViews>
  <sheetFormatPr defaultRowHeight="13.8" x14ac:dyDescent="0.25"/>
  <cols>
    <col min="1" max="1" width="18.5" customWidth="1"/>
    <col min="2" max="2" width="9.8984375" bestFit="1" customWidth="1"/>
    <col min="3" max="3" width="8.8984375" customWidth="1"/>
    <col min="4" max="4" width="9.8984375" bestFit="1" customWidth="1"/>
    <col min="7" max="7" width="13.59765625" customWidth="1"/>
    <col min="8" max="8" width="17" customWidth="1"/>
    <col min="9" max="9" width="15.69921875" customWidth="1"/>
    <col min="10" max="10" width="18.69921875" customWidth="1"/>
    <col min="11" max="11" width="14.8984375" customWidth="1"/>
    <col min="12" max="12" width="14.69921875" customWidth="1"/>
    <col min="13" max="13" width="9.8984375" bestFit="1" customWidth="1"/>
  </cols>
  <sheetData>
    <row r="1" spans="1:10" x14ac:dyDescent="0.25">
      <c r="A1" s="1" t="s">
        <v>45</v>
      </c>
      <c r="B1" s="2"/>
    </row>
    <row r="3" spans="1:10" x14ac:dyDescent="0.25">
      <c r="A3" t="s">
        <v>0</v>
      </c>
      <c r="B3" s="3" t="s">
        <v>46</v>
      </c>
      <c r="C3" t="s">
        <v>1</v>
      </c>
      <c r="D3" s="10" t="s">
        <v>47</v>
      </c>
    </row>
    <row r="4" spans="1:10" x14ac:dyDescent="0.25">
      <c r="B4" s="3"/>
      <c r="D4" s="3"/>
    </row>
    <row r="5" spans="1:10" ht="14.4" customHeight="1" x14ac:dyDescent="0.25">
      <c r="A5" s="1" t="s">
        <v>2</v>
      </c>
    </row>
    <row r="6" spans="1:10" s="4" customFormat="1" ht="41.4" x14ac:dyDescent="0.25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7" t="s">
        <v>11</v>
      </c>
      <c r="J6" s="7" t="s">
        <v>12</v>
      </c>
    </row>
    <row r="7" spans="1:10" x14ac:dyDescent="0.25">
      <c r="A7" s="1" t="s">
        <v>14</v>
      </c>
      <c r="B7" s="5">
        <v>165.93859920049334</v>
      </c>
      <c r="C7" s="5">
        <v>4612.9219870528896</v>
      </c>
      <c r="D7" s="5">
        <v>21440.293441028691</v>
      </c>
      <c r="E7" s="5">
        <v>9615.0298639832254</v>
      </c>
      <c r="F7" s="5">
        <v>2643.0426367501259</v>
      </c>
      <c r="G7" s="5">
        <v>138643.41033922043</v>
      </c>
      <c r="H7" s="5">
        <v>177120.63686723585</v>
      </c>
      <c r="I7" s="6">
        <v>8.9842873784891322E-2</v>
      </c>
      <c r="J7" s="6">
        <v>8.4510588871960987E-2</v>
      </c>
    </row>
    <row r="8" spans="1:10" x14ac:dyDescent="0.25">
      <c r="A8" s="1" t="s">
        <v>15</v>
      </c>
      <c r="B8" s="5">
        <v>6342.446974596176</v>
      </c>
      <c r="C8" s="5">
        <v>91468.948364449257</v>
      </c>
      <c r="D8" s="5">
        <v>174004.58368740391</v>
      </c>
      <c r="E8" s="5">
        <v>40785.825905552185</v>
      </c>
      <c r="F8" s="5">
        <v>6077.2873573170373</v>
      </c>
      <c r="G8" s="5">
        <v>1147709.1892485875</v>
      </c>
      <c r="H8" s="5">
        <v>1466388.281537906</v>
      </c>
      <c r="I8" s="6">
        <v>0.74381246379892707</v>
      </c>
      <c r="J8" s="6">
        <v>0.69966628044930723</v>
      </c>
    </row>
    <row r="9" spans="1:10" x14ac:dyDescent="0.25">
      <c r="A9" s="1" t="s">
        <v>16</v>
      </c>
      <c r="B9" s="5">
        <v>10045.272726858731</v>
      </c>
      <c r="C9" s="5">
        <v>37932.366282187002</v>
      </c>
      <c r="D9" s="5">
        <v>25606.720846727676</v>
      </c>
      <c r="E9" s="5">
        <v>2914.1897292581484</v>
      </c>
      <c r="F9" s="5">
        <v>357.53780652477434</v>
      </c>
      <c r="G9" s="5">
        <v>246322.16485546637</v>
      </c>
      <c r="H9" s="5">
        <v>323178.2522470227</v>
      </c>
      <c r="I9" s="6">
        <v>0.16392930513464088</v>
      </c>
      <c r="J9" s="6">
        <v>0.15419989952090818</v>
      </c>
    </row>
    <row r="10" spans="1:10" x14ac:dyDescent="0.25">
      <c r="A10" s="1" t="s">
        <v>17</v>
      </c>
      <c r="B10" s="5">
        <v>1.7107072082525088</v>
      </c>
      <c r="C10" s="5">
        <v>10.264243249515053</v>
      </c>
      <c r="D10" s="5">
        <v>14.541011270146324</v>
      </c>
      <c r="E10" s="5">
        <v>2.5660608123787632</v>
      </c>
      <c r="F10" s="5">
        <v>0</v>
      </c>
      <c r="G10" s="5">
        <v>0.85535360412625439</v>
      </c>
      <c r="H10" s="5">
        <v>29.937376144418902</v>
      </c>
      <c r="I10" s="6">
        <v>1.5185468807962392E-5</v>
      </c>
      <c r="J10" s="6">
        <v>1.4284192581933108E-5</v>
      </c>
    </row>
    <row r="11" spans="1:10" x14ac:dyDescent="0.25">
      <c r="A11" s="1" t="s">
        <v>18</v>
      </c>
      <c r="B11" s="5">
        <v>0.62479999999999991</v>
      </c>
      <c r="C11" s="5">
        <v>28.115999999999996</v>
      </c>
      <c r="D11" s="5">
        <v>169.32079999999999</v>
      </c>
      <c r="E11" s="5">
        <v>99.968000000000004</v>
      </c>
      <c r="F11" s="5">
        <v>6.2480000000000002</v>
      </c>
      <c r="G11" s="5">
        <v>0</v>
      </c>
      <c r="H11" s="5">
        <v>304.27760000000001</v>
      </c>
      <c r="I11" s="6">
        <v>2.1129495169936244E-4</v>
      </c>
      <c r="J11" s="6">
        <v>0</v>
      </c>
    </row>
    <row r="12" spans="1:10" x14ac:dyDescent="0.25">
      <c r="A12" s="1" t="s">
        <v>19</v>
      </c>
      <c r="B12" s="5">
        <v>113.08879999999999</v>
      </c>
      <c r="C12" s="5">
        <v>784.12400000000002</v>
      </c>
      <c r="D12" s="5">
        <v>1852.5319999999997</v>
      </c>
      <c r="E12" s="5">
        <v>381.75279999999998</v>
      </c>
      <c r="F12" s="5">
        <v>20.618399999999998</v>
      </c>
      <c r="G12" s="5">
        <v>0</v>
      </c>
      <c r="H12" s="5">
        <v>3152.1159999999995</v>
      </c>
      <c r="I12" s="6">
        <v>2.1888768610334361E-3</v>
      </c>
      <c r="J12" s="6">
        <v>0</v>
      </c>
    </row>
    <row r="13" spans="1:10" x14ac:dyDescent="0.25">
      <c r="A13" s="1" t="s">
        <v>20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6">
        <v>0</v>
      </c>
      <c r="J13" s="6">
        <v>0</v>
      </c>
    </row>
    <row r="14" spans="1:10" x14ac:dyDescent="0.25">
      <c r="A14" s="1" t="s">
        <v>21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6">
        <v>0</v>
      </c>
      <c r="J14" s="6">
        <v>0</v>
      </c>
    </row>
    <row r="15" spans="1:10" x14ac:dyDescent="0.25">
      <c r="A15" s="1" t="s">
        <v>22</v>
      </c>
      <c r="B15" s="5">
        <v>2304.3226095161294</v>
      </c>
      <c r="C15" s="5">
        <v>3882.4500091290683</v>
      </c>
      <c r="D15" s="5">
        <v>3462.4713895030777</v>
      </c>
      <c r="E15" s="5">
        <v>575.6529755769692</v>
      </c>
      <c r="F15" s="5">
        <v>126.59233341068565</v>
      </c>
      <c r="G15" s="5">
        <v>0</v>
      </c>
      <c r="H15" s="5">
        <v>0</v>
      </c>
    </row>
    <row r="16" spans="1:10" x14ac:dyDescent="0.25">
      <c r="A16" s="1" t="s">
        <v>13</v>
      </c>
      <c r="B16" s="5">
        <f>SUM(B7:B15)</f>
        <v>18973.405217379783</v>
      </c>
      <c r="C16" s="5">
        <f t="shared" ref="C16:F16" si="0">SUM(C7:C15)</f>
        <v>138719.19088606775</v>
      </c>
      <c r="D16" s="5">
        <f t="shared" si="0"/>
        <v>226550.46317593346</v>
      </c>
      <c r="E16" s="5">
        <f t="shared" si="0"/>
        <v>54374.985335182908</v>
      </c>
      <c r="F16" s="5">
        <f t="shared" si="0"/>
        <v>9231.3265340026246</v>
      </c>
      <c r="G16" s="5"/>
      <c r="H16" s="5"/>
    </row>
    <row r="18" spans="1:10" ht="27.6" x14ac:dyDescent="0.25">
      <c r="A18" s="7" t="s">
        <v>23</v>
      </c>
      <c r="B18" s="9">
        <v>4.2365595308797861E-2</v>
      </c>
      <c r="C18" s="9">
        <v>0.30974519519878924</v>
      </c>
      <c r="D18" s="9">
        <v>0.50586308203339903</v>
      </c>
      <c r="E18" s="9">
        <v>0.12141355741045556</v>
      </c>
      <c r="F18" s="9">
        <v>2.0612570048558328E-2</v>
      </c>
    </row>
    <row r="21" spans="1:10" x14ac:dyDescent="0.25">
      <c r="A21" s="1" t="s">
        <v>30</v>
      </c>
    </row>
    <row r="22" spans="1:10" ht="27.6" x14ac:dyDescent="0.25">
      <c r="A22" s="7" t="s">
        <v>3</v>
      </c>
      <c r="B22" s="8" t="s">
        <v>4</v>
      </c>
      <c r="C22" s="8" t="s">
        <v>5</v>
      </c>
      <c r="D22" s="8" t="s">
        <v>6</v>
      </c>
      <c r="E22" s="8" t="s">
        <v>7</v>
      </c>
      <c r="F22" s="8" t="s">
        <v>8</v>
      </c>
      <c r="G22" s="8" t="s">
        <v>10</v>
      </c>
      <c r="H22" s="7" t="s">
        <v>11</v>
      </c>
      <c r="J22" s="7"/>
    </row>
    <row r="23" spans="1:10" x14ac:dyDescent="0.25">
      <c r="A23" s="1" t="s">
        <v>14</v>
      </c>
      <c r="B23" s="5">
        <v>9.6942000000000004</v>
      </c>
      <c r="C23" s="5">
        <v>75.691800000000001</v>
      </c>
      <c r="D23" s="5">
        <v>168.01139999999998</v>
      </c>
      <c r="E23" s="5">
        <v>107.0856</v>
      </c>
      <c r="F23" s="5">
        <v>59.384999999999998</v>
      </c>
      <c r="G23" s="5">
        <f>SUM(B23:F23)</f>
        <v>419.86799999999994</v>
      </c>
      <c r="H23" s="6">
        <v>9.8839318099383386E-2</v>
      </c>
      <c r="J23" s="6"/>
    </row>
    <row r="24" spans="1:10" x14ac:dyDescent="0.25">
      <c r="A24" s="1" t="s">
        <v>15</v>
      </c>
      <c r="B24" s="5">
        <v>238.43880000000001</v>
      </c>
      <c r="C24" s="5">
        <v>1152.8394000000001</v>
      </c>
      <c r="D24" s="5">
        <v>1455.8634000000002</v>
      </c>
      <c r="E24" s="5">
        <v>641.61480000000006</v>
      </c>
      <c r="F24" s="5">
        <v>339.3612</v>
      </c>
      <c r="G24" s="5">
        <f t="shared" ref="G24:G27" si="1">SUM(B24:F24)</f>
        <v>3828.1176</v>
      </c>
      <c r="H24" s="6">
        <v>0.9011606819006166</v>
      </c>
      <c r="J24" s="6"/>
    </row>
    <row r="25" spans="1:10" x14ac:dyDescent="0.25">
      <c r="A25" s="1" t="s">
        <v>31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f t="shared" si="1"/>
        <v>0</v>
      </c>
      <c r="H25" s="6">
        <v>0</v>
      </c>
      <c r="J25" s="6"/>
    </row>
    <row r="26" spans="1:10" x14ac:dyDescent="0.25">
      <c r="A26" s="1" t="s">
        <v>19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6">
        <v>0</v>
      </c>
      <c r="J26" s="6"/>
    </row>
    <row r="27" spans="1:10" x14ac:dyDescent="0.25">
      <c r="A27" s="1" t="s">
        <v>32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6">
        <v>0</v>
      </c>
      <c r="J27" s="6"/>
    </row>
    <row r="28" spans="1:10" x14ac:dyDescent="0.25">
      <c r="A28" s="1"/>
    </row>
    <row r="29" spans="1:10" x14ac:dyDescent="0.25">
      <c r="A29" s="1" t="s">
        <v>13</v>
      </c>
      <c r="B29" s="5">
        <f>SUM(B23:B27)</f>
        <v>248.13300000000001</v>
      </c>
      <c r="C29" s="5">
        <f t="shared" ref="C29:F29" si="2">SUM(C23:C27)</f>
        <v>1228.5312000000001</v>
      </c>
      <c r="D29" s="5">
        <f t="shared" si="2"/>
        <v>1623.8748000000001</v>
      </c>
      <c r="E29" s="5">
        <f t="shared" si="2"/>
        <v>748.70040000000006</v>
      </c>
      <c r="F29" s="5">
        <f t="shared" si="2"/>
        <v>398.74619999999999</v>
      </c>
    </row>
    <row r="31" spans="1:10" ht="27.6" x14ac:dyDescent="0.25">
      <c r="A31" s="7" t="s">
        <v>23</v>
      </c>
      <c r="B31" s="6">
        <v>5.841192117035425E-2</v>
      </c>
      <c r="C31" s="6">
        <v>0.28920324023697258</v>
      </c>
      <c r="D31" s="6">
        <v>0.3822693749244348</v>
      </c>
      <c r="E31" s="6">
        <v>0.17624833756498612</v>
      </c>
      <c r="F31" s="6">
        <v>9.3867126103252319E-2</v>
      </c>
    </row>
    <row r="34" spans="1:6" x14ac:dyDescent="0.25">
      <c r="A34" s="1" t="s">
        <v>34</v>
      </c>
    </row>
    <row r="35" spans="1:6" ht="41.4" x14ac:dyDescent="0.25">
      <c r="A35" s="7" t="s">
        <v>3</v>
      </c>
      <c r="B35" s="8" t="s">
        <v>35</v>
      </c>
      <c r="C35" s="8" t="s">
        <v>36</v>
      </c>
      <c r="D35" s="8"/>
      <c r="E35" s="8"/>
      <c r="F35" s="8"/>
    </row>
    <row r="36" spans="1:6" x14ac:dyDescent="0.25">
      <c r="A36" s="1" t="s">
        <v>14</v>
      </c>
      <c r="B36" s="5">
        <v>310.96319999999997</v>
      </c>
      <c r="C36" s="6">
        <v>3.3616387989144708E-2</v>
      </c>
      <c r="D36" s="5"/>
      <c r="E36" s="5"/>
      <c r="F36" s="5"/>
    </row>
    <row r="37" spans="1:6" x14ac:dyDescent="0.25">
      <c r="A37" s="1" t="s">
        <v>15</v>
      </c>
      <c r="B37" s="5">
        <v>8939.3822</v>
      </c>
      <c r="C37" s="6">
        <v>0.96638361201085532</v>
      </c>
      <c r="D37" s="5"/>
      <c r="E37" s="5"/>
      <c r="F37" s="5"/>
    </row>
    <row r="38" spans="1:6" x14ac:dyDescent="0.25">
      <c r="A38" s="1" t="s">
        <v>31</v>
      </c>
      <c r="B38" s="5">
        <v>0</v>
      </c>
      <c r="C38" s="6">
        <v>0</v>
      </c>
      <c r="D38" s="5"/>
      <c r="E38" s="5"/>
      <c r="F38" s="5"/>
    </row>
    <row r="39" spans="1:6" x14ac:dyDescent="0.25">
      <c r="A39" s="1" t="s">
        <v>17</v>
      </c>
      <c r="B39" s="5">
        <v>0</v>
      </c>
      <c r="C39" s="6">
        <v>0</v>
      </c>
      <c r="D39" s="5"/>
      <c r="E39" s="5"/>
      <c r="F39" s="5"/>
    </row>
    <row r="40" spans="1:6" x14ac:dyDescent="0.25">
      <c r="A40" s="1" t="s">
        <v>19</v>
      </c>
      <c r="B40" s="5">
        <v>0</v>
      </c>
      <c r="C40" s="6">
        <v>0</v>
      </c>
      <c r="D40" s="5"/>
      <c r="E40" s="5"/>
      <c r="F40" s="5"/>
    </row>
    <row r="42" spans="1:6" x14ac:dyDescent="0.25">
      <c r="A42" t="s">
        <v>42</v>
      </c>
    </row>
    <row r="45" spans="1:6" x14ac:dyDescent="0.25">
      <c r="A45" t="s">
        <v>29</v>
      </c>
    </row>
    <row r="46" spans="1:6" x14ac:dyDescent="0.25">
      <c r="A46" s="6">
        <v>0.94333011870980277</v>
      </c>
      <c r="B46" t="s">
        <v>24</v>
      </c>
    </row>
    <row r="47" spans="1:6" x14ac:dyDescent="0.25">
      <c r="A47" s="6">
        <v>8.9890707718706421E-3</v>
      </c>
      <c r="B47" t="s">
        <v>25</v>
      </c>
    </row>
    <row r="48" spans="1:6" x14ac:dyDescent="0.25">
      <c r="A48" s="6">
        <v>0.79848601835860455</v>
      </c>
      <c r="B48" t="s">
        <v>26</v>
      </c>
    </row>
    <row r="49" spans="1:10" x14ac:dyDescent="0.25">
      <c r="A49" s="6">
        <v>0.93839105303475834</v>
      </c>
      <c r="B49" t="s">
        <v>27</v>
      </c>
    </row>
    <row r="50" spans="1:10" x14ac:dyDescent="0.25">
      <c r="A50" s="6">
        <v>0.21203577904557924</v>
      </c>
      <c r="B50" t="s">
        <v>28</v>
      </c>
    </row>
    <row r="51" spans="1:10" x14ac:dyDescent="0.25">
      <c r="A51" s="6">
        <v>0.41296926197534722</v>
      </c>
      <c r="B51" t="s">
        <v>33</v>
      </c>
    </row>
    <row r="52" spans="1:10" x14ac:dyDescent="0.25">
      <c r="A52" s="6">
        <v>0.46434959349593496</v>
      </c>
      <c r="B52" t="s">
        <v>37</v>
      </c>
    </row>
    <row r="55" spans="1:10" x14ac:dyDescent="0.25">
      <c r="A55" s="1" t="s">
        <v>44</v>
      </c>
      <c r="B55" s="2"/>
    </row>
    <row r="57" spans="1:10" x14ac:dyDescent="0.25">
      <c r="A57" t="s">
        <v>0</v>
      </c>
      <c r="B57" s="3" t="str">
        <f>B3</f>
        <v>05/28/2023</v>
      </c>
      <c r="C57" t="s">
        <v>1</v>
      </c>
      <c r="D57" s="3" t="str">
        <f>D3</f>
        <v>07/01/2023</v>
      </c>
    </row>
    <row r="58" spans="1:10" ht="14.4" customHeight="1" x14ac:dyDescent="0.25">
      <c r="A58" s="4"/>
    </row>
    <row r="59" spans="1:10" ht="14.4" customHeight="1" x14ac:dyDescent="0.25">
      <c r="A59" s="1" t="s">
        <v>2</v>
      </c>
    </row>
    <row r="60" spans="1:10" s="4" customFormat="1" ht="41.4" x14ac:dyDescent="0.25">
      <c r="A60" s="7" t="s">
        <v>3</v>
      </c>
      <c r="B60" s="8" t="s">
        <v>4</v>
      </c>
      <c r="C60" s="8" t="s">
        <v>5</v>
      </c>
      <c r="D60" s="8" t="s">
        <v>6</v>
      </c>
      <c r="E60" s="8" t="s">
        <v>7</v>
      </c>
      <c r="F60" s="8" t="s">
        <v>8</v>
      </c>
      <c r="G60" s="8" t="s">
        <v>9</v>
      </c>
      <c r="H60" s="8" t="s">
        <v>10</v>
      </c>
      <c r="I60" s="7" t="s">
        <v>11</v>
      </c>
      <c r="J60" s="7" t="s">
        <v>12</v>
      </c>
    </row>
    <row r="61" spans="1:10" x14ac:dyDescent="0.25">
      <c r="A61" s="1" t="s">
        <v>14</v>
      </c>
      <c r="B61" s="5">
        <v>194</v>
      </c>
      <c r="C61" s="5">
        <v>5393</v>
      </c>
      <c r="D61" s="5">
        <v>25066</v>
      </c>
      <c r="E61" s="5">
        <v>11241</v>
      </c>
      <c r="F61" s="5">
        <v>3090</v>
      </c>
      <c r="G61" s="5">
        <v>162089</v>
      </c>
      <c r="H61" s="5">
        <v>207073</v>
      </c>
      <c r="I61" s="6">
        <v>8.9842873784891322E-2</v>
      </c>
      <c r="J61" s="6">
        <v>8.4510588871960987E-2</v>
      </c>
    </row>
    <row r="62" spans="1:10" x14ac:dyDescent="0.25">
      <c r="A62" s="1" t="s">
        <v>15</v>
      </c>
      <c r="B62" s="5">
        <v>7415</v>
      </c>
      <c r="C62" s="5">
        <v>106937</v>
      </c>
      <c r="D62" s="5">
        <v>203430</v>
      </c>
      <c r="E62" s="5">
        <v>47683</v>
      </c>
      <c r="F62" s="5">
        <v>7105</v>
      </c>
      <c r="G62" s="5">
        <v>1341795</v>
      </c>
      <c r="H62" s="5">
        <v>1714365</v>
      </c>
      <c r="I62" s="6">
        <v>0.74381246379892707</v>
      </c>
      <c r="J62" s="6">
        <v>0.69966628044930723</v>
      </c>
    </row>
    <row r="63" spans="1:10" x14ac:dyDescent="0.25">
      <c r="A63" s="1" t="s">
        <v>16</v>
      </c>
      <c r="B63" s="5">
        <v>11744</v>
      </c>
      <c r="C63" s="5">
        <v>44347</v>
      </c>
      <c r="D63" s="5">
        <v>29937</v>
      </c>
      <c r="E63" s="5">
        <v>3407</v>
      </c>
      <c r="F63" s="5">
        <v>418</v>
      </c>
      <c r="G63" s="5">
        <v>287977</v>
      </c>
      <c r="H63" s="5">
        <v>377830</v>
      </c>
      <c r="I63" s="6">
        <v>0.16392930513464088</v>
      </c>
      <c r="J63" s="6">
        <v>0.15419989952090818</v>
      </c>
    </row>
    <row r="64" spans="1:10" x14ac:dyDescent="0.25">
      <c r="A64" s="1" t="s">
        <v>17</v>
      </c>
      <c r="B64" s="5">
        <v>2</v>
      </c>
      <c r="C64" s="5">
        <v>12</v>
      </c>
      <c r="D64" s="5">
        <v>17</v>
      </c>
      <c r="E64" s="5">
        <v>3</v>
      </c>
      <c r="F64" s="5">
        <v>0</v>
      </c>
      <c r="G64" s="5">
        <v>1</v>
      </c>
      <c r="H64" s="5">
        <v>35</v>
      </c>
      <c r="I64" s="6">
        <v>1.5185468807962392E-5</v>
      </c>
      <c r="J64" s="6">
        <v>1.4284192581933108E-5</v>
      </c>
    </row>
    <row r="65" spans="1:10" x14ac:dyDescent="0.25">
      <c r="A65" s="1" t="s">
        <v>18</v>
      </c>
      <c r="B65" s="5">
        <v>1</v>
      </c>
      <c r="C65" s="5">
        <v>45</v>
      </c>
      <c r="D65" s="5">
        <v>271</v>
      </c>
      <c r="E65" s="5">
        <v>160</v>
      </c>
      <c r="F65" s="5">
        <v>10</v>
      </c>
      <c r="G65" s="5">
        <v>0</v>
      </c>
      <c r="H65" s="5">
        <v>487</v>
      </c>
      <c r="I65" s="6">
        <v>2.1129495169936244E-4</v>
      </c>
      <c r="J65" s="6"/>
    </row>
    <row r="66" spans="1:10" x14ac:dyDescent="0.25">
      <c r="A66" s="1" t="s">
        <v>19</v>
      </c>
      <c r="B66" s="5">
        <v>181</v>
      </c>
      <c r="C66" s="5">
        <v>1255</v>
      </c>
      <c r="D66" s="5">
        <v>2965</v>
      </c>
      <c r="E66" s="5">
        <v>611</v>
      </c>
      <c r="F66" s="5">
        <v>33</v>
      </c>
      <c r="G66" s="5">
        <v>0</v>
      </c>
      <c r="H66" s="5">
        <v>5045</v>
      </c>
      <c r="I66" s="6">
        <v>2.1888768610334361E-3</v>
      </c>
      <c r="J66" s="6"/>
    </row>
    <row r="67" spans="1:10" x14ac:dyDescent="0.25">
      <c r="A67" s="1" t="s">
        <v>20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6">
        <v>0</v>
      </c>
      <c r="J67" s="6"/>
    </row>
    <row r="68" spans="1:10" x14ac:dyDescent="0.25">
      <c r="A68" s="1" t="s">
        <v>21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6">
        <v>0</v>
      </c>
      <c r="J68" s="6"/>
    </row>
    <row r="69" spans="1:10" x14ac:dyDescent="0.25">
      <c r="A69" s="1" t="s">
        <v>22</v>
      </c>
      <c r="B69" s="5">
        <v>2694</v>
      </c>
      <c r="C69" s="5">
        <v>4539</v>
      </c>
      <c r="D69" s="5">
        <v>4048</v>
      </c>
      <c r="E69" s="5">
        <v>673</v>
      </c>
      <c r="F69" s="5">
        <v>148</v>
      </c>
    </row>
    <row r="70" spans="1:10" x14ac:dyDescent="0.25">
      <c r="A70" s="1" t="s">
        <v>13</v>
      </c>
      <c r="B70" s="5">
        <v>22231</v>
      </c>
      <c r="C70" s="5">
        <v>162528</v>
      </c>
      <c r="D70" s="5">
        <v>265734</v>
      </c>
      <c r="E70" s="5">
        <v>63778</v>
      </c>
      <c r="F70" s="5">
        <v>10804</v>
      </c>
    </row>
    <row r="72" spans="1:10" ht="27.6" x14ac:dyDescent="0.25">
      <c r="A72" s="7" t="s">
        <v>23</v>
      </c>
      <c r="B72" s="6">
        <v>4.23387135171166E-2</v>
      </c>
      <c r="C72" s="6">
        <v>0.30953292386801884</v>
      </c>
      <c r="D72" s="6">
        <v>0.50608770175689188</v>
      </c>
      <c r="E72" s="6">
        <v>0.12146455268295006</v>
      </c>
      <c r="F72" s="6">
        <v>2.0576108175022617E-2</v>
      </c>
    </row>
    <row r="73" spans="1:10" x14ac:dyDescent="0.25">
      <c r="A73" s="7"/>
      <c r="B73" s="6"/>
      <c r="C73" s="6"/>
      <c r="D73" s="6"/>
      <c r="E73" s="6"/>
      <c r="F73" s="6"/>
    </row>
    <row r="75" spans="1:10" x14ac:dyDescent="0.25">
      <c r="A75" s="1" t="s">
        <v>30</v>
      </c>
    </row>
    <row r="76" spans="1:10" ht="27.6" x14ac:dyDescent="0.25">
      <c r="A76" s="7" t="s">
        <v>3</v>
      </c>
      <c r="B76" s="8" t="s">
        <v>4</v>
      </c>
      <c r="C76" s="8" t="s">
        <v>5</v>
      </c>
      <c r="D76" s="8" t="s">
        <v>6</v>
      </c>
      <c r="E76" s="8" t="s">
        <v>7</v>
      </c>
      <c r="F76" s="8" t="s">
        <v>8</v>
      </c>
      <c r="G76" s="8" t="s">
        <v>10</v>
      </c>
      <c r="H76" s="7" t="s">
        <v>11</v>
      </c>
      <c r="J76" s="7"/>
    </row>
    <row r="77" spans="1:10" x14ac:dyDescent="0.25">
      <c r="A77" s="1" t="s">
        <v>14</v>
      </c>
      <c r="B77" s="5">
        <v>151</v>
      </c>
      <c r="C77" s="5">
        <v>1179</v>
      </c>
      <c r="D77" s="5">
        <v>2617</v>
      </c>
      <c r="E77" s="5">
        <v>1668</v>
      </c>
      <c r="F77" s="5">
        <v>925</v>
      </c>
      <c r="G77" s="5">
        <v>6540</v>
      </c>
      <c r="H77" s="6">
        <v>9.8839318099383386E-2</v>
      </c>
      <c r="J77" s="6"/>
    </row>
    <row r="78" spans="1:10" x14ac:dyDescent="0.25">
      <c r="A78" s="1" t="s">
        <v>15</v>
      </c>
      <c r="B78" s="5">
        <v>3714</v>
      </c>
      <c r="C78" s="5">
        <v>17957</v>
      </c>
      <c r="D78" s="5">
        <v>22677</v>
      </c>
      <c r="E78" s="5">
        <v>9994</v>
      </c>
      <c r="F78" s="5">
        <v>5286</v>
      </c>
      <c r="G78" s="5">
        <v>59628</v>
      </c>
      <c r="H78" s="6">
        <v>0.9011606819006166</v>
      </c>
      <c r="J78" s="6"/>
    </row>
    <row r="79" spans="1:10" x14ac:dyDescent="0.25">
      <c r="A79" s="1" t="s">
        <v>31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  <c r="G79" s="5">
        <v>0</v>
      </c>
      <c r="H79" s="6">
        <v>0</v>
      </c>
      <c r="J79" s="6"/>
    </row>
    <row r="80" spans="1:10" x14ac:dyDescent="0.25">
      <c r="A80" s="1" t="s">
        <v>19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  <c r="G80" s="5">
        <v>0</v>
      </c>
      <c r="H80" s="6">
        <v>0</v>
      </c>
      <c r="J80" s="6"/>
    </row>
    <row r="81" spans="1:10" x14ac:dyDescent="0.25">
      <c r="A81" s="1" t="s">
        <v>32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6">
        <v>0</v>
      </c>
      <c r="J81" s="6"/>
    </row>
    <row r="82" spans="1:10" x14ac:dyDescent="0.25">
      <c r="A82" s="1"/>
    </row>
    <row r="83" spans="1:10" x14ac:dyDescent="0.25">
      <c r="A83" s="1" t="s">
        <v>13</v>
      </c>
      <c r="B83" s="5">
        <v>3865</v>
      </c>
      <c r="C83" s="5">
        <v>19136</v>
      </c>
      <c r="D83" s="5">
        <v>25294</v>
      </c>
      <c r="E83" s="5">
        <v>11662</v>
      </c>
      <c r="F83" s="5">
        <v>6211</v>
      </c>
    </row>
    <row r="85" spans="1:10" ht="27.6" x14ac:dyDescent="0.25">
      <c r="A85" s="7" t="s">
        <v>23</v>
      </c>
      <c r="B85" s="6">
        <v>5.841192117035425E-2</v>
      </c>
      <c r="C85" s="6">
        <v>0.28920324023697258</v>
      </c>
      <c r="D85" s="6">
        <v>0.38226937492443475</v>
      </c>
      <c r="E85" s="6">
        <v>0.17624833756498609</v>
      </c>
      <c r="F85" s="6">
        <v>9.3867126103252332E-2</v>
      </c>
    </row>
    <row r="88" spans="1:10" x14ac:dyDescent="0.25">
      <c r="A88" s="1" t="s">
        <v>34</v>
      </c>
    </row>
    <row r="89" spans="1:10" ht="41.4" x14ac:dyDescent="0.25">
      <c r="A89" s="7" t="s">
        <v>3</v>
      </c>
      <c r="B89" s="8" t="s">
        <v>35</v>
      </c>
      <c r="C89" s="8" t="s">
        <v>36</v>
      </c>
      <c r="D89" s="8"/>
      <c r="E89" s="8"/>
      <c r="F89" s="8"/>
    </row>
    <row r="90" spans="1:10" x14ac:dyDescent="0.25">
      <c r="A90" s="1" t="s">
        <v>14</v>
      </c>
      <c r="B90" s="5">
        <v>384</v>
      </c>
      <c r="C90" s="6">
        <v>3.3616387989144708E-2</v>
      </c>
      <c r="D90" s="5"/>
      <c r="E90" s="5"/>
      <c r="F90" s="5"/>
    </row>
    <row r="91" spans="1:10" x14ac:dyDescent="0.25">
      <c r="A91" s="1" t="s">
        <v>15</v>
      </c>
      <c r="B91" s="5">
        <v>11039</v>
      </c>
      <c r="C91" s="6">
        <v>0.96638361201085532</v>
      </c>
      <c r="D91" s="5"/>
      <c r="E91" s="5"/>
      <c r="F91" s="5"/>
    </row>
    <row r="92" spans="1:10" x14ac:dyDescent="0.25">
      <c r="A92" s="1" t="s">
        <v>31</v>
      </c>
      <c r="B92" s="5">
        <v>0</v>
      </c>
      <c r="C92" s="6">
        <v>0</v>
      </c>
      <c r="D92" s="5"/>
      <c r="E92" s="5"/>
      <c r="F92" s="5"/>
    </row>
    <row r="93" spans="1:10" x14ac:dyDescent="0.25">
      <c r="A93" s="1" t="s">
        <v>17</v>
      </c>
      <c r="B93" s="5">
        <v>0</v>
      </c>
      <c r="C93" s="6">
        <v>0</v>
      </c>
      <c r="D93" s="5"/>
      <c r="E93" s="5"/>
      <c r="F93" s="5"/>
    </row>
    <row r="94" spans="1:10" x14ac:dyDescent="0.25">
      <c r="A94" s="1" t="s">
        <v>19</v>
      </c>
      <c r="B94" s="5">
        <v>0</v>
      </c>
      <c r="C94" s="6">
        <v>0</v>
      </c>
      <c r="D94" s="5"/>
      <c r="E94" s="5"/>
      <c r="F94" s="5"/>
    </row>
    <row r="95" spans="1:10" x14ac:dyDescent="0.25">
      <c r="A95" s="1"/>
    </row>
    <row r="96" spans="1:10" x14ac:dyDescent="0.25">
      <c r="A96" t="s">
        <v>42</v>
      </c>
    </row>
    <row r="99" spans="1:1" x14ac:dyDescent="0.25">
      <c r="A99" s="1" t="s">
        <v>38</v>
      </c>
    </row>
    <row r="119" spans="1:1" x14ac:dyDescent="0.25">
      <c r="A119" s="1" t="s">
        <v>39</v>
      </c>
    </row>
    <row r="139" spans="1:1" x14ac:dyDescent="0.25">
      <c r="A139" s="1" t="s">
        <v>40</v>
      </c>
    </row>
    <row r="160" spans="1:1" x14ac:dyDescent="0.25">
      <c r="A160" s="1" t="s">
        <v>41</v>
      </c>
    </row>
    <row r="181" spans="1:1" x14ac:dyDescent="0.25">
      <c r="A181" s="1" t="s">
        <v>43</v>
      </c>
    </row>
  </sheetData>
  <pageMargins left="0.7" right="0.7" top="0.75" bottom="0.75" header="0.3" footer="0.3"/>
  <pageSetup scale="64" orientation="portrait" horizontalDpi="1200" verticalDpi="1200" r:id="rId1"/>
  <rowBreaks count="3" manualBreakCount="3">
    <brk id="54" max="16383" man="1"/>
    <brk id="98" max="16383" man="1"/>
    <brk id="15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Griffith, Pat - AMS</dc:creator>
  <cp:lastModifiedBy>Phillips-Sylvain, Nathaniel - MRP-AMS</cp:lastModifiedBy>
  <dcterms:created xsi:type="dcterms:W3CDTF">2020-01-16T22:11:45Z</dcterms:created>
  <dcterms:modified xsi:type="dcterms:W3CDTF">2023-08-04T22:35:56Z</dcterms:modified>
</cp:coreProperties>
</file>