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33" documentId="14_{2AFFAE64-5143-40D0-86A3-4D273C866F09}" xr6:coauthVersionLast="47" xr6:coauthVersionMax="47" xr10:uidLastSave="{1B5F7CC1-6A2F-4F90-BA4F-812EA05CD9CB}"/>
  <bookViews>
    <workbookView xWindow="28680" yWindow="-120" windowWidth="29040" windowHeight="17520" activeTab="1" xr2:uid="{00000000-000D-0000-FFFF-FFFF00000000}"/>
  </bookViews>
  <sheets>
    <sheet name="Data" sheetId="2" r:id="rId1"/>
    <sheet name="New Table 2a" sheetId="3" r:id="rId2"/>
    <sheet name="New Table 2b Futures " sheetId="6" r:id="rId3"/>
    <sheet name="Futures" sheetId="4" r:id="rId4"/>
  </sheets>
  <definedNames>
    <definedName name="UGPTISPREA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02" i="2" l="1"/>
  <c r="H5702" i="2"/>
  <c r="I5701" i="2"/>
  <c r="K5701" i="2" s="1"/>
  <c r="H5701" i="2"/>
  <c r="J5701" i="2" s="1"/>
  <c r="I5700" i="2"/>
  <c r="K5700" i="2" s="1"/>
  <c r="H5700" i="2"/>
  <c r="J5700" i="2" s="1"/>
  <c r="I5699" i="2"/>
  <c r="K5699" i="2" s="1"/>
  <c r="H5699" i="2"/>
  <c r="J5699" i="2" s="1"/>
  <c r="I5698" i="2"/>
  <c r="H5698" i="2"/>
  <c r="Q1018" i="4"/>
  <c r="P1018" i="4"/>
  <c r="O1018" i="4"/>
  <c r="M1018" i="4"/>
  <c r="L1018" i="4"/>
  <c r="C3" i="3"/>
  <c r="D8" i="3"/>
  <c r="D7" i="3"/>
  <c r="D6" i="3"/>
  <c r="D5" i="3"/>
  <c r="D4" i="3"/>
  <c r="D3" i="3"/>
  <c r="K5702" i="2"/>
  <c r="J5702" i="2"/>
  <c r="K5698" i="2"/>
  <c r="J5698" i="2"/>
  <c r="F5702" i="2"/>
  <c r="C8" i="3" s="1"/>
  <c r="F5701" i="2"/>
  <c r="C7" i="3" s="1"/>
  <c r="F5700" i="2"/>
  <c r="C6" i="3" s="1"/>
  <c r="F5699" i="2"/>
  <c r="C5" i="3" s="1"/>
  <c r="F5698" i="2"/>
  <c r="C4" i="3" s="1"/>
  <c r="Q1017" i="4"/>
  <c r="P1017" i="4"/>
  <c r="O1017" i="4"/>
  <c r="M1017" i="4"/>
  <c r="L1017" i="4"/>
  <c r="I5697" i="2"/>
  <c r="K5697" i="2" s="1"/>
  <c r="H5697" i="2"/>
  <c r="J5697" i="2" s="1"/>
  <c r="I5696" i="2"/>
  <c r="K5696" i="2" s="1"/>
  <c r="H5696" i="2"/>
  <c r="I5695" i="2"/>
  <c r="H5695" i="2"/>
  <c r="I5694" i="2"/>
  <c r="K5694" i="2" s="1"/>
  <c r="H5694" i="2"/>
  <c r="J5694" i="2" s="1"/>
  <c r="I5693" i="2"/>
  <c r="K5693" i="2" s="1"/>
  <c r="H5693" i="2"/>
  <c r="J5693" i="2" s="1"/>
  <c r="J5696" i="2"/>
  <c r="K5695" i="2"/>
  <c r="J5695" i="2"/>
  <c r="F5697" i="2"/>
  <c r="F5696" i="2"/>
  <c r="F5695" i="2"/>
  <c r="F5694" i="2"/>
  <c r="F5693" i="2"/>
  <c r="Q1016" i="4"/>
  <c r="P1016" i="4"/>
  <c r="O1016" i="4"/>
  <c r="M1016" i="4"/>
  <c r="L1016" i="4"/>
  <c r="I5692" i="2"/>
  <c r="K5692" i="2" s="1"/>
  <c r="H5692" i="2"/>
  <c r="I5691" i="2"/>
  <c r="H5691" i="2"/>
  <c r="I5690" i="2"/>
  <c r="H5690" i="2"/>
  <c r="J5690" i="2" s="1"/>
  <c r="I5689" i="2"/>
  <c r="K5689" i="2" s="1"/>
  <c r="H5689" i="2"/>
  <c r="J5689" i="2" s="1"/>
  <c r="I5688" i="2"/>
  <c r="K5688" i="2" s="1"/>
  <c r="H5688" i="2"/>
  <c r="J5688" i="2" s="1"/>
  <c r="J5692" i="2"/>
  <c r="J5691" i="2"/>
  <c r="K5691" i="2"/>
  <c r="K5690" i="2"/>
  <c r="F5692" i="2"/>
  <c r="F5691" i="2"/>
  <c r="F5690" i="2"/>
  <c r="F5689" i="2"/>
  <c r="F5688" i="2"/>
  <c r="I5687" i="2"/>
  <c r="H5687" i="2"/>
  <c r="I5686" i="2"/>
  <c r="H5686" i="2"/>
  <c r="I5685" i="2"/>
  <c r="H5685" i="2"/>
  <c r="I5684" i="2"/>
  <c r="K5684" i="2" s="1"/>
  <c r="H5684" i="2"/>
  <c r="J5684" i="2" s="1"/>
  <c r="I5683" i="2"/>
  <c r="K5683" i="2" s="1"/>
  <c r="H5683" i="2"/>
  <c r="J5683" i="2" s="1"/>
  <c r="K5687" i="2"/>
  <c r="J5687" i="2"/>
  <c r="K5686" i="2"/>
  <c r="J5686" i="2"/>
  <c r="K5685" i="2"/>
  <c r="J5685" i="2"/>
  <c r="I5682" i="2"/>
  <c r="K5682" i="2" s="1"/>
  <c r="H5682" i="2"/>
  <c r="I5681" i="2"/>
  <c r="H5681" i="2"/>
  <c r="I5680" i="2"/>
  <c r="H5680" i="2"/>
  <c r="I5679" i="2"/>
  <c r="K5679" i="2" s="1"/>
  <c r="H5679" i="2"/>
  <c r="I5678" i="2"/>
  <c r="K5678" i="2" s="1"/>
  <c r="H5678" i="2"/>
  <c r="J5682" i="2"/>
  <c r="K5681" i="2"/>
  <c r="J5681" i="2"/>
  <c r="K5680" i="2"/>
  <c r="J5680" i="2"/>
  <c r="J5679" i="2"/>
  <c r="J5678" i="2"/>
  <c r="I5677" i="2"/>
  <c r="K5677" i="2" s="1"/>
  <c r="H5677" i="2"/>
  <c r="J5677" i="2" s="1"/>
  <c r="I5676" i="2"/>
  <c r="K5676" i="2" s="1"/>
  <c r="H5676" i="2"/>
  <c r="I5675" i="2"/>
  <c r="K5675" i="2" s="1"/>
  <c r="H5675" i="2"/>
  <c r="I5674" i="2"/>
  <c r="H5674" i="2"/>
  <c r="I5673" i="2"/>
  <c r="H5673" i="2"/>
  <c r="J5673" i="2" s="1"/>
  <c r="J5676" i="2"/>
  <c r="J5675" i="2"/>
  <c r="K5674" i="2"/>
  <c r="J5674" i="2"/>
  <c r="K5673" i="2"/>
  <c r="I5672" i="2"/>
  <c r="K5672" i="2" s="1"/>
  <c r="H5672" i="2"/>
  <c r="J5672" i="2" s="1"/>
  <c r="I5671" i="2"/>
  <c r="H5671" i="2"/>
  <c r="I5670" i="2"/>
  <c r="K5670" i="2" s="1"/>
  <c r="H5670" i="2"/>
  <c r="I5669" i="2"/>
  <c r="H5669" i="2"/>
  <c r="I5668" i="2"/>
  <c r="H5668" i="2"/>
  <c r="J5668" i="2" s="1"/>
  <c r="K5671" i="2"/>
  <c r="J5671" i="2"/>
  <c r="J5670" i="2"/>
  <c r="K5669" i="2"/>
  <c r="J5669" i="2"/>
  <c r="K5668" i="2"/>
  <c r="I5667" i="2"/>
  <c r="H5667" i="2"/>
  <c r="I5666" i="2"/>
  <c r="H5666" i="2"/>
  <c r="I5665" i="2"/>
  <c r="H5665" i="2"/>
  <c r="I5664" i="2"/>
  <c r="K5664" i="2" s="1"/>
  <c r="H5664" i="2"/>
  <c r="J5664" i="2" s="1"/>
  <c r="I5663" i="2"/>
  <c r="K5663" i="2" s="1"/>
  <c r="H5663" i="2"/>
  <c r="J5663" i="2" s="1"/>
  <c r="J5667" i="2"/>
  <c r="K5667" i="2"/>
  <c r="K5666" i="2"/>
  <c r="J5666" i="2"/>
  <c r="J5665" i="2"/>
  <c r="K5665" i="2"/>
  <c r="I5662" i="2"/>
  <c r="H5662" i="2"/>
  <c r="I5661" i="2"/>
  <c r="H5661" i="2"/>
  <c r="I5660" i="2"/>
  <c r="H5660" i="2"/>
  <c r="I5659" i="2"/>
  <c r="K5659" i="2" s="1"/>
  <c r="H5659" i="2"/>
  <c r="J5659" i="2" s="1"/>
  <c r="I5658" i="2"/>
  <c r="H5658" i="2"/>
  <c r="K5662" i="2"/>
  <c r="J5662" i="2"/>
  <c r="K5661" i="2"/>
  <c r="J5661" i="2"/>
  <c r="K5660" i="2"/>
  <c r="J5660" i="2"/>
  <c r="K5658" i="2"/>
  <c r="J5658" i="2"/>
  <c r="Q1015" i="4"/>
  <c r="P1015" i="4"/>
  <c r="O1015" i="4"/>
  <c r="M1015" i="4"/>
  <c r="L1015" i="4"/>
  <c r="Q1014" i="4"/>
  <c r="P1014" i="4"/>
  <c r="O1014" i="4"/>
  <c r="M1014" i="4"/>
  <c r="L1014" i="4"/>
  <c r="Q1013" i="4"/>
  <c r="P1013" i="4"/>
  <c r="O1013" i="4"/>
  <c r="M1013" i="4"/>
  <c r="L1013" i="4"/>
  <c r="Q1012" i="4"/>
  <c r="P1012" i="4"/>
  <c r="O1012" i="4"/>
  <c r="M1012" i="4"/>
  <c r="L1012" i="4"/>
  <c r="Q1011" i="4"/>
  <c r="P1011" i="4"/>
  <c r="O1011" i="4"/>
  <c r="M1011" i="4"/>
  <c r="L1011" i="4"/>
  <c r="Q1010" i="4"/>
  <c r="P1010" i="4"/>
  <c r="O1010" i="4"/>
  <c r="M1010" i="4"/>
  <c r="L1010" i="4"/>
  <c r="Q1009" i="4"/>
  <c r="P1009" i="4"/>
  <c r="O1009" i="4"/>
  <c r="M1009" i="4"/>
  <c r="L1009" i="4"/>
  <c r="I5657" i="2"/>
  <c r="H5657" i="2"/>
  <c r="J5657" i="2" s="1"/>
  <c r="I5656" i="2"/>
  <c r="K5656" i="2" s="1"/>
  <c r="H5656" i="2"/>
  <c r="J5656" i="2" s="1"/>
  <c r="I5655" i="2"/>
  <c r="H5655" i="2"/>
  <c r="I5654" i="2"/>
  <c r="H5654" i="2"/>
  <c r="I5653" i="2"/>
  <c r="K5653" i="2" s="1"/>
  <c r="H5653" i="2"/>
  <c r="K5657" i="2"/>
  <c r="K5655" i="2"/>
  <c r="J5655" i="2"/>
  <c r="K5654" i="2"/>
  <c r="J5654" i="2"/>
  <c r="J5653" i="2"/>
  <c r="F5687" i="2"/>
  <c r="F5686" i="2"/>
  <c r="F5685" i="2"/>
  <c r="F5684" i="2"/>
  <c r="F5683" i="2"/>
  <c r="F5682" i="2"/>
  <c r="F5681" i="2"/>
  <c r="F5680" i="2"/>
  <c r="F5679" i="2"/>
  <c r="F5678" i="2"/>
  <c r="F5677" i="2"/>
  <c r="F5676" i="2"/>
  <c r="F5675" i="2"/>
  <c r="F5674" i="2"/>
  <c r="F5673" i="2"/>
  <c r="F5672" i="2"/>
  <c r="F5671" i="2"/>
  <c r="F5670" i="2"/>
  <c r="F5669" i="2"/>
  <c r="F5668" i="2"/>
  <c r="F5667" i="2"/>
  <c r="F5666" i="2"/>
  <c r="F5665" i="2"/>
  <c r="F5664" i="2"/>
  <c r="F5663" i="2"/>
  <c r="F5662" i="2"/>
  <c r="F5661" i="2"/>
  <c r="F5660" i="2"/>
  <c r="F5659" i="2"/>
  <c r="F5658" i="2"/>
  <c r="F5657" i="2"/>
  <c r="F5656" i="2"/>
  <c r="F5655" i="2"/>
  <c r="F5654" i="2"/>
  <c r="F5653" i="2"/>
  <c r="L1007" i="4" l="1"/>
  <c r="M1007" i="4"/>
  <c r="O1007" i="4"/>
  <c r="P1007" i="4"/>
  <c r="Q1007" i="4"/>
  <c r="L1008" i="4"/>
  <c r="M1008" i="4"/>
  <c r="O1008" i="4"/>
  <c r="P1008" i="4"/>
  <c r="Q1008" i="4"/>
  <c r="I5652" i="2"/>
  <c r="H5652" i="2"/>
  <c r="I5651" i="2"/>
  <c r="K5651" i="2" s="1"/>
  <c r="H5651" i="2"/>
  <c r="J5651" i="2" s="1"/>
  <c r="I5650" i="2"/>
  <c r="H5650" i="2"/>
  <c r="J5650" i="2" s="1"/>
  <c r="I5649" i="2"/>
  <c r="K5649" i="2" s="1"/>
  <c r="H5649" i="2"/>
  <c r="J5649" i="2" s="1"/>
  <c r="I5648" i="2"/>
  <c r="K5648" i="2" s="1"/>
  <c r="H5648" i="2"/>
  <c r="J5648" i="2" s="1"/>
  <c r="K5652" i="2"/>
  <c r="J5652" i="2"/>
  <c r="K5650" i="2"/>
  <c r="F5652" i="2"/>
  <c r="F5651" i="2"/>
  <c r="F5650" i="2"/>
  <c r="F5649" i="2"/>
  <c r="F5648" i="2"/>
  <c r="I5643" i="2"/>
  <c r="H5644" i="2"/>
  <c r="I5644" i="2"/>
  <c r="H5645" i="2"/>
  <c r="I5645" i="2"/>
  <c r="H5646" i="2"/>
  <c r="I5646" i="2"/>
  <c r="H5647" i="2"/>
  <c r="I5647" i="2"/>
  <c r="H5643" i="2"/>
  <c r="K5647" i="2"/>
  <c r="J5647" i="2"/>
  <c r="K5646" i="2"/>
  <c r="J5646" i="2"/>
  <c r="K5644" i="2"/>
  <c r="J5644" i="2"/>
  <c r="K5643" i="2"/>
  <c r="J5643" i="2"/>
  <c r="F5647" i="2"/>
  <c r="F5646" i="2"/>
  <c r="F5645" i="2"/>
  <c r="F5644" i="2"/>
  <c r="F5643" i="2"/>
  <c r="Q1006" i="4"/>
  <c r="P1006" i="4"/>
  <c r="O1006" i="4"/>
  <c r="M1006" i="4"/>
  <c r="L1006" i="4"/>
  <c r="I5642" i="2"/>
  <c r="H5642" i="2"/>
  <c r="I5641" i="2"/>
  <c r="H5641" i="2"/>
  <c r="I5640" i="2"/>
  <c r="K5645" i="2" s="1"/>
  <c r="H5640" i="2"/>
  <c r="I5639" i="2"/>
  <c r="K5639" i="2" s="1"/>
  <c r="H5639" i="2"/>
  <c r="J5639" i="2" s="1"/>
  <c r="I5638" i="2"/>
  <c r="K5638" i="2" s="1"/>
  <c r="H5638" i="2"/>
  <c r="J5638" i="2" s="1"/>
  <c r="K5642" i="2"/>
  <c r="J5642" i="2"/>
  <c r="K5641" i="2"/>
  <c r="J5641" i="2"/>
  <c r="K5640" i="2"/>
  <c r="F5642" i="2"/>
  <c r="F5641" i="2"/>
  <c r="F5640" i="2"/>
  <c r="F5639" i="2"/>
  <c r="F5638" i="2"/>
  <c r="Q1005" i="4"/>
  <c r="P1005" i="4"/>
  <c r="O1005" i="4"/>
  <c r="M1005" i="4"/>
  <c r="L1005" i="4"/>
  <c r="I5637" i="2"/>
  <c r="K5637" i="2" s="1"/>
  <c r="H5637" i="2"/>
  <c r="I5636" i="2"/>
  <c r="K5636" i="2" s="1"/>
  <c r="H5636" i="2"/>
  <c r="J5636" i="2" s="1"/>
  <c r="I5635" i="2"/>
  <c r="K5635" i="2" s="1"/>
  <c r="H5635" i="2"/>
  <c r="I5634" i="2"/>
  <c r="K5634" i="2" s="1"/>
  <c r="H5634" i="2"/>
  <c r="J5634" i="2" s="1"/>
  <c r="I5633" i="2"/>
  <c r="K5633" i="2" s="1"/>
  <c r="H5633" i="2"/>
  <c r="J5633" i="2" s="1"/>
  <c r="J5637" i="2"/>
  <c r="J5635" i="2"/>
  <c r="F5637" i="2"/>
  <c r="F5636" i="2"/>
  <c r="F5635" i="2"/>
  <c r="F5634" i="2"/>
  <c r="F5633" i="2"/>
  <c r="Q1004" i="4"/>
  <c r="P1004" i="4"/>
  <c r="O1004" i="4"/>
  <c r="M1004" i="4"/>
  <c r="L1004" i="4"/>
  <c r="I5632" i="2"/>
  <c r="H5632" i="2"/>
  <c r="J5632" i="2" s="1"/>
  <c r="I5631" i="2"/>
  <c r="K5631" i="2" s="1"/>
  <c r="H5631" i="2"/>
  <c r="I5630" i="2"/>
  <c r="H5630" i="2"/>
  <c r="I5629" i="2"/>
  <c r="K5629" i="2" s="1"/>
  <c r="H5629" i="2"/>
  <c r="J5629" i="2" s="1"/>
  <c r="I5628" i="2"/>
  <c r="K5628" i="2" s="1"/>
  <c r="H5628" i="2"/>
  <c r="J5628" i="2" s="1"/>
  <c r="K5632" i="2"/>
  <c r="J5631" i="2"/>
  <c r="K5630" i="2"/>
  <c r="J5630" i="2"/>
  <c r="F5632" i="2"/>
  <c r="F5631" i="2"/>
  <c r="F5630" i="2"/>
  <c r="F5629" i="2"/>
  <c r="F5628" i="2"/>
  <c r="Q1003" i="4"/>
  <c r="P1003" i="4"/>
  <c r="O1003" i="4"/>
  <c r="M1003" i="4"/>
  <c r="L1003" i="4"/>
  <c r="I5627" i="2"/>
  <c r="K5627" i="2" s="1"/>
  <c r="H5627" i="2"/>
  <c r="J5627" i="2" s="1"/>
  <c r="I5626" i="2"/>
  <c r="K5626" i="2" s="1"/>
  <c r="H5626" i="2"/>
  <c r="I5625" i="2"/>
  <c r="H5625" i="2"/>
  <c r="J5625" i="2" s="1"/>
  <c r="I5624" i="2"/>
  <c r="K5624" i="2" s="1"/>
  <c r="H5624" i="2"/>
  <c r="J5624" i="2" s="1"/>
  <c r="I5623" i="2"/>
  <c r="K5623" i="2" s="1"/>
  <c r="H5623" i="2"/>
  <c r="J5623" i="2" s="1"/>
  <c r="J5626" i="2"/>
  <c r="K5625" i="2"/>
  <c r="F5627" i="2"/>
  <c r="F5626" i="2"/>
  <c r="F5625" i="2"/>
  <c r="F5624" i="2"/>
  <c r="F5623" i="2"/>
  <c r="Q1002" i="4"/>
  <c r="P1002" i="4"/>
  <c r="O1002" i="4"/>
  <c r="M1002" i="4"/>
  <c r="L1002" i="4"/>
  <c r="I5622" i="2"/>
  <c r="K5622" i="2" s="1"/>
  <c r="H5622" i="2"/>
  <c r="J5622" i="2" s="1"/>
  <c r="I5621" i="2"/>
  <c r="K5621" i="2" s="1"/>
  <c r="H5621" i="2"/>
  <c r="J5621" i="2" s="1"/>
  <c r="I5620" i="2"/>
  <c r="K5620" i="2" s="1"/>
  <c r="H5620" i="2"/>
  <c r="J5620" i="2" s="1"/>
  <c r="I5619" i="2"/>
  <c r="K5619" i="2" s="1"/>
  <c r="H5619" i="2"/>
  <c r="J5619" i="2" s="1"/>
  <c r="I5618" i="2"/>
  <c r="K5618" i="2" s="1"/>
  <c r="H5618" i="2"/>
  <c r="J5618" i="2" s="1"/>
  <c r="F5622" i="2"/>
  <c r="F5621" i="2"/>
  <c r="F5620" i="2"/>
  <c r="F5619" i="2"/>
  <c r="F5618" i="2"/>
  <c r="Q1001" i="4"/>
  <c r="P1001" i="4"/>
  <c r="O1001" i="4"/>
  <c r="M1001" i="4"/>
  <c r="L1001" i="4"/>
  <c r="I5617" i="2"/>
  <c r="K5617" i="2" s="1"/>
  <c r="H5617" i="2"/>
  <c r="I5616" i="2"/>
  <c r="K5616" i="2" s="1"/>
  <c r="H5616" i="2"/>
  <c r="J5616" i="2" s="1"/>
  <c r="I5615" i="2"/>
  <c r="K5615" i="2" s="1"/>
  <c r="H5615" i="2"/>
  <c r="J5615" i="2" s="1"/>
  <c r="I5614" i="2"/>
  <c r="K5614" i="2" s="1"/>
  <c r="H5614" i="2"/>
  <c r="J5614" i="2" s="1"/>
  <c r="I5613" i="2"/>
  <c r="K5613" i="2" s="1"/>
  <c r="H5613" i="2"/>
  <c r="J5613" i="2" s="1"/>
  <c r="J5617" i="2"/>
  <c r="F5617" i="2"/>
  <c r="F5616" i="2"/>
  <c r="F5615" i="2"/>
  <c r="F5614" i="2"/>
  <c r="F5613" i="2"/>
  <c r="Q1000" i="4"/>
  <c r="P1000" i="4"/>
  <c r="O1000" i="4"/>
  <c r="M1000" i="4"/>
  <c r="L1000" i="4"/>
  <c r="I5612" i="2"/>
  <c r="K5612" i="2" s="1"/>
  <c r="H5612" i="2"/>
  <c r="J5612" i="2" s="1"/>
  <c r="I5611" i="2"/>
  <c r="K5611" i="2" s="1"/>
  <c r="H5611" i="2"/>
  <c r="J5611" i="2" s="1"/>
  <c r="I5610" i="2"/>
  <c r="K5610" i="2" s="1"/>
  <c r="H5610" i="2"/>
  <c r="J5610" i="2" s="1"/>
  <c r="I5609" i="2"/>
  <c r="H5609" i="2"/>
  <c r="J5609" i="2" s="1"/>
  <c r="I5608" i="2"/>
  <c r="K5608" i="2" s="1"/>
  <c r="H5608" i="2"/>
  <c r="J5608" i="2" s="1"/>
  <c r="K5609" i="2"/>
  <c r="F5612" i="2"/>
  <c r="F5611" i="2"/>
  <c r="F5610" i="2"/>
  <c r="F5609" i="2"/>
  <c r="F5608" i="2"/>
  <c r="I5607" i="2"/>
  <c r="H5607" i="2"/>
  <c r="J5607" i="2" s="1"/>
  <c r="I5606" i="2"/>
  <c r="H5606" i="2"/>
  <c r="I5605" i="2"/>
  <c r="H5605" i="2"/>
  <c r="I5604" i="2"/>
  <c r="H5604" i="2"/>
  <c r="I5603" i="2"/>
  <c r="K5603" i="2" s="1"/>
  <c r="H5603" i="2"/>
  <c r="J5603" i="2" s="1"/>
  <c r="Q999" i="4"/>
  <c r="P999" i="4"/>
  <c r="O999" i="4"/>
  <c r="M999" i="4"/>
  <c r="L999" i="4"/>
  <c r="K5607" i="2"/>
  <c r="K5606" i="2"/>
  <c r="J5606" i="2"/>
  <c r="K5605" i="2"/>
  <c r="J5605" i="2"/>
  <c r="K5604" i="2"/>
  <c r="J5604" i="2"/>
  <c r="F5607" i="2"/>
  <c r="F5606" i="2"/>
  <c r="F5605" i="2"/>
  <c r="F5604" i="2"/>
  <c r="F5603" i="2"/>
  <c r="Q998" i="4"/>
  <c r="P998" i="4"/>
  <c r="O998" i="4"/>
  <c r="M998" i="4"/>
  <c r="L998" i="4"/>
  <c r="I5602" i="2"/>
  <c r="K5602" i="2" s="1"/>
  <c r="H5602" i="2"/>
  <c r="I5601" i="2"/>
  <c r="H5601" i="2"/>
  <c r="I5600" i="2"/>
  <c r="H5600" i="2"/>
  <c r="I5599" i="2"/>
  <c r="K5599" i="2" s="1"/>
  <c r="H5599" i="2"/>
  <c r="J5599" i="2" s="1"/>
  <c r="I5598" i="2"/>
  <c r="K5598" i="2" s="1"/>
  <c r="H5598" i="2"/>
  <c r="J5598" i="2" s="1"/>
  <c r="J5602" i="2"/>
  <c r="K5601" i="2"/>
  <c r="J5601" i="2"/>
  <c r="J5600" i="2"/>
  <c r="K5600" i="2"/>
  <c r="F5602" i="2"/>
  <c r="F5601" i="2"/>
  <c r="F5600" i="2"/>
  <c r="F5599" i="2"/>
  <c r="F5598" i="2"/>
  <c r="Q997" i="4"/>
  <c r="P997" i="4"/>
  <c r="O997" i="4"/>
  <c r="M997" i="4"/>
  <c r="L997" i="4"/>
  <c r="I5597" i="2"/>
  <c r="K5597" i="2" s="1"/>
  <c r="H5597" i="2"/>
  <c r="J5597" i="2" s="1"/>
  <c r="I5596" i="2"/>
  <c r="H5596" i="2"/>
  <c r="I5595" i="2"/>
  <c r="H5595" i="2"/>
  <c r="I5594" i="2"/>
  <c r="K5594" i="2" s="1"/>
  <c r="H5594" i="2"/>
  <c r="J5594" i="2" s="1"/>
  <c r="I5593" i="2"/>
  <c r="K5593" i="2" s="1"/>
  <c r="H5593" i="2"/>
  <c r="J5593" i="2" s="1"/>
  <c r="K5596" i="2"/>
  <c r="J5596" i="2"/>
  <c r="K5595" i="2"/>
  <c r="J5595" i="2"/>
  <c r="F5597" i="2"/>
  <c r="F5596" i="2"/>
  <c r="F5595" i="2"/>
  <c r="F5594" i="2"/>
  <c r="F5593" i="2"/>
  <c r="Q996" i="4"/>
  <c r="P996" i="4"/>
  <c r="O996" i="4"/>
  <c r="M996" i="4"/>
  <c r="L996" i="4"/>
  <c r="I5592" i="2"/>
  <c r="K5592" i="2" s="1"/>
  <c r="H5592" i="2"/>
  <c r="J5592" i="2" s="1"/>
  <c r="I5591" i="2"/>
  <c r="K5591" i="2" s="1"/>
  <c r="H5591" i="2"/>
  <c r="J5591" i="2" s="1"/>
  <c r="I5590" i="2"/>
  <c r="K5590" i="2" s="1"/>
  <c r="H5590" i="2"/>
  <c r="J5590" i="2" s="1"/>
  <c r="I5589" i="2"/>
  <c r="K5589" i="2" s="1"/>
  <c r="H5589" i="2"/>
  <c r="J5589" i="2" s="1"/>
  <c r="I5588" i="2"/>
  <c r="H5588" i="2"/>
  <c r="J5588" i="2" s="1"/>
  <c r="K5588" i="2"/>
  <c r="F5592" i="2"/>
  <c r="F5591" i="2"/>
  <c r="F5590" i="2"/>
  <c r="F5589" i="2"/>
  <c r="F5588" i="2"/>
  <c r="Q995" i="4"/>
  <c r="P995" i="4"/>
  <c r="O995" i="4"/>
  <c r="M995" i="4"/>
  <c r="L995" i="4"/>
  <c r="I5587" i="2"/>
  <c r="K5587" i="2" s="1"/>
  <c r="H5587" i="2"/>
  <c r="J5587" i="2" s="1"/>
  <c r="I5586" i="2"/>
  <c r="K5586" i="2" s="1"/>
  <c r="H5586" i="2"/>
  <c r="J5586" i="2" s="1"/>
  <c r="I5585" i="2"/>
  <c r="K5585" i="2" s="1"/>
  <c r="H5585" i="2"/>
  <c r="J5585" i="2" s="1"/>
  <c r="I5584" i="2"/>
  <c r="K5584" i="2" s="1"/>
  <c r="H5584" i="2"/>
  <c r="J5584" i="2" s="1"/>
  <c r="I5583" i="2"/>
  <c r="K5583" i="2" s="1"/>
  <c r="H5583" i="2"/>
  <c r="J5583" i="2" s="1"/>
  <c r="F5587" i="2"/>
  <c r="F5586" i="2"/>
  <c r="F5585" i="2"/>
  <c r="F5584" i="2"/>
  <c r="F5583" i="2"/>
  <c r="Q994" i="4"/>
  <c r="P994" i="4"/>
  <c r="O994" i="4"/>
  <c r="M994" i="4"/>
  <c r="L994" i="4"/>
  <c r="I5582" i="2"/>
  <c r="K5582" i="2" s="1"/>
  <c r="H5582" i="2"/>
  <c r="J5582" i="2" s="1"/>
  <c r="I5581" i="2"/>
  <c r="K5581" i="2" s="1"/>
  <c r="H5581" i="2"/>
  <c r="J5581" i="2" s="1"/>
  <c r="I5580" i="2"/>
  <c r="H5580" i="2"/>
  <c r="J5580" i="2" s="1"/>
  <c r="I5579" i="2"/>
  <c r="K5579" i="2" s="1"/>
  <c r="H5579" i="2"/>
  <c r="I5578" i="2"/>
  <c r="K5578" i="2" s="1"/>
  <c r="H5578" i="2"/>
  <c r="J5578" i="2" s="1"/>
  <c r="K5580" i="2"/>
  <c r="J5579" i="2"/>
  <c r="F5582" i="2"/>
  <c r="F5581" i="2"/>
  <c r="F5580" i="2"/>
  <c r="F5579" i="2"/>
  <c r="F5578" i="2"/>
  <c r="Q993" i="4"/>
  <c r="P993" i="4"/>
  <c r="O993" i="4"/>
  <c r="M993" i="4"/>
  <c r="L993" i="4"/>
  <c r="I5577" i="2"/>
  <c r="K5577" i="2" s="1"/>
  <c r="H5577" i="2"/>
  <c r="J5577" i="2" s="1"/>
  <c r="I5576" i="2"/>
  <c r="H5576" i="2"/>
  <c r="J5576" i="2" s="1"/>
  <c r="I5575" i="2"/>
  <c r="K5575" i="2" s="1"/>
  <c r="H5575" i="2"/>
  <c r="J5575" i="2" s="1"/>
  <c r="I5574" i="2"/>
  <c r="K5574" i="2" s="1"/>
  <c r="H5574" i="2"/>
  <c r="J5574" i="2" s="1"/>
  <c r="I5573" i="2"/>
  <c r="K5573" i="2" s="1"/>
  <c r="H5573" i="2"/>
  <c r="J5573" i="2" s="1"/>
  <c r="K5576" i="2"/>
  <c r="F5577" i="2"/>
  <c r="F5576" i="2"/>
  <c r="F5575" i="2"/>
  <c r="F5574" i="2"/>
  <c r="F5573" i="2"/>
  <c r="Q992" i="4"/>
  <c r="P992" i="4"/>
  <c r="O992" i="4"/>
  <c r="M992" i="4"/>
  <c r="L992" i="4"/>
  <c r="I5572" i="2"/>
  <c r="H5572" i="2"/>
  <c r="I5571" i="2"/>
  <c r="H5571" i="2"/>
  <c r="I5570" i="2"/>
  <c r="H5570" i="2"/>
  <c r="I5569" i="2"/>
  <c r="H5569" i="2"/>
  <c r="J5569" i="2" s="1"/>
  <c r="I5568" i="2"/>
  <c r="K5568" i="2" s="1"/>
  <c r="H5568" i="2"/>
  <c r="J5568" i="2" s="1"/>
  <c r="I5567" i="2"/>
  <c r="K5567" i="2" s="1"/>
  <c r="H5567" i="2"/>
  <c r="I5566" i="2"/>
  <c r="K5566" i="2" s="1"/>
  <c r="H5566" i="2"/>
  <c r="J5566" i="2" s="1"/>
  <c r="I5565" i="2"/>
  <c r="K5565" i="2" s="1"/>
  <c r="H5565" i="2"/>
  <c r="I5564" i="2"/>
  <c r="K5564" i="2" s="1"/>
  <c r="H5564" i="2"/>
  <c r="I5563" i="2"/>
  <c r="H5563" i="2"/>
  <c r="F5572" i="2"/>
  <c r="F5571" i="2"/>
  <c r="F5570" i="2"/>
  <c r="F5569" i="2"/>
  <c r="F5568" i="2"/>
  <c r="Q991" i="4"/>
  <c r="P991" i="4"/>
  <c r="O991" i="4"/>
  <c r="M991" i="4"/>
  <c r="L991" i="4"/>
  <c r="J5564" i="2"/>
  <c r="K5563" i="2"/>
  <c r="J5563" i="2"/>
  <c r="F5567" i="2"/>
  <c r="F5566" i="2"/>
  <c r="F5565" i="2"/>
  <c r="F5564" i="2"/>
  <c r="F5563" i="2"/>
  <c r="Q990" i="4"/>
  <c r="P990" i="4"/>
  <c r="O990" i="4"/>
  <c r="M990" i="4"/>
  <c r="L990" i="4"/>
  <c r="I5562" i="2"/>
  <c r="K5562" i="2" s="1"/>
  <c r="H5562" i="2"/>
  <c r="J5562" i="2" s="1"/>
  <c r="I5561" i="2"/>
  <c r="K5561" i="2" s="1"/>
  <c r="H5561" i="2"/>
  <c r="J5561" i="2" s="1"/>
  <c r="I5560" i="2"/>
  <c r="K5560" i="2" s="1"/>
  <c r="H5560" i="2"/>
  <c r="I5559" i="2"/>
  <c r="H5559" i="2"/>
  <c r="I5558" i="2"/>
  <c r="H5558" i="2"/>
  <c r="J5558" i="2" s="1"/>
  <c r="J5560" i="2"/>
  <c r="K5559" i="2"/>
  <c r="J5559" i="2"/>
  <c r="K5558" i="2"/>
  <c r="F5562" i="2"/>
  <c r="F5561" i="2"/>
  <c r="F5560" i="2"/>
  <c r="F5559" i="2"/>
  <c r="F5558" i="2"/>
  <c r="Q989" i="4"/>
  <c r="P989" i="4"/>
  <c r="O989" i="4"/>
  <c r="M989" i="4"/>
  <c r="L989" i="4"/>
  <c r="I5557" i="2"/>
  <c r="K5557" i="2" s="1"/>
  <c r="H5557" i="2"/>
  <c r="J5557" i="2" s="1"/>
  <c r="I5556" i="2"/>
  <c r="K5556" i="2" s="1"/>
  <c r="H5556" i="2"/>
  <c r="J5556" i="2" s="1"/>
  <c r="I5555" i="2"/>
  <c r="K5555" i="2" s="1"/>
  <c r="H5555" i="2"/>
  <c r="J5555" i="2" s="1"/>
  <c r="I5554" i="2"/>
  <c r="K5554" i="2" s="1"/>
  <c r="H5554" i="2"/>
  <c r="I5553" i="2"/>
  <c r="H5553" i="2"/>
  <c r="J5553" i="2" s="1"/>
  <c r="J5554" i="2"/>
  <c r="K5553" i="2"/>
  <c r="F5557" i="2"/>
  <c r="F5556" i="2"/>
  <c r="F5555" i="2"/>
  <c r="F5554" i="2"/>
  <c r="F5553" i="2"/>
  <c r="Q988" i="4"/>
  <c r="P988" i="4"/>
  <c r="O988" i="4"/>
  <c r="M988" i="4"/>
  <c r="L988" i="4"/>
  <c r="I5552" i="2"/>
  <c r="K5552" i="2" s="1"/>
  <c r="H5552" i="2"/>
  <c r="J5552" i="2" s="1"/>
  <c r="I5551" i="2"/>
  <c r="K5551" i="2" s="1"/>
  <c r="H5551" i="2"/>
  <c r="J5551" i="2" s="1"/>
  <c r="I5550" i="2"/>
  <c r="H5550" i="2"/>
  <c r="J5550" i="2" s="1"/>
  <c r="I5549" i="2"/>
  <c r="H5549" i="2"/>
  <c r="I5548" i="2"/>
  <c r="K5548" i="2" s="1"/>
  <c r="H5548" i="2"/>
  <c r="K5550" i="2"/>
  <c r="K5549" i="2"/>
  <c r="J5549" i="2"/>
  <c r="J5548" i="2"/>
  <c r="F5552" i="2"/>
  <c r="F5551" i="2"/>
  <c r="F5550" i="2"/>
  <c r="F5549" i="2"/>
  <c r="F5548" i="2"/>
  <c r="Q987" i="4"/>
  <c r="P987" i="4"/>
  <c r="O987" i="4"/>
  <c r="M987" i="4"/>
  <c r="L987" i="4"/>
  <c r="I5547" i="2"/>
  <c r="K5547" i="2" s="1"/>
  <c r="H5547" i="2"/>
  <c r="J5547" i="2" s="1"/>
  <c r="I5546" i="2"/>
  <c r="K5546" i="2" s="1"/>
  <c r="H5546" i="2"/>
  <c r="J5546" i="2" s="1"/>
  <c r="I5545" i="2"/>
  <c r="H5545" i="2"/>
  <c r="J5545" i="2" s="1"/>
  <c r="I5544" i="2"/>
  <c r="K5544" i="2" s="1"/>
  <c r="H5544" i="2"/>
  <c r="J5544" i="2" s="1"/>
  <c r="I5543" i="2"/>
  <c r="K5543" i="2" s="1"/>
  <c r="H5543" i="2"/>
  <c r="J5543" i="2" s="1"/>
  <c r="K5545" i="2"/>
  <c r="F5547" i="2"/>
  <c r="F5546" i="2"/>
  <c r="F5545" i="2"/>
  <c r="F5544" i="2"/>
  <c r="F5543" i="2"/>
  <c r="Q986" i="4"/>
  <c r="P986" i="4"/>
  <c r="O986" i="4"/>
  <c r="M986" i="4"/>
  <c r="L986" i="4"/>
  <c r="I5542" i="2"/>
  <c r="H5542" i="2"/>
  <c r="J5542" i="2" s="1"/>
  <c r="I5541" i="2"/>
  <c r="K5541" i="2" s="1"/>
  <c r="H5541" i="2"/>
  <c r="J5541" i="2" s="1"/>
  <c r="I5540" i="2"/>
  <c r="H5540" i="2"/>
  <c r="J5540" i="2" s="1"/>
  <c r="I5539" i="2"/>
  <c r="K5539" i="2" s="1"/>
  <c r="H5539" i="2"/>
  <c r="J5539" i="2" s="1"/>
  <c r="I5538" i="2"/>
  <c r="K5538" i="2" s="1"/>
  <c r="H5538" i="2"/>
  <c r="J5538" i="2" s="1"/>
  <c r="K5542" i="2"/>
  <c r="K5540" i="2"/>
  <c r="F5542" i="2"/>
  <c r="F5541" i="2"/>
  <c r="F5540" i="2"/>
  <c r="F5539" i="2"/>
  <c r="F5538" i="2"/>
  <c r="Q985" i="4"/>
  <c r="P985" i="4"/>
  <c r="O985" i="4"/>
  <c r="M985" i="4"/>
  <c r="L985" i="4"/>
  <c r="I5537" i="2"/>
  <c r="K5537" i="2" s="1"/>
  <c r="H5537" i="2"/>
  <c r="J5537" i="2" s="1"/>
  <c r="I5536" i="2"/>
  <c r="K5536" i="2" s="1"/>
  <c r="H5536" i="2"/>
  <c r="J5536" i="2" s="1"/>
  <c r="I5535" i="2"/>
  <c r="K5535" i="2" s="1"/>
  <c r="H5535" i="2"/>
  <c r="J5535" i="2" s="1"/>
  <c r="I5534" i="2"/>
  <c r="K5534" i="2" s="1"/>
  <c r="H5534" i="2"/>
  <c r="I5533" i="2"/>
  <c r="K5533" i="2" s="1"/>
  <c r="H5533" i="2"/>
  <c r="J5534" i="2"/>
  <c r="J5533" i="2"/>
  <c r="F5537" i="2"/>
  <c r="F5536" i="2"/>
  <c r="F5535" i="2"/>
  <c r="F5534" i="2"/>
  <c r="F5533" i="2"/>
  <c r="Q984" i="4"/>
  <c r="P984" i="4"/>
  <c r="O984" i="4"/>
  <c r="M984" i="4"/>
  <c r="L984" i="4"/>
  <c r="I5532" i="2"/>
  <c r="K5532" i="2" s="1"/>
  <c r="H5532" i="2"/>
  <c r="J5532" i="2" s="1"/>
  <c r="I5531" i="2"/>
  <c r="H5531" i="2"/>
  <c r="I5530" i="2"/>
  <c r="H5530" i="2"/>
  <c r="I5529" i="2"/>
  <c r="K5529" i="2" s="1"/>
  <c r="H5529" i="2"/>
  <c r="J5529" i="2" s="1"/>
  <c r="I5528" i="2"/>
  <c r="K5528" i="2" s="1"/>
  <c r="H5528" i="2"/>
  <c r="J5528" i="2" s="1"/>
  <c r="K5531" i="2"/>
  <c r="J5531" i="2"/>
  <c r="K5530" i="2"/>
  <c r="J5530" i="2"/>
  <c r="F5532" i="2"/>
  <c r="F5531" i="2"/>
  <c r="F5530" i="2"/>
  <c r="F5529" i="2"/>
  <c r="F5528" i="2"/>
  <c r="Q983" i="4"/>
  <c r="P983" i="4"/>
  <c r="O983" i="4"/>
  <c r="M983" i="4"/>
  <c r="L983" i="4"/>
  <c r="I5527" i="2"/>
  <c r="K5527" i="2" s="1"/>
  <c r="H5527" i="2"/>
  <c r="J5527" i="2" s="1"/>
  <c r="I5526" i="2"/>
  <c r="K5526" i="2" s="1"/>
  <c r="H5526" i="2"/>
  <c r="J5526" i="2" s="1"/>
  <c r="I5525" i="2"/>
  <c r="K5525" i="2" s="1"/>
  <c r="H5525" i="2"/>
  <c r="J5525" i="2" s="1"/>
  <c r="I5524" i="2"/>
  <c r="K5524" i="2" s="1"/>
  <c r="H5524" i="2"/>
  <c r="I5523" i="2"/>
  <c r="H5523" i="2"/>
  <c r="J5524" i="2"/>
  <c r="K5523" i="2"/>
  <c r="J5523" i="2"/>
  <c r="F5527" i="2"/>
  <c r="F5526" i="2"/>
  <c r="F5525" i="2"/>
  <c r="F5524" i="2"/>
  <c r="F5523" i="2"/>
  <c r="F5518" i="2"/>
  <c r="F5519" i="2"/>
  <c r="F5520" i="2"/>
  <c r="F5521" i="2"/>
  <c r="F5522" i="2"/>
  <c r="Q982" i="4"/>
  <c r="P982" i="4"/>
  <c r="O982" i="4"/>
  <c r="M982" i="4"/>
  <c r="L982" i="4"/>
  <c r="I5522" i="2"/>
  <c r="K5522" i="2" s="1"/>
  <c r="H5522" i="2"/>
  <c r="I5521" i="2"/>
  <c r="K5521" i="2" s="1"/>
  <c r="H5521" i="2"/>
  <c r="J5521" i="2" s="1"/>
  <c r="I5520" i="2"/>
  <c r="K5520" i="2" s="1"/>
  <c r="H5520" i="2"/>
  <c r="J5520" i="2" s="1"/>
  <c r="I5519" i="2"/>
  <c r="K5519" i="2" s="1"/>
  <c r="H5519" i="2"/>
  <c r="J5519" i="2" s="1"/>
  <c r="I5518" i="2"/>
  <c r="K5518" i="2" s="1"/>
  <c r="H5518" i="2"/>
  <c r="J5518" i="2" s="1"/>
  <c r="J5522" i="2"/>
  <c r="Q981" i="4"/>
  <c r="P981" i="4"/>
  <c r="O981" i="4"/>
  <c r="M981" i="4"/>
  <c r="L981" i="4"/>
  <c r="I5517" i="2"/>
  <c r="K5517" i="2" s="1"/>
  <c r="H5517" i="2"/>
  <c r="J5517" i="2" s="1"/>
  <c r="I5516" i="2"/>
  <c r="K5516" i="2" s="1"/>
  <c r="H5516" i="2"/>
  <c r="I5515" i="2"/>
  <c r="K5515" i="2" s="1"/>
  <c r="H5515" i="2"/>
  <c r="J5515" i="2" s="1"/>
  <c r="I5514" i="2"/>
  <c r="K5514" i="2" s="1"/>
  <c r="H5514" i="2"/>
  <c r="J5514" i="2" s="1"/>
  <c r="I5513" i="2"/>
  <c r="K5513" i="2" s="1"/>
  <c r="H5513" i="2"/>
  <c r="J5513" i="2" s="1"/>
  <c r="J5516" i="2"/>
  <c r="F5517" i="2"/>
  <c r="F5516" i="2"/>
  <c r="F5515" i="2"/>
  <c r="F5514" i="2"/>
  <c r="F5513" i="2"/>
  <c r="Q980" i="4"/>
  <c r="P980" i="4"/>
  <c r="O980" i="4"/>
  <c r="M980" i="4"/>
  <c r="L980" i="4"/>
  <c r="I5512" i="2"/>
  <c r="K5512" i="2" s="1"/>
  <c r="H5512" i="2"/>
  <c r="J5512" i="2" s="1"/>
  <c r="I5511" i="2"/>
  <c r="K5511" i="2" s="1"/>
  <c r="H5511" i="2"/>
  <c r="J5511" i="2" s="1"/>
  <c r="I5510" i="2"/>
  <c r="K5510" i="2" s="1"/>
  <c r="H5510" i="2"/>
  <c r="J5510" i="2" s="1"/>
  <c r="I5509" i="2"/>
  <c r="H5509" i="2"/>
  <c r="J5509" i="2" s="1"/>
  <c r="I5508" i="2"/>
  <c r="K5508" i="2" s="1"/>
  <c r="H5508" i="2"/>
  <c r="J5508" i="2" s="1"/>
  <c r="K5509" i="2"/>
  <c r="F5512" i="2"/>
  <c r="F5511" i="2"/>
  <c r="F5510" i="2"/>
  <c r="F5509" i="2"/>
  <c r="F5508" i="2"/>
  <c r="Q979" i="4"/>
  <c r="P979" i="4"/>
  <c r="O979" i="4"/>
  <c r="M979" i="4"/>
  <c r="L979" i="4"/>
  <c r="I5507" i="2"/>
  <c r="K5507" i="2" s="1"/>
  <c r="H5507" i="2"/>
  <c r="J5507" i="2" s="1"/>
  <c r="I5506" i="2"/>
  <c r="K5506" i="2" s="1"/>
  <c r="H5506" i="2"/>
  <c r="J5506" i="2" s="1"/>
  <c r="I5505" i="2"/>
  <c r="K5505" i="2" s="1"/>
  <c r="H5505" i="2"/>
  <c r="J5505" i="2" s="1"/>
  <c r="I5504" i="2"/>
  <c r="H5504" i="2"/>
  <c r="J5504" i="2" s="1"/>
  <c r="I5503" i="2"/>
  <c r="H5503" i="2"/>
  <c r="K5504" i="2"/>
  <c r="K5503" i="2"/>
  <c r="J5503" i="2"/>
  <c r="F5507" i="2"/>
  <c r="F5506" i="2"/>
  <c r="F5505" i="2"/>
  <c r="F5504" i="2"/>
  <c r="F5503" i="2"/>
  <c r="Q978" i="4"/>
  <c r="P978" i="4"/>
  <c r="O978" i="4"/>
  <c r="M978" i="4"/>
  <c r="L978" i="4"/>
  <c r="I5502" i="2"/>
  <c r="K5502" i="2" s="1"/>
  <c r="H5502" i="2"/>
  <c r="J5502" i="2" s="1"/>
  <c r="I5501" i="2"/>
  <c r="K5501" i="2" s="1"/>
  <c r="H5501" i="2"/>
  <c r="J5501" i="2" s="1"/>
  <c r="I5500" i="2"/>
  <c r="K5500" i="2" s="1"/>
  <c r="H5500" i="2"/>
  <c r="J5500" i="2" s="1"/>
  <c r="I5499" i="2"/>
  <c r="H5499" i="2"/>
  <c r="J5499" i="2" s="1"/>
  <c r="I5498" i="2"/>
  <c r="K5498" i="2" s="1"/>
  <c r="H5498" i="2"/>
  <c r="J5498" i="2" s="1"/>
  <c r="K5499" i="2"/>
  <c r="F5502" i="2"/>
  <c r="F5501" i="2"/>
  <c r="F5500" i="2"/>
  <c r="F5499" i="2"/>
  <c r="F5498" i="2"/>
  <c r="Q977" i="4"/>
  <c r="P977" i="4"/>
  <c r="O977" i="4"/>
  <c r="M977" i="4"/>
  <c r="L977" i="4"/>
  <c r="I5497" i="2"/>
  <c r="K5497" i="2" s="1"/>
  <c r="H5497" i="2"/>
  <c r="J5497" i="2" s="1"/>
  <c r="I5496" i="2"/>
  <c r="K5496" i="2" s="1"/>
  <c r="H5496" i="2"/>
  <c r="J5496" i="2" s="1"/>
  <c r="I5495" i="2"/>
  <c r="K5495" i="2" s="1"/>
  <c r="H5495" i="2"/>
  <c r="J5495" i="2" s="1"/>
  <c r="I5494" i="2"/>
  <c r="K5494" i="2" s="1"/>
  <c r="H5494" i="2"/>
  <c r="J5494" i="2" s="1"/>
  <c r="I5493" i="2"/>
  <c r="K5493" i="2" s="1"/>
  <c r="H5493" i="2"/>
  <c r="J5493" i="2" s="1"/>
  <c r="F5497" i="2"/>
  <c r="F5496" i="2"/>
  <c r="F5495" i="2"/>
  <c r="F5494" i="2"/>
  <c r="F5493" i="2"/>
  <c r="Q976" i="4"/>
  <c r="P976" i="4"/>
  <c r="O976" i="4"/>
  <c r="M976" i="4"/>
  <c r="L976" i="4"/>
  <c r="I5492" i="2"/>
  <c r="K5492" i="2" s="1"/>
  <c r="H5492" i="2"/>
  <c r="J5492" i="2" s="1"/>
  <c r="I5491" i="2"/>
  <c r="K5491" i="2" s="1"/>
  <c r="H5491" i="2"/>
  <c r="J5491" i="2" s="1"/>
  <c r="I5490" i="2"/>
  <c r="H5490" i="2"/>
  <c r="J5490" i="2" s="1"/>
  <c r="I5489" i="2"/>
  <c r="H5489" i="2"/>
  <c r="J5489" i="2" s="1"/>
  <c r="I5488" i="2"/>
  <c r="K5488" i="2" s="1"/>
  <c r="H5488" i="2"/>
  <c r="J5488" i="2" s="1"/>
  <c r="K5490" i="2"/>
  <c r="K5489" i="2"/>
  <c r="F5492" i="2"/>
  <c r="F5491" i="2"/>
  <c r="F5490" i="2"/>
  <c r="F5489" i="2"/>
  <c r="F5488" i="2"/>
  <c r="Q975" i="4"/>
  <c r="P975" i="4"/>
  <c r="O975" i="4"/>
  <c r="M975" i="4"/>
  <c r="L975" i="4"/>
  <c r="I5487" i="2"/>
  <c r="K5487" i="2" s="1"/>
  <c r="H5487" i="2"/>
  <c r="J5487" i="2" s="1"/>
  <c r="I5486" i="2"/>
  <c r="K5486" i="2" s="1"/>
  <c r="H5486" i="2"/>
  <c r="J5486" i="2" s="1"/>
  <c r="I5485" i="2"/>
  <c r="H5485" i="2"/>
  <c r="I5484" i="2"/>
  <c r="K5484" i="2" s="1"/>
  <c r="H5484" i="2"/>
  <c r="J5484" i="2" s="1"/>
  <c r="I5483" i="2"/>
  <c r="K5483" i="2" s="1"/>
  <c r="H5483" i="2"/>
  <c r="J5483" i="2" s="1"/>
  <c r="K5485" i="2"/>
  <c r="J5485" i="2"/>
  <c r="F5487" i="2"/>
  <c r="F5486" i="2"/>
  <c r="F5485" i="2"/>
  <c r="F5484" i="2"/>
  <c r="F5483" i="2"/>
  <c r="Q974" i="4"/>
  <c r="P974" i="4"/>
  <c r="O974" i="4"/>
  <c r="M974" i="4"/>
  <c r="L974" i="4"/>
  <c r="I5482" i="2"/>
  <c r="K5482" i="2" s="1"/>
  <c r="H5482" i="2"/>
  <c r="I5481" i="2"/>
  <c r="H5481" i="2"/>
  <c r="I5480" i="2"/>
  <c r="H5480" i="2"/>
  <c r="J5480" i="2" s="1"/>
  <c r="I5479" i="2"/>
  <c r="H5479" i="2"/>
  <c r="J5479" i="2" s="1"/>
  <c r="I5478" i="2"/>
  <c r="H5478" i="2"/>
  <c r="I5477" i="2"/>
  <c r="H5477" i="2"/>
  <c r="I5476" i="2"/>
  <c r="H5476" i="2"/>
  <c r="I5475" i="2"/>
  <c r="K5475" i="2" s="1"/>
  <c r="H5475" i="2"/>
  <c r="J5475" i="2" s="1"/>
  <c r="I5474" i="2"/>
  <c r="K5474" i="2" s="1"/>
  <c r="H5474" i="2"/>
  <c r="I5473" i="2"/>
  <c r="H5473" i="2"/>
  <c r="J5477" i="2"/>
  <c r="K5476" i="2"/>
  <c r="J5476" i="2"/>
  <c r="J5474" i="2"/>
  <c r="K5473" i="2"/>
  <c r="J5473" i="2"/>
  <c r="F5482" i="2"/>
  <c r="F5481" i="2"/>
  <c r="F5480" i="2"/>
  <c r="F5479" i="2"/>
  <c r="F5478" i="2"/>
  <c r="Q973" i="4"/>
  <c r="P973" i="4"/>
  <c r="O973" i="4"/>
  <c r="M973" i="4"/>
  <c r="L973" i="4"/>
  <c r="K5477" i="2"/>
  <c r="F5477" i="2"/>
  <c r="F5476" i="2"/>
  <c r="F5475" i="2"/>
  <c r="F5474" i="2"/>
  <c r="F5473" i="2"/>
  <c r="Q972" i="4"/>
  <c r="P972" i="4"/>
  <c r="O972" i="4"/>
  <c r="M972" i="4"/>
  <c r="L972" i="4"/>
  <c r="I5472" i="2"/>
  <c r="K5472" i="2" s="1"/>
  <c r="H5472" i="2"/>
  <c r="J5472" i="2" s="1"/>
  <c r="I5471" i="2"/>
  <c r="K5471" i="2" s="1"/>
  <c r="H5471" i="2"/>
  <c r="I5470" i="2"/>
  <c r="K5470" i="2" s="1"/>
  <c r="H5470" i="2"/>
  <c r="J5470" i="2" s="1"/>
  <c r="I5469" i="2"/>
  <c r="K5469" i="2" s="1"/>
  <c r="H5469" i="2"/>
  <c r="J5469" i="2" s="1"/>
  <c r="I5468" i="2"/>
  <c r="K5468" i="2" s="1"/>
  <c r="H5468" i="2"/>
  <c r="J5468" i="2" s="1"/>
  <c r="F5472" i="2"/>
  <c r="J5471" i="2"/>
  <c r="F5471" i="2"/>
  <c r="F5470" i="2"/>
  <c r="F5469" i="2"/>
  <c r="F5468" i="2"/>
  <c r="I5467" i="2"/>
  <c r="H5467" i="2"/>
  <c r="I5466" i="2"/>
  <c r="H5466" i="2"/>
  <c r="I5465" i="2"/>
  <c r="H5465" i="2"/>
  <c r="I5464" i="2"/>
  <c r="H5464" i="2"/>
  <c r="I5463" i="2"/>
  <c r="H5463" i="2"/>
  <c r="Q971" i="4"/>
  <c r="P971" i="4"/>
  <c r="O971" i="4"/>
  <c r="M971" i="4"/>
  <c r="L971" i="4"/>
  <c r="J5640" i="2" l="1"/>
  <c r="J5645" i="2"/>
  <c r="J5572" i="2"/>
  <c r="J5570" i="2"/>
  <c r="J5565" i="2"/>
  <c r="J5567" i="2"/>
  <c r="K5570" i="2"/>
  <c r="J5571" i="2"/>
  <c r="K5571" i="2"/>
  <c r="K5569" i="2"/>
  <c r="K5572" i="2"/>
  <c r="K5479" i="2"/>
  <c r="K5480" i="2"/>
  <c r="J5481" i="2"/>
  <c r="J5478" i="2"/>
  <c r="K5481" i="2"/>
  <c r="J5482" i="2"/>
  <c r="K5478" i="2"/>
  <c r="F5467" i="2"/>
  <c r="J5466" i="2"/>
  <c r="F5466" i="2"/>
  <c r="K5465" i="2"/>
  <c r="J5465" i="2"/>
  <c r="F5465" i="2"/>
  <c r="K5464" i="2"/>
  <c r="J5464" i="2"/>
  <c r="F5464" i="2"/>
  <c r="K5463" i="2"/>
  <c r="J5463" i="2"/>
  <c r="F5463" i="2"/>
  <c r="Q970" i="4"/>
  <c r="P970" i="4"/>
  <c r="O970" i="4"/>
  <c r="M970" i="4"/>
  <c r="L970" i="4"/>
  <c r="I5462" i="2"/>
  <c r="K5462" i="2" s="1"/>
  <c r="H5462" i="2"/>
  <c r="J5462" i="2" s="1"/>
  <c r="I5461" i="2"/>
  <c r="K5461" i="2" s="1"/>
  <c r="H5461" i="2"/>
  <c r="J5461" i="2" s="1"/>
  <c r="I5460" i="2"/>
  <c r="K5460" i="2" s="1"/>
  <c r="H5460" i="2"/>
  <c r="J5460" i="2" s="1"/>
  <c r="I5459" i="2"/>
  <c r="K5459" i="2" s="1"/>
  <c r="H5459" i="2"/>
  <c r="I5458" i="2"/>
  <c r="K5458" i="2" s="1"/>
  <c r="H5458" i="2"/>
  <c r="J5458" i="2" s="1"/>
  <c r="J5459" i="2"/>
  <c r="F5462" i="2"/>
  <c r="F5461" i="2"/>
  <c r="F5460" i="2"/>
  <c r="F5459" i="2"/>
  <c r="F5458" i="2"/>
  <c r="I5457" i="2"/>
  <c r="H5457" i="2"/>
  <c r="I5456" i="2"/>
  <c r="H5456" i="2"/>
  <c r="I5455" i="2"/>
  <c r="H5455" i="2"/>
  <c r="I5454" i="2"/>
  <c r="H5454" i="2"/>
  <c r="I5453" i="2"/>
  <c r="H5453" i="2"/>
  <c r="K5467" i="2" l="1"/>
  <c r="K5466" i="2"/>
  <c r="J5467" i="2"/>
  <c r="Q969" i="4"/>
  <c r="P969" i="4"/>
  <c r="O969" i="4"/>
  <c r="M969" i="4"/>
  <c r="L969" i="4"/>
  <c r="K5457" i="2"/>
  <c r="J5457" i="2"/>
  <c r="K5456" i="2"/>
  <c r="J5456" i="2"/>
  <c r="K5455" i="2"/>
  <c r="J5455" i="2"/>
  <c r="F5457" i="2"/>
  <c r="F5456" i="2"/>
  <c r="F5455" i="2"/>
  <c r="F5454" i="2"/>
  <c r="F5453" i="2"/>
  <c r="Q968" i="4"/>
  <c r="P968" i="4"/>
  <c r="O968" i="4"/>
  <c r="M968" i="4"/>
  <c r="L968" i="4"/>
  <c r="I5452" i="2"/>
  <c r="K5452" i="2" s="1"/>
  <c r="H5452" i="2"/>
  <c r="J5452" i="2" s="1"/>
  <c r="I5451" i="2"/>
  <c r="H5451" i="2"/>
  <c r="J5451" i="2" s="1"/>
  <c r="I5450" i="2"/>
  <c r="K5450" i="2" s="1"/>
  <c r="H5450" i="2"/>
  <c r="J5450" i="2" s="1"/>
  <c r="I5449" i="2"/>
  <c r="K5454" i="2" s="1"/>
  <c r="H5449" i="2"/>
  <c r="J5449" i="2" s="1"/>
  <c r="I5448" i="2"/>
  <c r="K5448" i="2" s="1"/>
  <c r="H5448" i="2"/>
  <c r="J5448" i="2" s="1"/>
  <c r="F5452" i="2"/>
  <c r="F5451" i="2"/>
  <c r="F5450" i="2"/>
  <c r="F5449" i="2"/>
  <c r="F5448" i="2"/>
  <c r="Q967" i="4"/>
  <c r="P967" i="4"/>
  <c r="O967" i="4"/>
  <c r="M967" i="4"/>
  <c r="L967" i="4"/>
  <c r="I5447" i="2"/>
  <c r="H5447" i="2"/>
  <c r="I5446" i="2"/>
  <c r="K5446" i="2" s="1"/>
  <c r="H5446" i="2"/>
  <c r="J5446" i="2" s="1"/>
  <c r="I5445" i="2"/>
  <c r="H5445" i="2"/>
  <c r="J5445" i="2" s="1"/>
  <c r="I5444" i="2"/>
  <c r="K5444" i="2" s="1"/>
  <c r="H5444" i="2"/>
  <c r="I5443" i="2"/>
  <c r="H5443" i="2"/>
  <c r="I5442" i="2"/>
  <c r="K5442" i="2" s="1"/>
  <c r="H5442" i="2"/>
  <c r="J5442" i="2" s="1"/>
  <c r="I5441" i="2"/>
  <c r="H5441" i="2"/>
  <c r="I5440" i="2"/>
  <c r="H5440" i="2"/>
  <c r="I5439" i="2"/>
  <c r="H5439" i="2"/>
  <c r="I5438" i="2"/>
  <c r="K5438" i="2" s="1"/>
  <c r="H5438" i="2"/>
  <c r="J5438" i="2" s="1"/>
  <c r="F5447" i="2"/>
  <c r="F5446" i="2"/>
  <c r="F5445" i="2"/>
  <c r="F5444" i="2"/>
  <c r="F5443" i="2"/>
  <c r="Q966" i="4"/>
  <c r="P966" i="4"/>
  <c r="O966" i="4"/>
  <c r="M966" i="4"/>
  <c r="L966" i="4"/>
  <c r="K5441" i="2"/>
  <c r="J5441" i="2"/>
  <c r="K5440" i="2"/>
  <c r="J5440" i="2"/>
  <c r="F5442" i="2"/>
  <c r="F5441" i="2"/>
  <c r="F5440" i="2"/>
  <c r="F5439" i="2"/>
  <c r="F5438" i="2"/>
  <c r="Q965" i="4"/>
  <c r="P965" i="4"/>
  <c r="O965" i="4"/>
  <c r="M965" i="4"/>
  <c r="L965" i="4"/>
  <c r="I5437" i="2"/>
  <c r="H5437" i="2"/>
  <c r="J5437" i="2" s="1"/>
  <c r="I5436" i="2"/>
  <c r="K5436" i="2" s="1"/>
  <c r="H5436" i="2"/>
  <c r="J5436" i="2" s="1"/>
  <c r="I5435" i="2"/>
  <c r="K5435" i="2" s="1"/>
  <c r="H5435" i="2"/>
  <c r="I5434" i="2"/>
  <c r="K5434" i="2" s="1"/>
  <c r="H5434" i="2"/>
  <c r="J5434" i="2" s="1"/>
  <c r="I5433" i="2"/>
  <c r="K5433" i="2" s="1"/>
  <c r="H5433" i="2"/>
  <c r="J5433" i="2" s="1"/>
  <c r="J5435" i="2"/>
  <c r="F5437" i="2"/>
  <c r="F5436" i="2"/>
  <c r="F5435" i="2"/>
  <c r="F5434" i="2"/>
  <c r="F5433" i="2"/>
  <c r="Q964" i="4"/>
  <c r="P964" i="4"/>
  <c r="O964" i="4"/>
  <c r="M964" i="4"/>
  <c r="L964" i="4"/>
  <c r="I5432" i="2"/>
  <c r="K5432" i="2" s="1"/>
  <c r="H5432" i="2"/>
  <c r="I5431" i="2"/>
  <c r="H5431" i="2"/>
  <c r="I5430" i="2"/>
  <c r="H5430" i="2"/>
  <c r="J5430" i="2" s="1"/>
  <c r="I5429" i="2"/>
  <c r="K5429" i="2" s="1"/>
  <c r="H5429" i="2"/>
  <c r="J5429" i="2" s="1"/>
  <c r="I5428" i="2"/>
  <c r="K5428" i="2" s="1"/>
  <c r="H5428" i="2"/>
  <c r="J5428" i="2" s="1"/>
  <c r="F5432" i="2"/>
  <c r="F5431" i="2"/>
  <c r="F5430" i="2"/>
  <c r="F5429" i="2"/>
  <c r="F5428" i="2"/>
  <c r="Q963" i="4"/>
  <c r="P963" i="4"/>
  <c r="O963" i="4"/>
  <c r="M963" i="4"/>
  <c r="L963" i="4"/>
  <c r="I5427" i="2"/>
  <c r="H5427" i="2"/>
  <c r="I5426" i="2"/>
  <c r="H5426" i="2"/>
  <c r="J5426" i="2" s="1"/>
  <c r="I5425" i="2"/>
  <c r="H5425" i="2"/>
  <c r="I5424" i="2"/>
  <c r="H5424" i="2"/>
  <c r="I5423" i="2"/>
  <c r="H5423" i="2"/>
  <c r="J5424" i="2"/>
  <c r="K5424" i="2"/>
  <c r="K5423" i="2"/>
  <c r="J5423" i="2"/>
  <c r="F5427" i="2"/>
  <c r="F5426" i="2"/>
  <c r="F5425" i="2"/>
  <c r="F5424" i="2"/>
  <c r="F5423" i="2"/>
  <c r="Q962" i="4"/>
  <c r="P962" i="4"/>
  <c r="O962" i="4"/>
  <c r="M962" i="4"/>
  <c r="L962" i="4"/>
  <c r="I5422" i="2"/>
  <c r="K5422" i="2" s="1"/>
  <c r="H5422" i="2"/>
  <c r="J5422" i="2" s="1"/>
  <c r="I5421" i="2"/>
  <c r="K5421" i="2" s="1"/>
  <c r="H5421" i="2"/>
  <c r="J5421" i="2" s="1"/>
  <c r="I5420" i="2"/>
  <c r="K5420" i="2" s="1"/>
  <c r="H5420" i="2"/>
  <c r="I5419" i="2"/>
  <c r="H5419" i="2"/>
  <c r="I5418" i="2"/>
  <c r="H5418" i="2"/>
  <c r="J5418" i="2" s="1"/>
  <c r="F5422" i="2"/>
  <c r="F5421" i="2"/>
  <c r="F5420" i="2"/>
  <c r="F5419" i="2"/>
  <c r="F5418" i="2"/>
  <c r="Q961" i="4"/>
  <c r="P961" i="4"/>
  <c r="O961" i="4"/>
  <c r="M961" i="4"/>
  <c r="L961" i="4"/>
  <c r="I5417" i="2"/>
  <c r="H5417" i="2"/>
  <c r="I5416" i="2"/>
  <c r="H5416" i="2"/>
  <c r="I5415" i="2"/>
  <c r="H5415" i="2"/>
  <c r="J5415" i="2" s="1"/>
  <c r="I5414" i="2"/>
  <c r="K5414" i="2" s="1"/>
  <c r="H5414" i="2"/>
  <c r="J5414" i="2" s="1"/>
  <c r="I5413" i="2"/>
  <c r="K5413" i="2" s="1"/>
  <c r="H5413" i="2"/>
  <c r="J5413" i="2"/>
  <c r="F5417" i="2"/>
  <c r="F5416" i="2"/>
  <c r="F5415" i="2"/>
  <c r="F5414" i="2"/>
  <c r="F5413" i="2"/>
  <c r="K5412" i="2"/>
  <c r="K5411" i="2"/>
  <c r="K5410" i="2"/>
  <c r="K5409" i="2"/>
  <c r="I5412" i="2"/>
  <c r="I5411" i="2"/>
  <c r="I5410" i="2"/>
  <c r="I5409" i="2"/>
  <c r="I5408" i="2"/>
  <c r="K5408" i="2" s="1"/>
  <c r="H5412" i="2"/>
  <c r="J5412" i="2" s="1"/>
  <c r="H5411" i="2"/>
  <c r="J5411" i="2" s="1"/>
  <c r="H5410" i="2"/>
  <c r="H5409" i="2"/>
  <c r="H5408" i="2"/>
  <c r="J5408" i="2" s="1"/>
  <c r="L960" i="4"/>
  <c r="M960" i="4"/>
  <c r="O960" i="4"/>
  <c r="P960" i="4"/>
  <c r="Q960" i="4"/>
  <c r="J5410" i="2"/>
  <c r="F5412" i="2"/>
  <c r="F5411" i="2"/>
  <c r="F5410" i="2"/>
  <c r="F5409" i="2"/>
  <c r="F5408" i="2"/>
  <c r="K5405" i="2"/>
  <c r="K5404" i="2"/>
  <c r="J5406" i="2"/>
  <c r="I5407" i="2"/>
  <c r="K5407" i="2" s="1"/>
  <c r="I5406" i="2"/>
  <c r="K5406" i="2" s="1"/>
  <c r="I5405" i="2"/>
  <c r="I5404" i="2"/>
  <c r="I5403" i="2"/>
  <c r="H5407" i="2"/>
  <c r="J5407" i="2" s="1"/>
  <c r="H5406" i="2"/>
  <c r="H5405" i="2"/>
  <c r="J5405" i="2" s="1"/>
  <c r="H5404" i="2"/>
  <c r="J5404" i="2" s="1"/>
  <c r="H5403" i="2"/>
  <c r="J5403" i="2" s="1"/>
  <c r="H5393" i="2"/>
  <c r="J5393" i="2" s="1"/>
  <c r="L959" i="4"/>
  <c r="M959" i="4"/>
  <c r="O959" i="4"/>
  <c r="P959" i="4"/>
  <c r="Q959" i="4"/>
  <c r="F5407" i="2"/>
  <c r="F5406" i="2"/>
  <c r="F5405" i="2"/>
  <c r="F5404" i="2"/>
  <c r="F5403" i="2"/>
  <c r="I5397" i="2"/>
  <c r="I5396" i="2"/>
  <c r="I5402" i="2"/>
  <c r="I5401" i="2"/>
  <c r="K5401" i="2" s="1"/>
  <c r="I5400" i="2"/>
  <c r="I5399" i="2"/>
  <c r="H5402" i="2"/>
  <c r="J5402" i="2" s="1"/>
  <c r="H5401" i="2"/>
  <c r="H5400" i="2"/>
  <c r="J5400" i="2" s="1"/>
  <c r="H5399" i="2"/>
  <c r="K5400" i="2"/>
  <c r="I5398" i="2"/>
  <c r="K5403" i="2" s="1"/>
  <c r="H5398" i="2"/>
  <c r="O958" i="4"/>
  <c r="P958" i="4"/>
  <c r="Q958" i="4"/>
  <c r="L958" i="4"/>
  <c r="M958" i="4"/>
  <c r="F5402" i="2"/>
  <c r="F5401" i="2"/>
  <c r="F5400" i="2"/>
  <c r="F5399" i="2"/>
  <c r="F5398" i="2"/>
  <c r="Q957" i="4"/>
  <c r="P957" i="4"/>
  <c r="O957" i="4"/>
  <c r="M957" i="4"/>
  <c r="L957" i="4"/>
  <c r="H5397" i="2"/>
  <c r="H5396" i="2"/>
  <c r="I5395" i="2"/>
  <c r="H5395" i="2"/>
  <c r="I5394" i="2"/>
  <c r="H5394" i="2"/>
  <c r="J5394" i="2" s="1"/>
  <c r="I5393" i="2"/>
  <c r="K5393" i="2"/>
  <c r="F5397" i="2"/>
  <c r="F5396" i="2"/>
  <c r="F5395" i="2"/>
  <c r="F5394" i="2"/>
  <c r="F5393" i="2"/>
  <c r="Q956" i="4"/>
  <c r="P956" i="4"/>
  <c r="O956" i="4"/>
  <c r="M956" i="4"/>
  <c r="L956" i="4"/>
  <c r="I5392" i="2"/>
  <c r="H5392" i="2"/>
  <c r="I5391" i="2"/>
  <c r="K5396" i="2" s="1"/>
  <c r="H5391" i="2"/>
  <c r="I5390" i="2"/>
  <c r="H5390" i="2"/>
  <c r="I5389" i="2"/>
  <c r="H5389" i="2"/>
  <c r="I5388" i="2"/>
  <c r="H5388" i="2"/>
  <c r="F5392" i="2"/>
  <c r="F5391" i="2"/>
  <c r="F5390" i="2"/>
  <c r="F5389" i="2"/>
  <c r="F5388" i="2"/>
  <c r="Q955" i="4"/>
  <c r="P955" i="4"/>
  <c r="O955" i="4"/>
  <c r="M955" i="4"/>
  <c r="L955" i="4"/>
  <c r="I5387" i="2"/>
  <c r="H5387" i="2"/>
  <c r="I5386" i="2"/>
  <c r="H5386" i="2"/>
  <c r="I5385" i="2"/>
  <c r="H5385" i="2"/>
  <c r="I5384" i="2"/>
  <c r="H5384" i="2"/>
  <c r="I5383" i="2"/>
  <c r="H5383" i="2"/>
  <c r="F5387" i="2"/>
  <c r="F5386" i="2"/>
  <c r="F5385" i="2"/>
  <c r="F5384" i="2"/>
  <c r="F5383" i="2"/>
  <c r="Q954" i="4"/>
  <c r="P954" i="4"/>
  <c r="O954" i="4"/>
  <c r="M954" i="4"/>
  <c r="L954" i="4"/>
  <c r="I5382" i="2"/>
  <c r="K5382" i="2" s="1"/>
  <c r="H5382" i="2"/>
  <c r="I5381" i="2"/>
  <c r="H5381" i="2"/>
  <c r="I5380" i="2"/>
  <c r="H5380" i="2"/>
  <c r="I5379" i="2"/>
  <c r="H5379" i="2"/>
  <c r="I5378" i="2"/>
  <c r="K5378" i="2" s="1"/>
  <c r="H5378" i="2"/>
  <c r="F5382" i="2"/>
  <c r="F5381" i="2"/>
  <c r="F5380" i="2"/>
  <c r="F5379" i="2"/>
  <c r="F5378" i="2"/>
  <c r="Q953" i="4"/>
  <c r="P953" i="4"/>
  <c r="O953" i="4"/>
  <c r="M953" i="4"/>
  <c r="L953" i="4"/>
  <c r="I5377" i="2"/>
  <c r="K5377" i="2" s="1"/>
  <c r="H5377" i="2"/>
  <c r="J5377" i="2" s="1"/>
  <c r="I5376" i="2"/>
  <c r="H5376" i="2"/>
  <c r="J5376" i="2" s="1"/>
  <c r="I5375" i="2"/>
  <c r="K5375" i="2" s="1"/>
  <c r="H5375" i="2"/>
  <c r="I5374" i="2"/>
  <c r="H5374" i="2"/>
  <c r="I5373" i="2"/>
  <c r="H5373" i="2"/>
  <c r="F5377" i="2"/>
  <c r="F5376" i="2"/>
  <c r="F5375" i="2"/>
  <c r="F5374" i="2"/>
  <c r="F5373" i="2"/>
  <c r="Q952" i="4"/>
  <c r="P952" i="4"/>
  <c r="O952" i="4"/>
  <c r="M952" i="4"/>
  <c r="L952" i="4"/>
  <c r="I5372" i="2"/>
  <c r="H5372" i="2"/>
  <c r="J5372" i="2" s="1"/>
  <c r="I5371" i="2"/>
  <c r="K5371" i="2" s="1"/>
  <c r="H5371" i="2"/>
  <c r="I5370" i="2"/>
  <c r="H5370" i="2"/>
  <c r="J5370" i="2" s="1"/>
  <c r="I5369" i="2"/>
  <c r="H5369" i="2"/>
  <c r="I5368" i="2"/>
  <c r="H5368" i="2"/>
  <c r="F5372" i="2"/>
  <c r="F5371" i="2"/>
  <c r="F5370" i="2"/>
  <c r="F5369" i="2"/>
  <c r="F5368" i="2"/>
  <c r="Q951" i="4"/>
  <c r="P951" i="4"/>
  <c r="O951" i="4"/>
  <c r="M951" i="4"/>
  <c r="L951" i="4"/>
  <c r="I5367" i="2"/>
  <c r="H5367" i="2"/>
  <c r="I5366" i="2"/>
  <c r="H5366" i="2"/>
  <c r="I5365" i="2"/>
  <c r="H5365" i="2"/>
  <c r="J5365" i="2" s="1"/>
  <c r="I5364" i="2"/>
  <c r="K5364" i="2" s="1"/>
  <c r="H5364" i="2"/>
  <c r="J5364" i="2" s="1"/>
  <c r="I5363" i="2"/>
  <c r="H5363" i="2"/>
  <c r="F5367" i="2"/>
  <c r="F5366" i="2"/>
  <c r="F5365" i="2"/>
  <c r="F5364" i="2"/>
  <c r="F5363" i="2"/>
  <c r="Q950" i="4"/>
  <c r="P950" i="4"/>
  <c r="O950" i="4"/>
  <c r="M950" i="4"/>
  <c r="L950" i="4"/>
  <c r="I5362" i="2"/>
  <c r="K5362" i="2" s="1"/>
  <c r="H5362" i="2"/>
  <c r="I5361" i="2"/>
  <c r="H5361" i="2"/>
  <c r="I5360" i="2"/>
  <c r="H5360" i="2"/>
  <c r="I5359" i="2"/>
  <c r="H5359" i="2"/>
  <c r="I5358" i="2"/>
  <c r="H5358" i="2"/>
  <c r="J5358" i="2" s="1"/>
  <c r="F5362" i="2"/>
  <c r="F5361" i="2"/>
  <c r="F5360" i="2"/>
  <c r="F5359" i="2"/>
  <c r="F5358" i="2"/>
  <c r="Q949" i="4"/>
  <c r="P949" i="4"/>
  <c r="O949" i="4"/>
  <c r="M949" i="4"/>
  <c r="L949" i="4"/>
  <c r="I5357" i="2"/>
  <c r="H5357" i="2"/>
  <c r="I5356" i="2"/>
  <c r="H5356" i="2"/>
  <c r="J5356" i="2" s="1"/>
  <c r="I5355" i="2"/>
  <c r="K5355" i="2" s="1"/>
  <c r="H5355" i="2"/>
  <c r="I5354" i="2"/>
  <c r="H5354" i="2"/>
  <c r="I5353" i="2"/>
  <c r="H5353" i="2"/>
  <c r="F5357" i="2"/>
  <c r="F5356" i="2"/>
  <c r="F5355" i="2"/>
  <c r="F5354" i="2"/>
  <c r="F5353" i="2"/>
  <c r="Q948" i="4"/>
  <c r="P948" i="4"/>
  <c r="O948" i="4"/>
  <c r="M948" i="4"/>
  <c r="L948" i="4"/>
  <c r="I5352" i="2"/>
  <c r="K5352" i="2" s="1"/>
  <c r="H5352" i="2"/>
  <c r="I5351" i="2"/>
  <c r="H5351" i="2"/>
  <c r="I5350" i="2"/>
  <c r="H5350" i="2"/>
  <c r="I5349" i="2"/>
  <c r="H5349" i="2"/>
  <c r="J5349" i="2" s="1"/>
  <c r="I5348" i="2"/>
  <c r="K5348" i="2" s="1"/>
  <c r="H5348" i="2"/>
  <c r="F5352" i="2"/>
  <c r="F5351" i="2"/>
  <c r="F5350" i="2"/>
  <c r="F5349" i="2"/>
  <c r="F5348" i="2"/>
  <c r="Q947" i="4"/>
  <c r="P947" i="4"/>
  <c r="O947" i="4"/>
  <c r="M947" i="4"/>
  <c r="L947" i="4"/>
  <c r="I5347" i="2"/>
  <c r="H5347" i="2"/>
  <c r="J5347" i="2" s="1"/>
  <c r="I5346" i="2"/>
  <c r="H5346" i="2"/>
  <c r="J5346" i="2" s="1"/>
  <c r="I5345" i="2"/>
  <c r="H5345" i="2"/>
  <c r="I5344" i="2"/>
  <c r="H5344" i="2"/>
  <c r="I5343" i="2"/>
  <c r="H5343" i="2"/>
  <c r="F5347" i="2"/>
  <c r="F5346" i="2"/>
  <c r="F5345" i="2"/>
  <c r="F5344" i="2"/>
  <c r="F5343" i="2"/>
  <c r="Q946" i="4"/>
  <c r="P946" i="4"/>
  <c r="O946" i="4"/>
  <c r="M946" i="4"/>
  <c r="L946" i="4"/>
  <c r="I5342" i="2"/>
  <c r="H5342" i="2"/>
  <c r="I5341" i="2"/>
  <c r="H5341" i="2"/>
  <c r="J5341" i="2" s="1"/>
  <c r="I5340" i="2"/>
  <c r="H5340" i="2"/>
  <c r="J5340" i="2" s="1"/>
  <c r="I5339" i="2"/>
  <c r="K5339" i="2" s="1"/>
  <c r="H5339" i="2"/>
  <c r="J5339" i="2" s="1"/>
  <c r="I5338" i="2"/>
  <c r="K5338" i="2" s="1"/>
  <c r="H5338" i="2"/>
  <c r="F5342" i="2"/>
  <c r="F5341" i="2"/>
  <c r="F5340" i="2"/>
  <c r="F5339" i="2"/>
  <c r="F5338" i="2"/>
  <c r="Q945" i="4"/>
  <c r="P945" i="4"/>
  <c r="O945" i="4"/>
  <c r="M945" i="4"/>
  <c r="L945" i="4"/>
  <c r="I5337" i="2"/>
  <c r="H5337" i="2"/>
  <c r="I5336" i="2"/>
  <c r="H5336" i="2"/>
  <c r="I5335" i="2"/>
  <c r="H5335" i="2"/>
  <c r="I5334" i="2"/>
  <c r="H5334" i="2"/>
  <c r="J5334" i="2" s="1"/>
  <c r="I5333" i="2"/>
  <c r="K5333" i="2" s="1"/>
  <c r="H5333" i="2"/>
  <c r="J5333" i="2" s="1"/>
  <c r="J5335" i="2"/>
  <c r="F5337" i="2"/>
  <c r="F5336" i="2"/>
  <c r="F5335" i="2"/>
  <c r="F5334" i="2"/>
  <c r="F5333" i="2"/>
  <c r="Q944" i="4"/>
  <c r="P944" i="4"/>
  <c r="O944" i="4"/>
  <c r="M944" i="4"/>
  <c r="L944" i="4"/>
  <c r="I5332" i="2"/>
  <c r="H5332" i="2"/>
  <c r="I5331" i="2"/>
  <c r="H5331" i="2"/>
  <c r="I5330" i="2"/>
  <c r="H5330" i="2"/>
  <c r="I5329" i="2"/>
  <c r="H5329" i="2"/>
  <c r="I5328" i="2"/>
  <c r="H5328" i="2"/>
  <c r="F5332" i="2"/>
  <c r="F5331" i="2"/>
  <c r="F5330" i="2"/>
  <c r="F5329" i="2"/>
  <c r="F5328" i="2"/>
  <c r="I5327" i="2"/>
  <c r="H5327" i="2"/>
  <c r="I5326" i="2"/>
  <c r="H5326" i="2"/>
  <c r="I5325" i="2"/>
  <c r="H5325" i="2"/>
  <c r="I5324" i="2"/>
  <c r="H5324" i="2"/>
  <c r="I5323" i="2"/>
  <c r="H5323" i="2"/>
  <c r="K5345" i="2" l="1"/>
  <c r="J5401" i="2"/>
  <c r="K5418" i="2"/>
  <c r="K5430" i="2"/>
  <c r="J5419" i="2"/>
  <c r="J5431" i="2"/>
  <c r="K5437" i="2"/>
  <c r="K5447" i="2"/>
  <c r="K5399" i="2"/>
  <c r="J5409" i="2"/>
  <c r="K5419" i="2"/>
  <c r="K5431" i="2"/>
  <c r="J5420" i="2"/>
  <c r="J5425" i="2"/>
  <c r="J5432" i="2"/>
  <c r="J5427" i="2"/>
  <c r="J5343" i="2"/>
  <c r="K5415" i="2"/>
  <c r="K5427" i="2"/>
  <c r="J5439" i="2"/>
  <c r="J5416" i="2"/>
  <c r="J5350" i="2"/>
  <c r="J5357" i="2"/>
  <c r="J5373" i="2"/>
  <c r="J5380" i="2"/>
  <c r="K5416" i="2"/>
  <c r="K5343" i="2"/>
  <c r="K5350" i="2"/>
  <c r="K5357" i="2"/>
  <c r="J5417" i="2"/>
  <c r="J5453" i="2"/>
  <c r="J5344" i="2"/>
  <c r="J5351" i="2"/>
  <c r="J5374" i="2"/>
  <c r="J5381" i="2"/>
  <c r="K5417" i="2"/>
  <c r="K5449" i="2"/>
  <c r="K5453" i="2"/>
  <c r="K5425" i="2"/>
  <c r="K5426" i="2"/>
  <c r="K5344" i="2"/>
  <c r="K5351" i="2"/>
  <c r="K5374" i="2"/>
  <c r="K5381" i="2"/>
  <c r="J5454" i="2"/>
  <c r="J5338" i="2"/>
  <c r="J5345" i="2"/>
  <c r="J5352" i="2"/>
  <c r="J5375" i="2"/>
  <c r="J5382" i="2"/>
  <c r="K5439" i="2"/>
  <c r="K5451" i="2"/>
  <c r="K5398" i="2"/>
  <c r="J5399" i="2"/>
  <c r="J5447" i="2"/>
  <c r="J5443" i="2"/>
  <c r="K5443" i="2"/>
  <c r="J5444" i="2"/>
  <c r="K5445" i="2"/>
  <c r="J5398" i="2"/>
  <c r="J5360" i="2"/>
  <c r="J5367" i="2"/>
  <c r="J5383" i="2"/>
  <c r="J5390" i="2"/>
  <c r="J5391" i="2"/>
  <c r="K5349" i="2"/>
  <c r="K5356" i="2"/>
  <c r="K5379" i="2"/>
  <c r="K5346" i="2"/>
  <c r="K5376" i="2"/>
  <c r="K5365" i="2"/>
  <c r="K5372" i="2"/>
  <c r="J5388" i="2"/>
  <c r="K5334" i="2"/>
  <c r="J5366" i="2"/>
  <c r="K5336" i="2"/>
  <c r="K5359" i="2"/>
  <c r="K5366" i="2"/>
  <c r="J5389" i="2"/>
  <c r="K5330" i="2"/>
  <c r="K5389" i="2"/>
  <c r="K5395" i="2"/>
  <c r="J5331" i="2"/>
  <c r="K5353" i="2"/>
  <c r="K5360" i="2"/>
  <c r="K5367" i="2"/>
  <c r="J5396" i="2"/>
  <c r="K5331" i="2"/>
  <c r="J5354" i="2"/>
  <c r="J5361" i="2"/>
  <c r="J5384" i="2"/>
  <c r="J5332" i="2"/>
  <c r="K5354" i="2"/>
  <c r="K5361" i="2"/>
  <c r="K5332" i="2"/>
  <c r="J5348" i="2"/>
  <c r="J5355" i="2"/>
  <c r="J5362" i="2"/>
  <c r="K5386" i="2"/>
  <c r="K5358" i="2"/>
  <c r="K5370" i="2"/>
  <c r="J5387" i="2"/>
  <c r="J5337" i="2"/>
  <c r="K5337" i="2"/>
  <c r="J5353" i="2"/>
  <c r="J5359" i="2"/>
  <c r="J5371" i="2"/>
  <c r="K5380" i="2"/>
  <c r="K5387" i="2"/>
  <c r="K5388" i="2"/>
  <c r="K5394" i="2"/>
  <c r="J5395" i="2"/>
  <c r="K5402" i="2"/>
  <c r="K5347" i="2"/>
  <c r="J5328" i="2"/>
  <c r="J5379" i="2"/>
  <c r="K5390" i="2"/>
  <c r="J5397" i="2"/>
  <c r="K5340" i="2"/>
  <c r="K5369" i="2"/>
  <c r="K5383" i="2"/>
  <c r="K5328" i="2"/>
  <c r="K5341" i="2"/>
  <c r="J5368" i="2"/>
  <c r="K5384" i="2"/>
  <c r="J5329" i="2"/>
  <c r="J5342" i="2"/>
  <c r="K5368" i="2"/>
  <c r="J5378" i="2"/>
  <c r="J5385" i="2"/>
  <c r="K5391" i="2"/>
  <c r="K5329" i="2"/>
  <c r="K5335" i="2"/>
  <c r="K5342" i="2"/>
  <c r="J5363" i="2"/>
  <c r="J5369" i="2"/>
  <c r="K5385" i="2"/>
  <c r="J5392" i="2"/>
  <c r="J5330" i="2"/>
  <c r="J5336" i="2"/>
  <c r="K5363" i="2"/>
  <c r="K5373" i="2"/>
  <c r="J5386" i="2"/>
  <c r="K5392" i="2"/>
  <c r="K5397" i="2"/>
  <c r="Q943" i="4"/>
  <c r="P943" i="4"/>
  <c r="O943" i="4"/>
  <c r="M943" i="4"/>
  <c r="L943" i="4"/>
  <c r="K5326" i="2"/>
  <c r="K5325" i="2"/>
  <c r="F5327" i="2"/>
  <c r="F5326" i="2"/>
  <c r="F5325" i="2"/>
  <c r="F5324" i="2"/>
  <c r="F5323" i="2"/>
  <c r="I5322" i="2"/>
  <c r="K5327" i="2" s="1"/>
  <c r="I5321" i="2"/>
  <c r="I5320" i="2"/>
  <c r="I5319" i="2"/>
  <c r="K5324" i="2" s="1"/>
  <c r="I5318" i="2"/>
  <c r="K5323" i="2" s="1"/>
  <c r="I5317" i="2"/>
  <c r="I5316" i="2"/>
  <c r="I5315" i="2"/>
  <c r="I5314" i="2"/>
  <c r="I5313" i="2"/>
  <c r="I5312" i="2"/>
  <c r="I5311" i="2"/>
  <c r="I5310" i="2"/>
  <c r="I5309" i="2"/>
  <c r="K5309" i="2" s="1"/>
  <c r="I5308" i="2"/>
  <c r="K5308" i="2" s="1"/>
  <c r="Q942" i="4"/>
  <c r="P942" i="4"/>
  <c r="O942" i="4"/>
  <c r="M942" i="4"/>
  <c r="L942" i="4"/>
  <c r="H5322" i="2"/>
  <c r="H5321" i="2"/>
  <c r="H5320" i="2"/>
  <c r="J5325" i="2" s="1"/>
  <c r="H5319" i="2"/>
  <c r="H5318" i="2"/>
  <c r="F5322" i="2"/>
  <c r="F5321" i="2"/>
  <c r="F5320" i="2"/>
  <c r="F5319" i="2"/>
  <c r="F5318" i="2"/>
  <c r="Q941" i="4"/>
  <c r="P941" i="4"/>
  <c r="O941" i="4"/>
  <c r="M941" i="4"/>
  <c r="L941" i="4"/>
  <c r="H5317" i="2"/>
  <c r="J5317" i="2" s="1"/>
  <c r="H5316" i="2"/>
  <c r="J5316" i="2" s="1"/>
  <c r="H5315" i="2"/>
  <c r="J5315" i="2" s="1"/>
  <c r="H5314" i="2"/>
  <c r="J5314" i="2" s="1"/>
  <c r="H5313" i="2"/>
  <c r="J5313" i="2" s="1"/>
  <c r="F5317" i="2"/>
  <c r="F5316" i="2"/>
  <c r="F5315" i="2"/>
  <c r="F5314" i="2"/>
  <c r="F5313" i="2"/>
  <c r="Q940" i="4"/>
  <c r="P940" i="4"/>
  <c r="O940" i="4"/>
  <c r="M940" i="4"/>
  <c r="L940" i="4"/>
  <c r="H5312" i="2"/>
  <c r="H5311" i="2"/>
  <c r="H5310" i="2"/>
  <c r="H5309" i="2"/>
  <c r="H5308" i="2"/>
  <c r="F5312" i="2"/>
  <c r="F5311" i="2"/>
  <c r="F5310" i="2"/>
  <c r="F5309" i="2"/>
  <c r="F5308" i="2"/>
  <c r="Q939" i="4"/>
  <c r="P939" i="4"/>
  <c r="O939" i="4"/>
  <c r="M939" i="4"/>
  <c r="L939" i="4"/>
  <c r="I5307" i="2"/>
  <c r="H5307" i="2"/>
  <c r="I5306" i="2"/>
  <c r="H5306" i="2"/>
  <c r="I5305" i="2"/>
  <c r="H5305" i="2"/>
  <c r="I5304" i="2"/>
  <c r="H5304" i="2"/>
  <c r="I5303" i="2"/>
  <c r="H5303" i="2"/>
  <c r="F5307" i="2"/>
  <c r="F5306" i="2"/>
  <c r="F5305" i="2"/>
  <c r="F5304" i="2"/>
  <c r="F5303" i="2"/>
  <c r="K5310" i="2" l="1"/>
  <c r="K5313" i="2"/>
  <c r="J5311" i="2"/>
  <c r="J5310" i="2"/>
  <c r="J5322" i="2"/>
  <c r="K5312" i="2"/>
  <c r="K5311" i="2"/>
  <c r="J5318" i="2"/>
  <c r="J5319" i="2"/>
  <c r="J5320" i="2"/>
  <c r="J5321" i="2"/>
  <c r="J5324" i="2"/>
  <c r="J5323" i="2"/>
  <c r="J5327" i="2"/>
  <c r="K5318" i="2"/>
  <c r="J5326" i="2"/>
  <c r="J5308" i="2"/>
  <c r="K5315" i="2"/>
  <c r="J5309" i="2"/>
  <c r="K5316" i="2"/>
  <c r="K5317" i="2"/>
  <c r="J5312" i="2"/>
  <c r="J5306" i="2"/>
  <c r="K5306" i="2"/>
  <c r="K5319" i="2"/>
  <c r="K5314" i="2"/>
  <c r="K5320" i="2"/>
  <c r="K5322" i="2"/>
  <c r="K5321" i="2"/>
  <c r="Q938" i="4"/>
  <c r="P938" i="4"/>
  <c r="O938" i="4"/>
  <c r="M938" i="4"/>
  <c r="L938" i="4"/>
  <c r="I5302" i="2"/>
  <c r="K5302" i="2" s="1"/>
  <c r="H5302" i="2"/>
  <c r="J5302" i="2" s="1"/>
  <c r="I5301" i="2"/>
  <c r="K5301" i="2" s="1"/>
  <c r="H5301" i="2"/>
  <c r="J5301" i="2" s="1"/>
  <c r="I5300" i="2"/>
  <c r="K5300" i="2" s="1"/>
  <c r="H5300" i="2"/>
  <c r="J5300" i="2" s="1"/>
  <c r="I5299" i="2"/>
  <c r="K5299" i="2" s="1"/>
  <c r="H5299" i="2"/>
  <c r="I5298" i="2"/>
  <c r="H5298" i="2"/>
  <c r="F5302" i="2"/>
  <c r="F5301" i="2"/>
  <c r="F5300" i="2"/>
  <c r="F5299" i="2"/>
  <c r="F5298" i="2"/>
  <c r="Q937" i="4"/>
  <c r="P937" i="4"/>
  <c r="O937" i="4"/>
  <c r="M937" i="4"/>
  <c r="L937" i="4"/>
  <c r="I5297" i="2"/>
  <c r="H5297" i="2"/>
  <c r="I5296" i="2"/>
  <c r="H5296" i="2"/>
  <c r="I5295" i="2"/>
  <c r="K5295" i="2" s="1"/>
  <c r="H5295" i="2"/>
  <c r="I5294" i="2"/>
  <c r="K5294" i="2" s="1"/>
  <c r="H5294" i="2"/>
  <c r="J5294" i="2" s="1"/>
  <c r="I5293" i="2"/>
  <c r="K5293" i="2" s="1"/>
  <c r="H5293" i="2"/>
  <c r="J5293" i="2" s="1"/>
  <c r="J5295" i="2"/>
  <c r="F5297" i="2"/>
  <c r="F5296" i="2"/>
  <c r="F5295" i="2"/>
  <c r="F5294" i="2"/>
  <c r="F5293" i="2"/>
  <c r="Q936" i="4"/>
  <c r="P936" i="4"/>
  <c r="O936" i="4"/>
  <c r="M936" i="4"/>
  <c r="L936" i="4"/>
  <c r="I5292" i="2"/>
  <c r="H5292" i="2"/>
  <c r="I5291" i="2"/>
  <c r="H5291" i="2"/>
  <c r="I5290" i="2"/>
  <c r="H5290" i="2"/>
  <c r="J5290" i="2" s="1"/>
  <c r="I5289" i="2"/>
  <c r="H5289" i="2"/>
  <c r="J5289" i="2" s="1"/>
  <c r="I5288" i="2"/>
  <c r="K5288" i="2" s="1"/>
  <c r="H5288" i="2"/>
  <c r="J5288" i="2" s="1"/>
  <c r="K5289" i="2"/>
  <c r="F5292" i="2"/>
  <c r="F5291" i="2"/>
  <c r="F5290" i="2"/>
  <c r="F5289" i="2"/>
  <c r="F5288" i="2"/>
  <c r="Q935" i="4"/>
  <c r="P935" i="4"/>
  <c r="O935" i="4"/>
  <c r="M935" i="4"/>
  <c r="L935" i="4"/>
  <c r="I5287" i="2"/>
  <c r="H5287" i="2"/>
  <c r="I5286" i="2"/>
  <c r="H5286" i="2"/>
  <c r="I5285" i="2"/>
  <c r="H5285" i="2"/>
  <c r="I5284" i="2"/>
  <c r="H5284" i="2"/>
  <c r="I5283" i="2"/>
  <c r="K5283" i="2" s="1"/>
  <c r="H5283" i="2"/>
  <c r="J5283" i="2" s="1"/>
  <c r="F5287" i="2"/>
  <c r="F5286" i="2"/>
  <c r="F5285" i="2"/>
  <c r="F5284" i="2"/>
  <c r="F5283" i="2"/>
  <c r="Q934" i="4"/>
  <c r="P934" i="4"/>
  <c r="O934" i="4"/>
  <c r="M934" i="4"/>
  <c r="L934" i="4"/>
  <c r="I5282" i="2"/>
  <c r="H5282" i="2"/>
  <c r="I5281" i="2"/>
  <c r="H5281" i="2"/>
  <c r="I5280" i="2"/>
  <c r="H5280" i="2"/>
  <c r="I5279" i="2"/>
  <c r="H5279" i="2"/>
  <c r="I5278" i="2"/>
  <c r="H5278" i="2"/>
  <c r="F5282" i="2"/>
  <c r="F5281" i="2"/>
  <c r="F5280" i="2"/>
  <c r="F5279" i="2"/>
  <c r="F5278" i="2"/>
  <c r="Q933" i="4"/>
  <c r="P933" i="4"/>
  <c r="O933" i="4"/>
  <c r="M933" i="4"/>
  <c r="L933" i="4"/>
  <c r="I5277" i="2"/>
  <c r="H5277" i="2"/>
  <c r="I5276" i="2"/>
  <c r="H5276" i="2"/>
  <c r="I5275" i="2"/>
  <c r="H5275" i="2"/>
  <c r="I5274" i="2"/>
  <c r="H5274" i="2"/>
  <c r="I5273" i="2"/>
  <c r="H5273" i="2"/>
  <c r="F5277" i="2"/>
  <c r="F5276" i="2"/>
  <c r="F5275" i="2"/>
  <c r="F5274" i="2"/>
  <c r="F5273" i="2"/>
  <c r="Q932" i="4"/>
  <c r="P932" i="4"/>
  <c r="O932" i="4"/>
  <c r="M932" i="4"/>
  <c r="L932" i="4"/>
  <c r="I5272" i="2"/>
  <c r="K5272" i="2" s="1"/>
  <c r="H5272" i="2"/>
  <c r="J5272" i="2" s="1"/>
  <c r="I5271" i="2"/>
  <c r="K5271" i="2" s="1"/>
  <c r="H5271" i="2"/>
  <c r="I5270" i="2"/>
  <c r="H5270" i="2"/>
  <c r="I5269" i="2"/>
  <c r="H5269" i="2"/>
  <c r="I5268" i="2"/>
  <c r="H5268" i="2"/>
  <c r="F5272" i="2"/>
  <c r="F5271" i="2"/>
  <c r="F5270" i="2"/>
  <c r="F5269" i="2"/>
  <c r="F5268" i="2"/>
  <c r="Q931" i="4"/>
  <c r="P931" i="4"/>
  <c r="O931" i="4"/>
  <c r="M931" i="4"/>
  <c r="L931" i="4"/>
  <c r="I5267" i="2"/>
  <c r="K5267" i="2" s="1"/>
  <c r="H5267" i="2"/>
  <c r="J5267" i="2" s="1"/>
  <c r="I5266" i="2"/>
  <c r="K5266" i="2" s="1"/>
  <c r="H5266" i="2"/>
  <c r="J5266" i="2" s="1"/>
  <c r="I5265" i="2"/>
  <c r="K5265" i="2" s="1"/>
  <c r="H5265" i="2"/>
  <c r="J5265" i="2" s="1"/>
  <c r="I5264" i="2"/>
  <c r="K5264" i="2" s="1"/>
  <c r="H5264" i="2"/>
  <c r="I5263" i="2"/>
  <c r="H5263" i="2"/>
  <c r="F5267" i="2"/>
  <c r="F5266" i="2"/>
  <c r="F5265" i="2"/>
  <c r="F5264" i="2"/>
  <c r="F5263" i="2"/>
  <c r="Q930" i="4"/>
  <c r="P930" i="4"/>
  <c r="O930" i="4"/>
  <c r="M930" i="4"/>
  <c r="L930" i="4"/>
  <c r="I5262" i="2"/>
  <c r="H5262" i="2"/>
  <c r="I5261" i="2"/>
  <c r="H5261" i="2"/>
  <c r="I5260" i="2"/>
  <c r="H5260" i="2"/>
  <c r="I5259" i="2"/>
  <c r="H5259" i="2"/>
  <c r="I5258" i="2"/>
  <c r="K5258" i="2" s="1"/>
  <c r="H5258" i="2"/>
  <c r="J5258" i="2" s="1"/>
  <c r="J5259" i="2"/>
  <c r="F5262" i="2"/>
  <c r="F5261" i="2"/>
  <c r="F5260" i="2"/>
  <c r="F5259" i="2"/>
  <c r="F5258" i="2"/>
  <c r="I5257" i="2"/>
  <c r="H5257" i="2"/>
  <c r="I5256" i="2"/>
  <c r="H5256" i="2"/>
  <c r="I5255" i="2"/>
  <c r="H5255" i="2"/>
  <c r="I5254" i="2"/>
  <c r="H5254" i="2"/>
  <c r="I5253" i="2"/>
  <c r="H5253" i="2"/>
  <c r="Q929" i="4"/>
  <c r="P929" i="4"/>
  <c r="O929" i="4"/>
  <c r="M929" i="4"/>
  <c r="L929" i="4"/>
  <c r="F5257" i="2"/>
  <c r="F5256" i="2"/>
  <c r="F5255" i="2"/>
  <c r="F5254" i="2"/>
  <c r="F5253" i="2"/>
  <c r="Q928" i="4"/>
  <c r="P928" i="4"/>
  <c r="O928" i="4"/>
  <c r="M928" i="4"/>
  <c r="L928" i="4"/>
  <c r="I5252" i="2"/>
  <c r="H5252" i="2"/>
  <c r="I5251" i="2"/>
  <c r="H5251" i="2"/>
  <c r="I5250" i="2"/>
  <c r="H5250" i="2"/>
  <c r="I5249" i="2"/>
  <c r="H5249" i="2"/>
  <c r="I5248" i="2"/>
  <c r="H5248" i="2"/>
  <c r="F5252" i="2"/>
  <c r="F5251" i="2"/>
  <c r="F5250" i="2"/>
  <c r="F5249" i="2"/>
  <c r="F5248" i="2"/>
  <c r="Q927" i="4"/>
  <c r="P927" i="4"/>
  <c r="O927" i="4"/>
  <c r="M927" i="4"/>
  <c r="L927" i="4"/>
  <c r="I5247" i="2"/>
  <c r="H5247" i="2"/>
  <c r="I5246" i="2"/>
  <c r="H5246" i="2"/>
  <c r="I5245" i="2"/>
  <c r="H5245" i="2"/>
  <c r="I5244" i="2"/>
  <c r="H5244" i="2"/>
  <c r="I5243" i="2"/>
  <c r="H5243" i="2"/>
  <c r="F5247" i="2"/>
  <c r="F5246" i="2"/>
  <c r="F5245" i="2"/>
  <c r="F5244" i="2"/>
  <c r="F5243" i="2"/>
  <c r="Q926" i="4"/>
  <c r="P926" i="4"/>
  <c r="O926" i="4"/>
  <c r="M926" i="4"/>
  <c r="L926" i="4"/>
  <c r="I5242" i="2"/>
  <c r="K5242" i="2" s="1"/>
  <c r="H5242" i="2"/>
  <c r="I5241" i="2"/>
  <c r="H5241" i="2"/>
  <c r="I5240" i="2"/>
  <c r="H5240" i="2"/>
  <c r="I5239" i="2"/>
  <c r="H5239" i="2"/>
  <c r="I5238" i="2"/>
  <c r="H5238" i="2"/>
  <c r="K5241" i="2"/>
  <c r="F5242" i="2"/>
  <c r="F5241" i="2"/>
  <c r="F5240" i="2"/>
  <c r="F5239" i="2"/>
  <c r="F5238" i="2"/>
  <c r="Q925" i="4"/>
  <c r="P925" i="4"/>
  <c r="O925" i="4"/>
  <c r="M925" i="4"/>
  <c r="L925" i="4"/>
  <c r="I5237" i="2"/>
  <c r="K5237" i="2" s="1"/>
  <c r="H5237" i="2"/>
  <c r="J5237" i="2" s="1"/>
  <c r="I5236" i="2"/>
  <c r="K5236" i="2" s="1"/>
  <c r="H5236" i="2"/>
  <c r="J5236" i="2" s="1"/>
  <c r="I5235" i="2"/>
  <c r="H5235" i="2"/>
  <c r="I5234" i="2"/>
  <c r="K5234" i="2" s="1"/>
  <c r="H5234" i="2"/>
  <c r="J5234" i="2" s="1"/>
  <c r="I5233" i="2"/>
  <c r="H5233" i="2"/>
  <c r="F5237" i="2"/>
  <c r="F5236" i="2"/>
  <c r="F5235" i="2"/>
  <c r="F5234" i="2"/>
  <c r="F5233" i="2"/>
  <c r="Q924" i="4"/>
  <c r="P924" i="4"/>
  <c r="O924" i="4"/>
  <c r="M924" i="4"/>
  <c r="L924" i="4"/>
  <c r="I5232" i="2"/>
  <c r="K5232" i="2" s="1"/>
  <c r="H5232" i="2"/>
  <c r="I5231" i="2"/>
  <c r="K5231" i="2" s="1"/>
  <c r="H5231" i="2"/>
  <c r="I5230" i="2"/>
  <c r="K5230" i="2" s="1"/>
  <c r="H5230" i="2"/>
  <c r="J5230" i="2" s="1"/>
  <c r="I5229" i="2"/>
  <c r="K5229" i="2" s="1"/>
  <c r="H5229" i="2"/>
  <c r="J5229" i="2" s="1"/>
  <c r="I5228" i="2"/>
  <c r="H5228" i="2"/>
  <c r="J5231" i="2"/>
  <c r="F5232" i="2"/>
  <c r="F5231" i="2"/>
  <c r="F5230" i="2"/>
  <c r="F5229" i="2"/>
  <c r="F5228" i="2"/>
  <c r="Q923" i="4"/>
  <c r="P923" i="4"/>
  <c r="O923" i="4"/>
  <c r="M923" i="4"/>
  <c r="L923" i="4"/>
  <c r="I5227" i="2"/>
  <c r="H5227" i="2"/>
  <c r="I5226" i="2"/>
  <c r="H5226" i="2"/>
  <c r="I5225" i="2"/>
  <c r="K5225" i="2" s="1"/>
  <c r="H5225" i="2"/>
  <c r="J5225" i="2" s="1"/>
  <c r="I5224" i="2"/>
  <c r="K5224" i="2" s="1"/>
  <c r="H5224" i="2"/>
  <c r="J5224" i="2" s="1"/>
  <c r="I5223" i="2"/>
  <c r="K5223" i="2" s="1"/>
  <c r="H5223" i="2"/>
  <c r="J5223" i="2" s="1"/>
  <c r="F5227" i="2"/>
  <c r="F5226" i="2"/>
  <c r="F5225" i="2"/>
  <c r="F5224" i="2"/>
  <c r="F5223" i="2"/>
  <c r="Q922" i="4"/>
  <c r="P922" i="4"/>
  <c r="O922" i="4"/>
  <c r="M922" i="4"/>
  <c r="L922" i="4"/>
  <c r="I5222" i="2"/>
  <c r="K5222" i="2" s="1"/>
  <c r="H5222" i="2"/>
  <c r="I5221" i="2"/>
  <c r="K5221" i="2" s="1"/>
  <c r="H5221" i="2"/>
  <c r="J5221" i="2" s="1"/>
  <c r="I5220" i="2"/>
  <c r="H5220" i="2"/>
  <c r="I5219" i="2"/>
  <c r="H5219" i="2"/>
  <c r="I5218" i="2"/>
  <c r="H5218" i="2"/>
  <c r="K5219" i="2"/>
  <c r="K5218" i="2"/>
  <c r="J5218" i="2"/>
  <c r="F5222" i="2"/>
  <c r="F5221" i="2"/>
  <c r="F5220" i="2"/>
  <c r="F5219" i="2"/>
  <c r="F5218" i="2"/>
  <c r="Q921" i="4"/>
  <c r="P921" i="4"/>
  <c r="O921" i="4"/>
  <c r="M921" i="4"/>
  <c r="L921" i="4"/>
  <c r="I5217" i="2"/>
  <c r="H5217" i="2"/>
  <c r="I5216" i="2"/>
  <c r="H5216" i="2"/>
  <c r="I5215" i="2"/>
  <c r="H5215" i="2"/>
  <c r="I5214" i="2"/>
  <c r="H5214" i="2"/>
  <c r="I5213" i="2"/>
  <c r="H5213" i="2"/>
  <c r="J5213" i="2" s="1"/>
  <c r="F5217" i="2"/>
  <c r="F5216" i="2"/>
  <c r="F5215" i="2"/>
  <c r="F5214" i="2"/>
  <c r="F5213" i="2"/>
  <c r="Q920" i="4"/>
  <c r="P920" i="4"/>
  <c r="O920" i="4"/>
  <c r="M920" i="4"/>
  <c r="L920" i="4"/>
  <c r="I5212" i="2"/>
  <c r="H5212" i="2"/>
  <c r="I5211" i="2"/>
  <c r="H5211" i="2"/>
  <c r="I5210" i="2"/>
  <c r="H5210" i="2"/>
  <c r="I5209" i="2"/>
  <c r="H5209" i="2"/>
  <c r="I5208" i="2"/>
  <c r="H5208" i="2"/>
  <c r="F5212" i="2"/>
  <c r="F5211" i="2"/>
  <c r="F5210" i="2"/>
  <c r="F5209" i="2"/>
  <c r="F5208" i="2"/>
  <c r="F5207" i="2"/>
  <c r="F5206" i="2"/>
  <c r="F5205" i="2"/>
  <c r="F5204" i="2"/>
  <c r="F5203" i="2"/>
  <c r="I5207" i="2"/>
  <c r="H5207" i="2"/>
  <c r="I5206" i="2"/>
  <c r="H5206" i="2"/>
  <c r="I5205" i="2"/>
  <c r="H5205" i="2"/>
  <c r="I5204" i="2"/>
  <c r="H5204" i="2"/>
  <c r="J5204" i="2" s="1"/>
  <c r="I5203" i="2"/>
  <c r="H5203" i="2"/>
  <c r="Q919" i="4"/>
  <c r="P919" i="4"/>
  <c r="O919" i="4"/>
  <c r="M919" i="4"/>
  <c r="L919" i="4"/>
  <c r="H5199" i="2"/>
  <c r="J5217" i="2" l="1"/>
  <c r="K5251" i="2"/>
  <c r="J5281" i="2"/>
  <c r="J5210" i="2"/>
  <c r="K5244" i="2"/>
  <c r="J5274" i="2"/>
  <c r="K5210" i="2"/>
  <c r="K5217" i="2"/>
  <c r="J5238" i="2"/>
  <c r="K5284" i="2"/>
  <c r="J5287" i="2"/>
  <c r="J5244" i="2"/>
  <c r="J5268" i="2"/>
  <c r="J5282" i="2"/>
  <c r="J5246" i="2"/>
  <c r="K5275" i="2"/>
  <c r="K5282" i="2"/>
  <c r="K5305" i="2"/>
  <c r="K5252" i="2"/>
  <c r="J5275" i="2"/>
  <c r="K5211" i="2"/>
  <c r="K5268" i="2"/>
  <c r="K5245" i="2"/>
  <c r="J5239" i="2"/>
  <c r="J5253" i="2"/>
  <c r="J5251" i="2"/>
  <c r="K5255" i="2"/>
  <c r="K5273" i="2"/>
  <c r="K5280" i="2"/>
  <c r="K5239" i="2"/>
  <c r="J5269" i="2"/>
  <c r="J5276" i="2"/>
  <c r="J5212" i="2"/>
  <c r="K5246" i="2"/>
  <c r="K5212" i="2"/>
  <c r="K5233" i="2"/>
  <c r="J5240" i="2"/>
  <c r="J5247" i="2"/>
  <c r="K5269" i="2"/>
  <c r="K5276" i="2"/>
  <c r="J5257" i="2"/>
  <c r="J5233" i="2"/>
  <c r="K5240" i="2"/>
  <c r="J5307" i="2"/>
  <c r="J5260" i="2"/>
  <c r="J5219" i="2"/>
  <c r="K5248" i="2"/>
  <c r="J5278" i="2"/>
  <c r="K5291" i="2"/>
  <c r="K5214" i="2"/>
  <c r="J5220" i="2"/>
  <c r="J5227" i="2"/>
  <c r="J5285" i="2"/>
  <c r="J5208" i="2"/>
  <c r="J5254" i="2"/>
  <c r="J5256" i="2"/>
  <c r="K5287" i="2"/>
  <c r="K5204" i="2"/>
  <c r="J5211" i="2"/>
  <c r="K5238" i="2"/>
  <c r="J5245" i="2"/>
  <c r="J5252" i="2"/>
  <c r="K5256" i="2"/>
  <c r="K5274" i="2"/>
  <c r="K5281" i="2"/>
  <c r="J5241" i="2"/>
  <c r="J5270" i="2"/>
  <c r="J5298" i="2"/>
  <c r="J5228" i="2"/>
  <c r="K5263" i="2"/>
  <c r="K5277" i="2"/>
  <c r="K5298" i="2"/>
  <c r="K5247" i="2"/>
  <c r="J5263" i="2"/>
  <c r="J5277" i="2"/>
  <c r="J5305" i="2"/>
  <c r="K5207" i="2"/>
  <c r="J5235" i="2"/>
  <c r="K5270" i="2"/>
  <c r="K5228" i="2"/>
  <c r="K5235" i="2"/>
  <c r="J5242" i="2"/>
  <c r="J5264" i="2"/>
  <c r="J5271" i="2"/>
  <c r="J5299" i="2"/>
  <c r="K5259" i="2"/>
  <c r="J5304" i="2"/>
  <c r="J5232" i="2"/>
  <c r="K5260" i="2"/>
  <c r="K5303" i="2"/>
  <c r="K5213" i="2"/>
  <c r="J5226" i="2"/>
  <c r="J5261" i="2"/>
  <c r="J5296" i="2"/>
  <c r="K5257" i="2"/>
  <c r="J5214" i="2"/>
  <c r="K5226" i="2"/>
  <c r="J5248" i="2"/>
  <c r="K5261" i="2"/>
  <c r="J5284" i="2"/>
  <c r="K5290" i="2"/>
  <c r="K5296" i="2"/>
  <c r="K5304" i="2"/>
  <c r="J5262" i="2"/>
  <c r="J5291" i="2"/>
  <c r="J5297" i="2"/>
  <c r="J5215" i="2"/>
  <c r="K5220" i="2"/>
  <c r="K5227" i="2"/>
  <c r="J5249" i="2"/>
  <c r="K5253" i="2"/>
  <c r="K5262" i="2"/>
  <c r="K5278" i="2"/>
  <c r="K5297" i="2"/>
  <c r="J5303" i="2"/>
  <c r="K5208" i="2"/>
  <c r="K5215" i="2"/>
  <c r="K5249" i="2"/>
  <c r="J5279" i="2"/>
  <c r="K5285" i="2"/>
  <c r="J5292" i="2"/>
  <c r="J5209" i="2"/>
  <c r="J5216" i="2"/>
  <c r="J5243" i="2"/>
  <c r="J5250" i="2"/>
  <c r="K5254" i="2"/>
  <c r="K5279" i="2"/>
  <c r="J5286" i="2"/>
  <c r="K5292" i="2"/>
  <c r="K5209" i="2"/>
  <c r="K5216" i="2"/>
  <c r="J5222" i="2"/>
  <c r="K5243" i="2"/>
  <c r="K5250" i="2"/>
  <c r="J5255" i="2"/>
  <c r="J5273" i="2"/>
  <c r="J5280" i="2"/>
  <c r="K5286" i="2"/>
  <c r="K5307" i="2"/>
  <c r="O918" i="4"/>
  <c r="P918" i="4"/>
  <c r="Q918" i="4"/>
  <c r="L918" i="4"/>
  <c r="M918" i="4"/>
  <c r="I5202" i="2"/>
  <c r="I5201" i="2"/>
  <c r="I5200" i="2"/>
  <c r="I5199" i="2"/>
  <c r="I5198" i="2"/>
  <c r="K5203" i="2" s="1"/>
  <c r="H5202" i="2"/>
  <c r="J5207" i="2" s="1"/>
  <c r="H5201" i="2"/>
  <c r="J5206" i="2" s="1"/>
  <c r="H5200" i="2"/>
  <c r="H5198" i="2"/>
  <c r="J5203" i="2" s="1"/>
  <c r="F5202" i="2"/>
  <c r="F5201" i="2"/>
  <c r="F5200" i="2"/>
  <c r="F5199" i="2"/>
  <c r="F5198" i="2"/>
  <c r="Q917" i="4"/>
  <c r="I5197" i="2"/>
  <c r="K5197" i="2" s="1"/>
  <c r="I5196" i="2"/>
  <c r="K5196" i="2" s="1"/>
  <c r="I5195" i="2"/>
  <c r="K5195" i="2" s="1"/>
  <c r="I5194" i="2"/>
  <c r="K5194" i="2" s="1"/>
  <c r="I5193" i="2"/>
  <c r="K5193" i="2" s="1"/>
  <c r="H5197" i="2"/>
  <c r="H5196" i="2"/>
  <c r="H5195" i="2"/>
  <c r="H5194" i="2"/>
  <c r="J5194" i="2" s="1"/>
  <c r="H5193" i="2"/>
  <c r="O917" i="4"/>
  <c r="P917" i="4"/>
  <c r="L917" i="4"/>
  <c r="M917" i="4"/>
  <c r="F5197" i="2"/>
  <c r="F5196" i="2"/>
  <c r="F5195" i="2"/>
  <c r="F5194" i="2"/>
  <c r="F5193" i="2"/>
  <c r="I5156" i="2"/>
  <c r="I5152" i="2"/>
  <c r="I5151" i="2"/>
  <c r="I5192" i="2"/>
  <c r="I5191" i="2"/>
  <c r="I5190" i="2"/>
  <c r="I5189" i="2"/>
  <c r="I5188" i="2"/>
  <c r="H5192" i="2"/>
  <c r="H5191" i="2"/>
  <c r="H5190" i="2"/>
  <c r="H5189" i="2"/>
  <c r="H5188" i="2"/>
  <c r="J5188" i="2" s="1"/>
  <c r="I5187" i="2"/>
  <c r="I5186" i="2"/>
  <c r="I5185" i="2"/>
  <c r="I5184" i="2"/>
  <c r="I5183" i="2"/>
  <c r="H5187" i="2"/>
  <c r="H5186" i="2"/>
  <c r="H5185" i="2"/>
  <c r="H5184" i="2"/>
  <c r="I5182" i="2"/>
  <c r="I5181" i="2"/>
  <c r="I5180" i="2"/>
  <c r="I5179" i="2"/>
  <c r="I5178" i="2"/>
  <c r="H5182" i="2"/>
  <c r="H5181" i="2"/>
  <c r="H5180" i="2"/>
  <c r="H5179" i="2"/>
  <c r="H5183" i="2"/>
  <c r="H5178" i="2"/>
  <c r="H5173" i="2"/>
  <c r="J5195" i="2" l="1"/>
  <c r="K5200" i="2"/>
  <c r="K5201" i="2"/>
  <c r="J5193" i="2"/>
  <c r="K5206" i="2"/>
  <c r="K5205" i="2"/>
  <c r="K5189" i="2"/>
  <c r="J5201" i="2"/>
  <c r="J5178" i="2"/>
  <c r="J5196" i="2"/>
  <c r="J5189" i="2"/>
  <c r="J5191" i="2"/>
  <c r="J5199" i="2"/>
  <c r="J5200" i="2"/>
  <c r="J5205" i="2"/>
  <c r="J5202" i="2"/>
  <c r="K5190" i="2"/>
  <c r="K5198" i="2"/>
  <c r="J5198" i="2"/>
  <c r="K5191" i="2"/>
  <c r="K5199" i="2"/>
  <c r="J5190" i="2"/>
  <c r="K5192" i="2"/>
  <c r="K5202" i="2"/>
  <c r="J5197" i="2"/>
  <c r="O916" i="4"/>
  <c r="P916" i="4"/>
  <c r="Q916" i="4"/>
  <c r="L916" i="4"/>
  <c r="M916" i="4"/>
  <c r="F5192" i="2"/>
  <c r="F5191" i="2"/>
  <c r="F5190" i="2"/>
  <c r="F5189" i="2"/>
  <c r="F5188" i="2"/>
  <c r="J5192" i="2"/>
  <c r="K5188" i="2"/>
  <c r="L915" i="4"/>
  <c r="M915" i="4"/>
  <c r="O915" i="4"/>
  <c r="P915" i="4"/>
  <c r="Q915" i="4"/>
  <c r="K5187" i="2"/>
  <c r="J5187" i="2"/>
  <c r="K5186" i="2"/>
  <c r="J5186" i="2"/>
  <c r="K5185" i="2"/>
  <c r="J5185" i="2"/>
  <c r="K5184" i="2"/>
  <c r="J5184" i="2"/>
  <c r="K5183" i="2"/>
  <c r="J5183" i="2"/>
  <c r="F5187" i="2"/>
  <c r="F5186" i="2"/>
  <c r="F5185" i="2"/>
  <c r="F5184" i="2"/>
  <c r="F5183" i="2"/>
  <c r="O914" i="4"/>
  <c r="P914" i="4"/>
  <c r="Q914" i="4"/>
  <c r="L914" i="4"/>
  <c r="M914" i="4"/>
  <c r="F5182" i="2"/>
  <c r="F5181" i="2"/>
  <c r="F5180" i="2"/>
  <c r="F5179" i="2"/>
  <c r="F5178" i="2"/>
  <c r="O913" i="4"/>
  <c r="P913" i="4"/>
  <c r="Q913" i="4"/>
  <c r="L913" i="4"/>
  <c r="M913" i="4"/>
  <c r="I5166" i="2"/>
  <c r="I5171" i="2"/>
  <c r="I5177" i="2"/>
  <c r="I5176" i="2"/>
  <c r="I5175" i="2"/>
  <c r="K5180" i="2" s="1"/>
  <c r="I5174" i="2"/>
  <c r="K5179" i="2" s="1"/>
  <c r="I5173" i="2"/>
  <c r="K5178" i="2" s="1"/>
  <c r="H5177" i="2"/>
  <c r="H5176" i="2"/>
  <c r="H5175" i="2"/>
  <c r="J5180" i="2" s="1"/>
  <c r="H5174" i="2"/>
  <c r="J5179" i="2" s="1"/>
  <c r="F5177" i="2"/>
  <c r="F5176" i="2"/>
  <c r="F5175" i="2"/>
  <c r="F5174" i="2"/>
  <c r="F5173" i="2"/>
  <c r="Q912" i="4"/>
  <c r="P912" i="4"/>
  <c r="O912" i="4"/>
  <c r="M912" i="4"/>
  <c r="L912" i="4"/>
  <c r="I5172" i="2"/>
  <c r="H5172" i="2"/>
  <c r="H5171" i="2"/>
  <c r="I5170" i="2"/>
  <c r="H5170" i="2"/>
  <c r="I5169" i="2"/>
  <c r="H5169" i="2"/>
  <c r="I5168" i="2"/>
  <c r="H5168" i="2"/>
  <c r="F5172" i="2"/>
  <c r="F5171" i="2"/>
  <c r="F5170" i="2"/>
  <c r="F5169" i="2"/>
  <c r="F5168" i="2"/>
  <c r="Q911" i="4"/>
  <c r="P911" i="4"/>
  <c r="O911" i="4"/>
  <c r="M911" i="4"/>
  <c r="L911" i="4"/>
  <c r="I5167" i="2"/>
  <c r="K5167" i="2" s="1"/>
  <c r="H5167" i="2"/>
  <c r="H5166" i="2"/>
  <c r="I5165" i="2"/>
  <c r="H5165" i="2"/>
  <c r="I5164" i="2"/>
  <c r="K5164" i="2" s="1"/>
  <c r="H5164" i="2"/>
  <c r="I5163" i="2"/>
  <c r="H5163" i="2"/>
  <c r="F5167" i="2"/>
  <c r="F5166" i="2"/>
  <c r="F5165" i="2"/>
  <c r="F5164" i="2"/>
  <c r="F5163" i="2"/>
  <c r="Q910" i="4"/>
  <c r="P910" i="4"/>
  <c r="O910" i="4"/>
  <c r="M910" i="4"/>
  <c r="L910" i="4"/>
  <c r="I5162" i="2"/>
  <c r="K5162" i="2" s="1"/>
  <c r="H5162" i="2"/>
  <c r="I5161" i="2"/>
  <c r="K5161" i="2" s="1"/>
  <c r="H5161" i="2"/>
  <c r="J5161" i="2" s="1"/>
  <c r="I5160" i="2"/>
  <c r="K5160" i="2" s="1"/>
  <c r="H5160" i="2"/>
  <c r="I5159" i="2"/>
  <c r="H5159" i="2"/>
  <c r="I5158" i="2"/>
  <c r="H5158" i="2"/>
  <c r="F5162" i="2"/>
  <c r="F5161" i="2"/>
  <c r="F5160" i="2"/>
  <c r="F5159" i="2"/>
  <c r="F5158" i="2"/>
  <c r="Q909" i="4"/>
  <c r="P909" i="4"/>
  <c r="O909" i="4"/>
  <c r="M909" i="4"/>
  <c r="L909" i="4"/>
  <c r="I5157" i="2"/>
  <c r="K5157" i="2" s="1"/>
  <c r="H5157" i="2"/>
  <c r="K5156" i="2"/>
  <c r="H5156" i="2"/>
  <c r="I5155" i="2"/>
  <c r="H5155" i="2"/>
  <c r="I5154" i="2"/>
  <c r="H5154" i="2"/>
  <c r="I5153" i="2"/>
  <c r="H5153" i="2"/>
  <c r="J5153" i="2" s="1"/>
  <c r="F5157" i="2"/>
  <c r="F5156" i="2"/>
  <c r="F5155" i="2"/>
  <c r="F5154" i="2"/>
  <c r="F5153" i="2"/>
  <c r="H5152" i="2"/>
  <c r="H5151" i="2"/>
  <c r="I5150" i="2"/>
  <c r="H5150" i="2"/>
  <c r="I5149" i="2"/>
  <c r="H5149" i="2"/>
  <c r="I5148" i="2"/>
  <c r="H5148" i="2"/>
  <c r="Q908" i="4"/>
  <c r="P908" i="4"/>
  <c r="O908" i="4"/>
  <c r="M908" i="4"/>
  <c r="L908" i="4"/>
  <c r="F5152" i="2"/>
  <c r="F5151" i="2"/>
  <c r="F5150" i="2"/>
  <c r="F5149" i="2"/>
  <c r="F5148" i="2"/>
  <c r="Q907" i="4"/>
  <c r="P907" i="4"/>
  <c r="O907" i="4"/>
  <c r="M907" i="4"/>
  <c r="L907" i="4"/>
  <c r="I5147" i="2"/>
  <c r="K5152" i="2" s="1"/>
  <c r="H5147" i="2"/>
  <c r="I5146" i="2"/>
  <c r="H5146" i="2"/>
  <c r="I5145" i="2"/>
  <c r="H5145" i="2"/>
  <c r="I5144" i="2"/>
  <c r="H5144" i="2"/>
  <c r="I5143" i="2"/>
  <c r="H5143" i="2"/>
  <c r="F5147" i="2"/>
  <c r="F5146" i="2"/>
  <c r="F5145" i="2"/>
  <c r="F5144" i="2"/>
  <c r="F5143" i="2"/>
  <c r="Q906" i="4"/>
  <c r="P906" i="4"/>
  <c r="O906" i="4"/>
  <c r="M906" i="4"/>
  <c r="L906" i="4"/>
  <c r="I5142" i="2"/>
  <c r="H5142" i="2"/>
  <c r="I5141" i="2"/>
  <c r="H5141" i="2"/>
  <c r="I5140" i="2"/>
  <c r="H5140" i="2"/>
  <c r="I5139" i="2"/>
  <c r="H5139" i="2"/>
  <c r="I5138" i="2"/>
  <c r="H5138" i="2"/>
  <c r="F5142" i="2"/>
  <c r="F5141" i="2"/>
  <c r="F5140" i="2"/>
  <c r="F5139" i="2"/>
  <c r="F5138" i="2"/>
  <c r="Q905" i="4"/>
  <c r="P905" i="4"/>
  <c r="O905" i="4"/>
  <c r="M905" i="4"/>
  <c r="L905" i="4"/>
  <c r="I5137" i="2"/>
  <c r="K5137" i="2" s="1"/>
  <c r="H5137" i="2"/>
  <c r="I5136" i="2"/>
  <c r="H5136" i="2"/>
  <c r="I5135" i="2"/>
  <c r="H5135" i="2"/>
  <c r="I5134" i="2"/>
  <c r="K5134" i="2" s="1"/>
  <c r="H5134" i="2"/>
  <c r="I5133" i="2"/>
  <c r="H5133" i="2"/>
  <c r="F5137" i="2"/>
  <c r="F5136" i="2"/>
  <c r="F5135" i="2"/>
  <c r="F5134" i="2"/>
  <c r="F5133" i="2"/>
  <c r="Q904" i="4"/>
  <c r="P904" i="4"/>
  <c r="O904" i="4"/>
  <c r="M904" i="4"/>
  <c r="L904" i="4"/>
  <c r="I5132" i="2"/>
  <c r="H5132" i="2"/>
  <c r="I5131" i="2"/>
  <c r="K5131" i="2" s="1"/>
  <c r="H5131" i="2"/>
  <c r="I5130" i="2"/>
  <c r="H5130" i="2"/>
  <c r="I5129" i="2"/>
  <c r="H5129" i="2"/>
  <c r="I5128" i="2"/>
  <c r="K5128" i="2" s="1"/>
  <c r="H5128" i="2"/>
  <c r="J5131" i="2"/>
  <c r="F5132" i="2"/>
  <c r="F5131" i="2"/>
  <c r="F5130" i="2"/>
  <c r="F5129" i="2"/>
  <c r="F5128" i="2"/>
  <c r="Q903" i="4"/>
  <c r="P903" i="4"/>
  <c r="O903" i="4"/>
  <c r="M903" i="4"/>
  <c r="L903" i="4"/>
  <c r="I5127" i="2"/>
  <c r="H5127" i="2"/>
  <c r="I5126" i="2"/>
  <c r="H5126" i="2"/>
  <c r="J5126" i="2" s="1"/>
  <c r="I5125" i="2"/>
  <c r="H5125" i="2"/>
  <c r="J5125" i="2" s="1"/>
  <c r="I5124" i="2"/>
  <c r="H5124" i="2"/>
  <c r="I5123" i="2"/>
  <c r="K5123" i="2" s="1"/>
  <c r="H5123" i="2"/>
  <c r="F5127" i="2"/>
  <c r="F5126" i="2"/>
  <c r="F5125" i="2"/>
  <c r="F5124" i="2"/>
  <c r="F5123" i="2"/>
  <c r="Q902" i="4"/>
  <c r="P902" i="4"/>
  <c r="O902" i="4"/>
  <c r="M902" i="4"/>
  <c r="L902" i="4"/>
  <c r="I5122" i="2"/>
  <c r="H5122" i="2"/>
  <c r="I5121" i="2"/>
  <c r="H5121" i="2"/>
  <c r="I5120" i="2"/>
  <c r="H5120" i="2"/>
  <c r="I5119" i="2"/>
  <c r="H5119" i="2"/>
  <c r="J5119" i="2" s="1"/>
  <c r="I5118" i="2"/>
  <c r="H5118" i="2"/>
  <c r="J5118" i="2" s="1"/>
  <c r="F5122" i="2"/>
  <c r="F5121" i="2"/>
  <c r="F5120" i="2"/>
  <c r="F5119" i="2"/>
  <c r="F5118" i="2"/>
  <c r="Q901" i="4"/>
  <c r="P901" i="4"/>
  <c r="O901" i="4"/>
  <c r="M901" i="4"/>
  <c r="L901" i="4"/>
  <c r="I5117" i="2"/>
  <c r="H5117" i="2"/>
  <c r="I5116" i="2"/>
  <c r="H5116" i="2"/>
  <c r="I5115" i="2"/>
  <c r="H5115" i="2"/>
  <c r="I5114" i="2"/>
  <c r="H5114" i="2"/>
  <c r="I5113" i="2"/>
  <c r="H5113" i="2"/>
  <c r="F5117" i="2"/>
  <c r="F5116" i="2"/>
  <c r="F5115" i="2"/>
  <c r="F5114" i="2"/>
  <c r="F5113" i="2"/>
  <c r="Q900" i="4"/>
  <c r="P900" i="4"/>
  <c r="O900" i="4"/>
  <c r="M900" i="4"/>
  <c r="L900" i="4"/>
  <c r="I5112" i="2"/>
  <c r="H5112" i="2"/>
  <c r="I5111" i="2"/>
  <c r="H5111" i="2"/>
  <c r="I5110" i="2"/>
  <c r="H5110" i="2"/>
  <c r="I5109" i="2"/>
  <c r="H5109" i="2"/>
  <c r="I5108" i="2"/>
  <c r="H5108" i="2"/>
  <c r="F5112" i="2"/>
  <c r="F5111" i="2"/>
  <c r="F5110" i="2"/>
  <c r="F5109" i="2"/>
  <c r="F5108" i="2"/>
  <c r="I5102" i="2"/>
  <c r="H5102" i="2"/>
  <c r="I5101" i="2"/>
  <c r="H5101" i="2"/>
  <c r="I5100" i="2"/>
  <c r="H5100" i="2"/>
  <c r="I5099" i="2"/>
  <c r="H5099" i="2"/>
  <c r="I5098" i="2"/>
  <c r="H5098" i="2"/>
  <c r="K5125" i="2" l="1"/>
  <c r="J5132" i="2"/>
  <c r="K5118" i="2"/>
  <c r="J5162" i="2"/>
  <c r="K5119" i="2"/>
  <c r="K5126" i="2"/>
  <c r="K5132" i="2"/>
  <c r="J5113" i="2"/>
  <c r="J5120" i="2"/>
  <c r="J5127" i="2"/>
  <c r="K5113" i="2"/>
  <c r="K5120" i="2"/>
  <c r="J5114" i="2"/>
  <c r="K5115" i="2"/>
  <c r="J5170" i="2"/>
  <c r="K5139" i="2"/>
  <c r="K5146" i="2"/>
  <c r="K5170" i="2"/>
  <c r="J5133" i="2"/>
  <c r="J5140" i="2"/>
  <c r="J5147" i="2"/>
  <c r="K5163" i="2"/>
  <c r="J5171" i="2"/>
  <c r="K5133" i="2"/>
  <c r="J5163" i="2"/>
  <c r="J5159" i="2"/>
  <c r="J5123" i="2"/>
  <c r="K5135" i="2"/>
  <c r="K5142" i="2"/>
  <c r="K5129" i="2"/>
  <c r="K5149" i="2"/>
  <c r="K5176" i="2"/>
  <c r="K5116" i="2"/>
  <c r="J5117" i="2"/>
  <c r="K5169" i="2"/>
  <c r="K5177" i="2"/>
  <c r="K5171" i="2"/>
  <c r="K5165" i="2"/>
  <c r="J5129" i="2"/>
  <c r="J5174" i="2"/>
  <c r="J5176" i="2"/>
  <c r="J5177" i="2"/>
  <c r="J5115" i="2"/>
  <c r="K5122" i="2"/>
  <c r="K5148" i="2"/>
  <c r="J5116" i="2"/>
  <c r="J5144" i="2"/>
  <c r="K5117" i="2"/>
  <c r="J5141" i="2"/>
  <c r="K5141" i="2"/>
  <c r="K5140" i="2"/>
  <c r="J5134" i="2"/>
  <c r="J5164" i="2"/>
  <c r="J5135" i="2"/>
  <c r="K5158" i="2"/>
  <c r="J5165" i="2"/>
  <c r="K5172" i="2"/>
  <c r="J5154" i="2"/>
  <c r="J5155" i="2"/>
  <c r="J5151" i="2"/>
  <c r="K5153" i="2"/>
  <c r="K5127" i="2"/>
  <c r="J5121" i="2"/>
  <c r="K5155" i="2"/>
  <c r="K5154" i="2"/>
  <c r="K5121" i="2"/>
  <c r="J5143" i="2"/>
  <c r="J5122" i="2"/>
  <c r="K5143" i="2"/>
  <c r="K5147" i="2"/>
  <c r="J5152" i="2"/>
  <c r="J5128" i="2"/>
  <c r="J5142" i="2"/>
  <c r="J5158" i="2"/>
  <c r="J5172" i="2"/>
  <c r="J5136" i="2"/>
  <c r="J5124" i="2"/>
  <c r="J5130" i="2"/>
  <c r="K5136" i="2"/>
  <c r="K5159" i="2"/>
  <c r="J5166" i="2"/>
  <c r="K5166" i="2"/>
  <c r="K5151" i="2"/>
  <c r="K5124" i="2"/>
  <c r="K5130" i="2"/>
  <c r="J5137" i="2"/>
  <c r="J5160" i="2"/>
  <c r="J5167" i="2"/>
  <c r="K5114" i="2"/>
  <c r="J5181" i="2"/>
  <c r="J5148" i="2"/>
  <c r="J5156" i="2"/>
  <c r="K5144" i="2"/>
  <c r="J5149" i="2"/>
  <c r="K5175" i="2"/>
  <c r="K5181" i="2"/>
  <c r="J5157" i="2"/>
  <c r="J5145" i="2"/>
  <c r="K5138" i="2"/>
  <c r="K5145" i="2"/>
  <c r="J5150" i="2"/>
  <c r="K5168" i="2"/>
  <c r="K5182" i="2"/>
  <c r="J5182" i="2"/>
  <c r="K5173" i="2"/>
  <c r="K5174" i="2"/>
  <c r="J5138" i="2"/>
  <c r="J5168" i="2"/>
  <c r="J5173" i="2"/>
  <c r="J5139" i="2"/>
  <c r="J5146" i="2"/>
  <c r="K5150" i="2"/>
  <c r="J5169" i="2"/>
  <c r="J5175" i="2"/>
  <c r="Q899" i="4"/>
  <c r="P899" i="4"/>
  <c r="O899" i="4"/>
  <c r="M899" i="4"/>
  <c r="L899" i="4"/>
  <c r="I4898" i="2"/>
  <c r="H4898" i="2"/>
  <c r="F4898" i="2"/>
  <c r="I3898" i="2"/>
  <c r="H3898" i="2"/>
  <c r="F3898" i="2"/>
  <c r="F2898" i="2"/>
  <c r="I2897" i="2"/>
  <c r="H2897" i="2"/>
  <c r="I2896" i="2"/>
  <c r="H2896" i="2"/>
  <c r="I1898" i="2"/>
  <c r="H1898" i="2"/>
  <c r="F1898" i="2"/>
  <c r="I898" i="2"/>
  <c r="H898" i="2"/>
  <c r="F898" i="2"/>
  <c r="I5107" i="2"/>
  <c r="K5112" i="2" s="1"/>
  <c r="H5107" i="2"/>
  <c r="J5112" i="2" s="1"/>
  <c r="I5106" i="2"/>
  <c r="K5111" i="2" s="1"/>
  <c r="H5106" i="2"/>
  <c r="J5106" i="2" s="1"/>
  <c r="I5105" i="2"/>
  <c r="K5110" i="2" s="1"/>
  <c r="H5105" i="2"/>
  <c r="J5110" i="2" s="1"/>
  <c r="I5104" i="2"/>
  <c r="K5109" i="2" s="1"/>
  <c r="H5104" i="2"/>
  <c r="J5104" i="2" s="1"/>
  <c r="I5103" i="2"/>
  <c r="K5103" i="2" s="1"/>
  <c r="H5103" i="2"/>
  <c r="J5103" i="2" s="1"/>
  <c r="F5107" i="2"/>
  <c r="F5106" i="2"/>
  <c r="F5105" i="2"/>
  <c r="F5104" i="2"/>
  <c r="F5103" i="2"/>
  <c r="Q898" i="4"/>
  <c r="P898" i="4"/>
  <c r="O898" i="4"/>
  <c r="M898" i="4"/>
  <c r="L898" i="4"/>
  <c r="Q897" i="4"/>
  <c r="P897" i="4"/>
  <c r="O897" i="4"/>
  <c r="M897" i="4"/>
  <c r="L897" i="4"/>
  <c r="F5102" i="2"/>
  <c r="F5101" i="2"/>
  <c r="F5100" i="2"/>
  <c r="F5099" i="2"/>
  <c r="F5098" i="2"/>
  <c r="I5097" i="2"/>
  <c r="H5097" i="2"/>
  <c r="I5096" i="2"/>
  <c r="H5096" i="2"/>
  <c r="I5095" i="2"/>
  <c r="H5095" i="2"/>
  <c r="I5094" i="2"/>
  <c r="H5094" i="2"/>
  <c r="I5093" i="2"/>
  <c r="H5093" i="2"/>
  <c r="F5097" i="2"/>
  <c r="F5096" i="2"/>
  <c r="F5095" i="2"/>
  <c r="F5094" i="2"/>
  <c r="F5093" i="2"/>
  <c r="Q896" i="4"/>
  <c r="P896" i="4"/>
  <c r="O896" i="4"/>
  <c r="M896" i="4"/>
  <c r="L896" i="4"/>
  <c r="I5092" i="2"/>
  <c r="H5092" i="2"/>
  <c r="I5091" i="2"/>
  <c r="H5091" i="2"/>
  <c r="I5090" i="2"/>
  <c r="H5090" i="2"/>
  <c r="I5089" i="2"/>
  <c r="H5089" i="2"/>
  <c r="I5088" i="2"/>
  <c r="H5088" i="2"/>
  <c r="F5092" i="2"/>
  <c r="F5091" i="2"/>
  <c r="F5090" i="2"/>
  <c r="F5089" i="2"/>
  <c r="F5088" i="2"/>
  <c r="I5087" i="2"/>
  <c r="H5087" i="2"/>
  <c r="I5086" i="2"/>
  <c r="H5086" i="2"/>
  <c r="I5085" i="2"/>
  <c r="H5085" i="2"/>
  <c r="I5084" i="2"/>
  <c r="H5084" i="2"/>
  <c r="I5083" i="2"/>
  <c r="H5083" i="2"/>
  <c r="K5084" i="2"/>
  <c r="Q895" i="4"/>
  <c r="P895" i="4"/>
  <c r="O895" i="4"/>
  <c r="M895" i="4"/>
  <c r="L895" i="4"/>
  <c r="F5087" i="2"/>
  <c r="F5086" i="2"/>
  <c r="F5085" i="2"/>
  <c r="F5084" i="2"/>
  <c r="F5083" i="2"/>
  <c r="Q894" i="4"/>
  <c r="P894" i="4"/>
  <c r="O894" i="4"/>
  <c r="M894" i="4"/>
  <c r="L894" i="4"/>
  <c r="I5082" i="2"/>
  <c r="H5082" i="2"/>
  <c r="I5081" i="2"/>
  <c r="H5081" i="2"/>
  <c r="I5080" i="2"/>
  <c r="K5085" i="2" s="1"/>
  <c r="H5080" i="2"/>
  <c r="J5085" i="2" s="1"/>
  <c r="I5079" i="2"/>
  <c r="H5079" i="2"/>
  <c r="I5078" i="2"/>
  <c r="H5078" i="2"/>
  <c r="K5080" i="2"/>
  <c r="F5082" i="2"/>
  <c r="F5081" i="2"/>
  <c r="F5080" i="2"/>
  <c r="F5079" i="2"/>
  <c r="F5078" i="2"/>
  <c r="Q893" i="4"/>
  <c r="P893" i="4"/>
  <c r="O893" i="4"/>
  <c r="M893" i="4"/>
  <c r="L893" i="4"/>
  <c r="Q892" i="4"/>
  <c r="P892" i="4"/>
  <c r="O892" i="4"/>
  <c r="M892" i="4"/>
  <c r="L892" i="4"/>
  <c r="I5077" i="2"/>
  <c r="H5077" i="2"/>
  <c r="I5076" i="2"/>
  <c r="H5076" i="2"/>
  <c r="I5075" i="2"/>
  <c r="H5075" i="2"/>
  <c r="I5074" i="2"/>
  <c r="H5074" i="2"/>
  <c r="I5073" i="2"/>
  <c r="K5073" i="2" s="1"/>
  <c r="H5073" i="2"/>
  <c r="F5077" i="2"/>
  <c r="F5076" i="2"/>
  <c r="F5075" i="2"/>
  <c r="F5074" i="2"/>
  <c r="F5073" i="2"/>
  <c r="I5072" i="2"/>
  <c r="H5072" i="2"/>
  <c r="I5071" i="2"/>
  <c r="H5071" i="2"/>
  <c r="J5071" i="2" s="1"/>
  <c r="I5070" i="2"/>
  <c r="H5070" i="2"/>
  <c r="I5069" i="2"/>
  <c r="H5069" i="2"/>
  <c r="I5068" i="2"/>
  <c r="H5068" i="2"/>
  <c r="F5072" i="2"/>
  <c r="F5071" i="2"/>
  <c r="F5070" i="2"/>
  <c r="F5069" i="2"/>
  <c r="F5068" i="2"/>
  <c r="Q891" i="4"/>
  <c r="P891" i="4"/>
  <c r="O891" i="4"/>
  <c r="M891" i="4"/>
  <c r="L891" i="4"/>
  <c r="I5067" i="2"/>
  <c r="H5067" i="2"/>
  <c r="I5066" i="2"/>
  <c r="H5066" i="2"/>
  <c r="I5065" i="2"/>
  <c r="H5065" i="2"/>
  <c r="I5064" i="2"/>
  <c r="H5064" i="2"/>
  <c r="I5063" i="2"/>
  <c r="H5063" i="2"/>
  <c r="F5067" i="2"/>
  <c r="F5066" i="2"/>
  <c r="F5065" i="2"/>
  <c r="F5064" i="2"/>
  <c r="F5063" i="2"/>
  <c r="Q890" i="4"/>
  <c r="P890" i="4"/>
  <c r="O890" i="4"/>
  <c r="M890" i="4"/>
  <c r="L890" i="4"/>
  <c r="I5062" i="2"/>
  <c r="H5062" i="2"/>
  <c r="I5061" i="2"/>
  <c r="H5061" i="2"/>
  <c r="I5060" i="2"/>
  <c r="H5060" i="2"/>
  <c r="I5059" i="2"/>
  <c r="H5059" i="2"/>
  <c r="I5058" i="2"/>
  <c r="H5058" i="2"/>
  <c r="F5062" i="2"/>
  <c r="F5061" i="2"/>
  <c r="F5060" i="2"/>
  <c r="F5059" i="2"/>
  <c r="F5058" i="2"/>
  <c r="Q889" i="4"/>
  <c r="P889" i="4"/>
  <c r="O889" i="4"/>
  <c r="M889" i="4"/>
  <c r="L889" i="4"/>
  <c r="I5057" i="2"/>
  <c r="H5057" i="2"/>
  <c r="I5056" i="2"/>
  <c r="K5056" i="2" s="1"/>
  <c r="H5056" i="2"/>
  <c r="J5056" i="2" s="1"/>
  <c r="I5055" i="2"/>
  <c r="K5055" i="2" s="1"/>
  <c r="H5055" i="2"/>
  <c r="J5055" i="2" s="1"/>
  <c r="I5054" i="2"/>
  <c r="H5054" i="2"/>
  <c r="I5053" i="2"/>
  <c r="H5053" i="2"/>
  <c r="F5057" i="2"/>
  <c r="F5056" i="2"/>
  <c r="F5055" i="2"/>
  <c r="F5054" i="2"/>
  <c r="F5053" i="2"/>
  <c r="Q888" i="4"/>
  <c r="P888" i="4"/>
  <c r="O888" i="4"/>
  <c r="M888" i="4"/>
  <c r="L888" i="4"/>
  <c r="I5052" i="2"/>
  <c r="H5052" i="2"/>
  <c r="I5051" i="2"/>
  <c r="H5051" i="2"/>
  <c r="I5050" i="2"/>
  <c r="H5050" i="2"/>
  <c r="J5050" i="2" s="1"/>
  <c r="I5049" i="2"/>
  <c r="K5049" i="2" s="1"/>
  <c r="H5049" i="2"/>
  <c r="I5048" i="2"/>
  <c r="K5048" i="2" s="1"/>
  <c r="H5048" i="2"/>
  <c r="J5048" i="2" s="1"/>
  <c r="F5052" i="2"/>
  <c r="F5051" i="2"/>
  <c r="F5050" i="2"/>
  <c r="F5049" i="2"/>
  <c r="F5048" i="2"/>
  <c r="Q887" i="4"/>
  <c r="P887" i="4"/>
  <c r="O887" i="4"/>
  <c r="M887" i="4"/>
  <c r="L887" i="4"/>
  <c r="I5047" i="2"/>
  <c r="H5047" i="2"/>
  <c r="I5046" i="2"/>
  <c r="H5046" i="2"/>
  <c r="I5045" i="2"/>
  <c r="H5045" i="2"/>
  <c r="I5044" i="2"/>
  <c r="H5044" i="2"/>
  <c r="I5043" i="2"/>
  <c r="H5043" i="2"/>
  <c r="F5047" i="2"/>
  <c r="F5046" i="2"/>
  <c r="F5045" i="2"/>
  <c r="F5044" i="2"/>
  <c r="F5043" i="2"/>
  <c r="J5076" i="2" l="1"/>
  <c r="K5068" i="2"/>
  <c r="J5074" i="2"/>
  <c r="K5051" i="2"/>
  <c r="J5052" i="2"/>
  <c r="J5088" i="2"/>
  <c r="K5088" i="2"/>
  <c r="J5067" i="2"/>
  <c r="J5089" i="2"/>
  <c r="J5107" i="2"/>
  <c r="K5053" i="2"/>
  <c r="K5067" i="2"/>
  <c r="K5089" i="2"/>
  <c r="J5054" i="2"/>
  <c r="J5090" i="2"/>
  <c r="K5090" i="2"/>
  <c r="K5097" i="2"/>
  <c r="J5080" i="2"/>
  <c r="J5109" i="2"/>
  <c r="K5108" i="2"/>
  <c r="J5087" i="2"/>
  <c r="K5087" i="2"/>
  <c r="K5093" i="2"/>
  <c r="J5093" i="2"/>
  <c r="K5071" i="2"/>
  <c r="J5094" i="2"/>
  <c r="J5062" i="2"/>
  <c r="K5094" i="2"/>
  <c r="K5062" i="2"/>
  <c r="J5095" i="2"/>
  <c r="K5091" i="2"/>
  <c r="J5091" i="2"/>
  <c r="J5081" i="2"/>
  <c r="K5107" i="2"/>
  <c r="J5092" i="2"/>
  <c r="J5069" i="2"/>
  <c r="K5081" i="2"/>
  <c r="K5069" i="2"/>
  <c r="J5082" i="2"/>
  <c r="K5078" i="2"/>
  <c r="K5050" i="2"/>
  <c r="K5095" i="2"/>
  <c r="J5060" i="2"/>
  <c r="J5078" i="2"/>
  <c r="J5051" i="2"/>
  <c r="K5079" i="2"/>
  <c r="J5096" i="2"/>
  <c r="J5086" i="2"/>
  <c r="K5096" i="2"/>
  <c r="J5073" i="2"/>
  <c r="K5086" i="2"/>
  <c r="J5097" i="2"/>
  <c r="K5092" i="2"/>
  <c r="K5060" i="2"/>
  <c r="J5075" i="2"/>
  <c r="J5084" i="2"/>
  <c r="J5083" i="2"/>
  <c r="K5083" i="2"/>
  <c r="K5102" i="2"/>
  <c r="J5111" i="2"/>
  <c r="K5082" i="2"/>
  <c r="K5075" i="2"/>
  <c r="J5058" i="2"/>
  <c r="K5072" i="2"/>
  <c r="J5108" i="2"/>
  <c r="J5102" i="2"/>
  <c r="J5065" i="2"/>
  <c r="K5058" i="2"/>
  <c r="K5059" i="2"/>
  <c r="K5104" i="2"/>
  <c r="J5105" i="2"/>
  <c r="K5105" i="2"/>
  <c r="K5106" i="2"/>
  <c r="J5100" i="2"/>
  <c r="K5100" i="2"/>
  <c r="J5098" i="2"/>
  <c r="K5099" i="2"/>
  <c r="K5098" i="2"/>
  <c r="J5099" i="2"/>
  <c r="K5101" i="2"/>
  <c r="J5101" i="2"/>
  <c r="J5049" i="2"/>
  <c r="J5059" i="2"/>
  <c r="J5079" i="2"/>
  <c r="K5063" i="2"/>
  <c r="J5053" i="2"/>
  <c r="J5061" i="2"/>
  <c r="K5065" i="2"/>
  <c r="K5061" i="2"/>
  <c r="J5063" i="2"/>
  <c r="J5072" i="2"/>
  <c r="K5054" i="2"/>
  <c r="J5064" i="2"/>
  <c r="J5070" i="2"/>
  <c r="K5052" i="2"/>
  <c r="J5057" i="2"/>
  <c r="J5066" i="2"/>
  <c r="K5070" i="2"/>
  <c r="K5064" i="2"/>
  <c r="K5057" i="2"/>
  <c r="K5066" i="2"/>
  <c r="K5074" i="2"/>
  <c r="K5076" i="2"/>
  <c r="J5068" i="2"/>
  <c r="J5077" i="2"/>
  <c r="K5077" i="2"/>
  <c r="Q886" i="4"/>
  <c r="P886" i="4"/>
  <c r="O886" i="4"/>
  <c r="M886" i="4"/>
  <c r="L886" i="4"/>
  <c r="I5042" i="2"/>
  <c r="K5047" i="2" s="1"/>
  <c r="H5042" i="2"/>
  <c r="I5041" i="2"/>
  <c r="H5041" i="2"/>
  <c r="I5040" i="2"/>
  <c r="H5040" i="2"/>
  <c r="J5045" i="2" s="1"/>
  <c r="I5039" i="2"/>
  <c r="H5039" i="2"/>
  <c r="I5038" i="2"/>
  <c r="K5043" i="2" s="1"/>
  <c r="H5038" i="2"/>
  <c r="J5043" i="2" s="1"/>
  <c r="F5042" i="2"/>
  <c r="F5041" i="2"/>
  <c r="F5040" i="2"/>
  <c r="F5039" i="2"/>
  <c r="F5038" i="2"/>
  <c r="K5045" i="2" l="1"/>
  <c r="K5046" i="2"/>
  <c r="K5044" i="2"/>
  <c r="J5044" i="2"/>
  <c r="J5047" i="2"/>
  <c r="J5046" i="2"/>
  <c r="Q885" i="4"/>
  <c r="P885" i="4"/>
  <c r="O885" i="4"/>
  <c r="M885" i="4"/>
  <c r="L885" i="4"/>
  <c r="I5037" i="2"/>
  <c r="H5037" i="2"/>
  <c r="I5036" i="2"/>
  <c r="H5036" i="2"/>
  <c r="J5041" i="2" s="1"/>
  <c r="I5035" i="2"/>
  <c r="K5040" i="2" s="1"/>
  <c r="H5035" i="2"/>
  <c r="J5040" i="2" s="1"/>
  <c r="I5034" i="2"/>
  <c r="H5034" i="2"/>
  <c r="J5034" i="2" s="1"/>
  <c r="I5033" i="2"/>
  <c r="H5033" i="2"/>
  <c r="J5036" i="2"/>
  <c r="F5037" i="2"/>
  <c r="F5036" i="2"/>
  <c r="F5035" i="2"/>
  <c r="F5034" i="2"/>
  <c r="F5033" i="2"/>
  <c r="Q884" i="4"/>
  <c r="P884" i="4"/>
  <c r="O884" i="4"/>
  <c r="M884" i="4"/>
  <c r="L884" i="4"/>
  <c r="I5032" i="2"/>
  <c r="K5032" i="2" s="1"/>
  <c r="H5032" i="2"/>
  <c r="I5031" i="2"/>
  <c r="H5031" i="2"/>
  <c r="I5030" i="2"/>
  <c r="H5030" i="2"/>
  <c r="I5029" i="2"/>
  <c r="H5029" i="2"/>
  <c r="I5028" i="2"/>
  <c r="H5028" i="2"/>
  <c r="F5032" i="2"/>
  <c r="F5031" i="2"/>
  <c r="F5030" i="2"/>
  <c r="F5029" i="2"/>
  <c r="F5028" i="2"/>
  <c r="Q883" i="4"/>
  <c r="P883" i="4"/>
  <c r="O883" i="4"/>
  <c r="M883" i="4"/>
  <c r="L883" i="4"/>
  <c r="I5027" i="2"/>
  <c r="H5027" i="2"/>
  <c r="J5027" i="2" s="1"/>
  <c r="I5026" i="2"/>
  <c r="H5026" i="2"/>
  <c r="J5026" i="2" s="1"/>
  <c r="I5025" i="2"/>
  <c r="H5025" i="2"/>
  <c r="I5024" i="2"/>
  <c r="H5024" i="2"/>
  <c r="I5023" i="2"/>
  <c r="H5023" i="2"/>
  <c r="F5027" i="2"/>
  <c r="F5026" i="2"/>
  <c r="F5025" i="2"/>
  <c r="F5024" i="2"/>
  <c r="F5023" i="2"/>
  <c r="Q882" i="4"/>
  <c r="P882" i="4"/>
  <c r="O882" i="4"/>
  <c r="M882" i="4"/>
  <c r="L882" i="4"/>
  <c r="I5022" i="2"/>
  <c r="H5022" i="2"/>
  <c r="I5021" i="2"/>
  <c r="H5021" i="2"/>
  <c r="I5020" i="2"/>
  <c r="H5020" i="2"/>
  <c r="I5019" i="2"/>
  <c r="H5019" i="2"/>
  <c r="I5018" i="2"/>
  <c r="H5018" i="2"/>
  <c r="F5022" i="2"/>
  <c r="F5021" i="2"/>
  <c r="F5020" i="2"/>
  <c r="F5019" i="2"/>
  <c r="F5018" i="2"/>
  <c r="I5017" i="2"/>
  <c r="H5017" i="2"/>
  <c r="I5016" i="2"/>
  <c r="H5016" i="2"/>
  <c r="I5015" i="2"/>
  <c r="H5015" i="2"/>
  <c r="I5014" i="2"/>
  <c r="H5014" i="2"/>
  <c r="I5013" i="2"/>
  <c r="H5013" i="2"/>
  <c r="Q881" i="4"/>
  <c r="P881" i="4"/>
  <c r="O881" i="4"/>
  <c r="M881" i="4"/>
  <c r="L881" i="4"/>
  <c r="F5017" i="2"/>
  <c r="F5016" i="2"/>
  <c r="F5015" i="2"/>
  <c r="F5014" i="2"/>
  <c r="F5013" i="2"/>
  <c r="Q880" i="4"/>
  <c r="P880" i="4"/>
  <c r="O880" i="4"/>
  <c r="M880" i="4"/>
  <c r="L880" i="4"/>
  <c r="I5012" i="2"/>
  <c r="H5012" i="2"/>
  <c r="I5011" i="2"/>
  <c r="H5011" i="2"/>
  <c r="J5011" i="2" s="1"/>
  <c r="I5010" i="2"/>
  <c r="H5010" i="2"/>
  <c r="I5009" i="2"/>
  <c r="H5009" i="2"/>
  <c r="I5008" i="2"/>
  <c r="H5008" i="2"/>
  <c r="F5012" i="2"/>
  <c r="F5011" i="2"/>
  <c r="F5010" i="2"/>
  <c r="F5009" i="2"/>
  <c r="F5008" i="2"/>
  <c r="Q879" i="4"/>
  <c r="P879" i="4"/>
  <c r="O879" i="4"/>
  <c r="M879" i="4"/>
  <c r="L879" i="4"/>
  <c r="I5007" i="2"/>
  <c r="H5007" i="2"/>
  <c r="I5006" i="2"/>
  <c r="H5006" i="2"/>
  <c r="I5005" i="2"/>
  <c r="H5005" i="2"/>
  <c r="I5004" i="2"/>
  <c r="H5004" i="2"/>
  <c r="J5004" i="2" s="1"/>
  <c r="I5003" i="2"/>
  <c r="H5003" i="2"/>
  <c r="F5007" i="2"/>
  <c r="F5006" i="2"/>
  <c r="F5005" i="2"/>
  <c r="F5004" i="2"/>
  <c r="F5003" i="2"/>
  <c r="Q878" i="4"/>
  <c r="P878" i="4"/>
  <c r="O878" i="4"/>
  <c r="M878" i="4"/>
  <c r="L878" i="4"/>
  <c r="I5002" i="2"/>
  <c r="H5002" i="2"/>
  <c r="I5001" i="2"/>
  <c r="H5001" i="2"/>
  <c r="I5000" i="2"/>
  <c r="H5000" i="2"/>
  <c r="I4999" i="2"/>
  <c r="H4999" i="2"/>
  <c r="I4998" i="2"/>
  <c r="H4998" i="2"/>
  <c r="F5002" i="2"/>
  <c r="F5001" i="2"/>
  <c r="F5000" i="2"/>
  <c r="F4999" i="2"/>
  <c r="F4998" i="2"/>
  <c r="Q877" i="4"/>
  <c r="P877" i="4"/>
  <c r="O877" i="4"/>
  <c r="M877" i="4"/>
  <c r="L877" i="4"/>
  <c r="I4997" i="2"/>
  <c r="H4997" i="2"/>
  <c r="I4996" i="2"/>
  <c r="K4996" i="2" s="1"/>
  <c r="H4996" i="2"/>
  <c r="I4995" i="2"/>
  <c r="H4995" i="2"/>
  <c r="I4994" i="2"/>
  <c r="H4994" i="2"/>
  <c r="I4993" i="2"/>
  <c r="H4993" i="2"/>
  <c r="F4997" i="2"/>
  <c r="F4996" i="2"/>
  <c r="F4995" i="2"/>
  <c r="F4994" i="2"/>
  <c r="F4993" i="2"/>
  <c r="Q876" i="4"/>
  <c r="P876" i="4"/>
  <c r="O876" i="4"/>
  <c r="M876" i="4"/>
  <c r="L876" i="4"/>
  <c r="I4992" i="2"/>
  <c r="H4992" i="2"/>
  <c r="I4991" i="2"/>
  <c r="H4991" i="2"/>
  <c r="I4990" i="2"/>
  <c r="K4990" i="2" s="1"/>
  <c r="H4990" i="2"/>
  <c r="J4990" i="2" s="1"/>
  <c r="I4989" i="2"/>
  <c r="H4989" i="2"/>
  <c r="I4988" i="2"/>
  <c r="H4988" i="2"/>
  <c r="F4992" i="2"/>
  <c r="F4991" i="2"/>
  <c r="F4990" i="2"/>
  <c r="F4989" i="2"/>
  <c r="F4988" i="2"/>
  <c r="Q875" i="4"/>
  <c r="P875" i="4"/>
  <c r="O875" i="4"/>
  <c r="M875" i="4"/>
  <c r="L875" i="4"/>
  <c r="I4987" i="2"/>
  <c r="H4987" i="2"/>
  <c r="I4986" i="2"/>
  <c r="H4986" i="2"/>
  <c r="I4985" i="2"/>
  <c r="H4985" i="2"/>
  <c r="I4984" i="2"/>
  <c r="H4984" i="2"/>
  <c r="I4983" i="2"/>
  <c r="H4983" i="2"/>
  <c r="F4987" i="2"/>
  <c r="F4986" i="2"/>
  <c r="F4985" i="2"/>
  <c r="F4984" i="2"/>
  <c r="F4983" i="2"/>
  <c r="Q874" i="4"/>
  <c r="P874" i="4"/>
  <c r="O874" i="4"/>
  <c r="M874" i="4"/>
  <c r="L874" i="4"/>
  <c r="I4982" i="2"/>
  <c r="H4982" i="2"/>
  <c r="I4981" i="2"/>
  <c r="H4981" i="2"/>
  <c r="I4980" i="2"/>
  <c r="H4980" i="2"/>
  <c r="I4979" i="2"/>
  <c r="H4979" i="2"/>
  <c r="I4978" i="2"/>
  <c r="H4978" i="2"/>
  <c r="F4982" i="2"/>
  <c r="F4981" i="2"/>
  <c r="F4980" i="2"/>
  <c r="F4979" i="2"/>
  <c r="F4978" i="2"/>
  <c r="Q873" i="4"/>
  <c r="P873" i="4"/>
  <c r="O873" i="4"/>
  <c r="M873" i="4"/>
  <c r="L873" i="4"/>
  <c r="Q872" i="4"/>
  <c r="P872" i="4"/>
  <c r="O872" i="4"/>
  <c r="M872" i="4"/>
  <c r="L872" i="4"/>
  <c r="Q871" i="4"/>
  <c r="P871" i="4"/>
  <c r="O871" i="4"/>
  <c r="M871" i="4"/>
  <c r="L871" i="4"/>
  <c r="Q870" i="4"/>
  <c r="P870" i="4"/>
  <c r="O870" i="4"/>
  <c r="M870" i="4"/>
  <c r="L870" i="4"/>
  <c r="Q869" i="4"/>
  <c r="P869" i="4"/>
  <c r="O869" i="4"/>
  <c r="M869" i="4"/>
  <c r="L869" i="4"/>
  <c r="Q868" i="4"/>
  <c r="P868" i="4"/>
  <c r="O868" i="4"/>
  <c r="M868" i="4"/>
  <c r="L868" i="4"/>
  <c r="Q867" i="4"/>
  <c r="P867" i="4"/>
  <c r="O867" i="4"/>
  <c r="M867" i="4"/>
  <c r="L867" i="4"/>
  <c r="Q866" i="4"/>
  <c r="P866" i="4"/>
  <c r="O866" i="4"/>
  <c r="M866" i="4"/>
  <c r="L866" i="4"/>
  <c r="Q865" i="4"/>
  <c r="P865" i="4"/>
  <c r="O865" i="4"/>
  <c r="M865" i="4"/>
  <c r="L865" i="4"/>
  <c r="I4977" i="2"/>
  <c r="H4977" i="2"/>
  <c r="I4976" i="2"/>
  <c r="H4976" i="2"/>
  <c r="I4975" i="2"/>
  <c r="H4975" i="2"/>
  <c r="I4974" i="2"/>
  <c r="H4974" i="2"/>
  <c r="I4973" i="2"/>
  <c r="H4973" i="2"/>
  <c r="F4977" i="2"/>
  <c r="F4976" i="2"/>
  <c r="F4975" i="2"/>
  <c r="F4974" i="2"/>
  <c r="F4973" i="2"/>
  <c r="I4972" i="2"/>
  <c r="H4972" i="2"/>
  <c r="I4971" i="2"/>
  <c r="H4971" i="2"/>
  <c r="I4970" i="2"/>
  <c r="H4970" i="2"/>
  <c r="J4975" i="2" s="1"/>
  <c r="I4969" i="2"/>
  <c r="H4969" i="2"/>
  <c r="I4968" i="2"/>
  <c r="H4968" i="2"/>
  <c r="F4972" i="2"/>
  <c r="F4971" i="2"/>
  <c r="F4970" i="2"/>
  <c r="F4969" i="2"/>
  <c r="F4968" i="2"/>
  <c r="I4967" i="2"/>
  <c r="H4967" i="2"/>
  <c r="I4966" i="2"/>
  <c r="H4966" i="2"/>
  <c r="I4965" i="2"/>
  <c r="H4965" i="2"/>
  <c r="I4964" i="2"/>
  <c r="H4964" i="2"/>
  <c r="I4963" i="2"/>
  <c r="H4963" i="2"/>
  <c r="F4967" i="2"/>
  <c r="F4966" i="2"/>
  <c r="F4965" i="2"/>
  <c r="F4964" i="2"/>
  <c r="F4963" i="2"/>
  <c r="H4961" i="2"/>
  <c r="H4960" i="2"/>
  <c r="H4959" i="2"/>
  <c r="H4958" i="2"/>
  <c r="I4962" i="2"/>
  <c r="H4962" i="2"/>
  <c r="I4961" i="2"/>
  <c r="I4960" i="2"/>
  <c r="I4959" i="2"/>
  <c r="I4958" i="2"/>
  <c r="F4962" i="2"/>
  <c r="F4961" i="2"/>
  <c r="F4960" i="2"/>
  <c r="F4959" i="2"/>
  <c r="F4958" i="2"/>
  <c r="I4957" i="2"/>
  <c r="H4957" i="2"/>
  <c r="I4956" i="2"/>
  <c r="H4956" i="2"/>
  <c r="I4955" i="2"/>
  <c r="H4955" i="2"/>
  <c r="I4954" i="2"/>
  <c r="H4954" i="2"/>
  <c r="I4953" i="2"/>
  <c r="H4953" i="2"/>
  <c r="F4957" i="2"/>
  <c r="F4956" i="2"/>
  <c r="F4955" i="2"/>
  <c r="F4954" i="2"/>
  <c r="F4953" i="2"/>
  <c r="I4952" i="2"/>
  <c r="H4952" i="2"/>
  <c r="I4951" i="2"/>
  <c r="H4951" i="2"/>
  <c r="I4950" i="2"/>
  <c r="H4950" i="2"/>
  <c r="I4949" i="2"/>
  <c r="H4949" i="2"/>
  <c r="I4948" i="2"/>
  <c r="H4948" i="2"/>
  <c r="F4952" i="2"/>
  <c r="F4951" i="2"/>
  <c r="F4950" i="2"/>
  <c r="F4949" i="2"/>
  <c r="F4948" i="2"/>
  <c r="I4947" i="2"/>
  <c r="H4947" i="2"/>
  <c r="I4946" i="2"/>
  <c r="H4946" i="2"/>
  <c r="I4945" i="2"/>
  <c r="H4945" i="2"/>
  <c r="I4944" i="2"/>
  <c r="H4944" i="2"/>
  <c r="I4943" i="2"/>
  <c r="H4943" i="2"/>
  <c r="F4947" i="2"/>
  <c r="F4946" i="2"/>
  <c r="F4945" i="2"/>
  <c r="F4944" i="2"/>
  <c r="F4943" i="2"/>
  <c r="I4942" i="2"/>
  <c r="H4942" i="2"/>
  <c r="I4941" i="2"/>
  <c r="H4941" i="2"/>
  <c r="I4940" i="2"/>
  <c r="H4940" i="2"/>
  <c r="I4939" i="2"/>
  <c r="H4939" i="2"/>
  <c r="I4938" i="2"/>
  <c r="H4938" i="2"/>
  <c r="F4942" i="2"/>
  <c r="F4941" i="2"/>
  <c r="F4940" i="2"/>
  <c r="F4939" i="2"/>
  <c r="F4938" i="2"/>
  <c r="I4937" i="2"/>
  <c r="K4937" i="2" s="1"/>
  <c r="H4937" i="2"/>
  <c r="J4937" i="2" s="1"/>
  <c r="I4936" i="2"/>
  <c r="K4936" i="2" s="1"/>
  <c r="H4936" i="2"/>
  <c r="J4936" i="2" s="1"/>
  <c r="I4935" i="2"/>
  <c r="H4935" i="2"/>
  <c r="I4934" i="2"/>
  <c r="H4934" i="2"/>
  <c r="I4933" i="2"/>
  <c r="H4933" i="2"/>
  <c r="F4937" i="2"/>
  <c r="F4936" i="2"/>
  <c r="F4935" i="2"/>
  <c r="F4934" i="2"/>
  <c r="F4933" i="2"/>
  <c r="Q864" i="4"/>
  <c r="P864" i="4"/>
  <c r="O864" i="4"/>
  <c r="M864" i="4"/>
  <c r="L864" i="4"/>
  <c r="I4932" i="2"/>
  <c r="H4932" i="2"/>
  <c r="I4931" i="2"/>
  <c r="H4931" i="2"/>
  <c r="I4930" i="2"/>
  <c r="H4930" i="2"/>
  <c r="I4929" i="2"/>
  <c r="H4929" i="2"/>
  <c r="I4928" i="2"/>
  <c r="H4928" i="2"/>
  <c r="I4927" i="2"/>
  <c r="H4927" i="2"/>
  <c r="I4926" i="2"/>
  <c r="H4926" i="2"/>
  <c r="I4925" i="2"/>
  <c r="H4925" i="2"/>
  <c r="I4924" i="2"/>
  <c r="H4924" i="2"/>
  <c r="I4923" i="2"/>
  <c r="H4923" i="2"/>
  <c r="F4932" i="2"/>
  <c r="F4931" i="2"/>
  <c r="F4930" i="2"/>
  <c r="F4929" i="2"/>
  <c r="F4928" i="2"/>
  <c r="Q863" i="4"/>
  <c r="P863" i="4"/>
  <c r="O863" i="4"/>
  <c r="M863" i="4"/>
  <c r="L863" i="4"/>
  <c r="F4927" i="2"/>
  <c r="F4926" i="2"/>
  <c r="F4925" i="2"/>
  <c r="F4924" i="2"/>
  <c r="F4923" i="2"/>
  <c r="I4922" i="2"/>
  <c r="I4921" i="2"/>
  <c r="I4920" i="2"/>
  <c r="I4919" i="2"/>
  <c r="I4918" i="2"/>
  <c r="H4922" i="2"/>
  <c r="H4921" i="2"/>
  <c r="H4920" i="2"/>
  <c r="H4919" i="2"/>
  <c r="H4918" i="2"/>
  <c r="O862" i="4"/>
  <c r="P862" i="4"/>
  <c r="Q862" i="4"/>
  <c r="L862" i="4"/>
  <c r="M862" i="4"/>
  <c r="F4922" i="2"/>
  <c r="F4921" i="2"/>
  <c r="F4920" i="2"/>
  <c r="F4919" i="2"/>
  <c r="F4918" i="2"/>
  <c r="I4917" i="2"/>
  <c r="I4916" i="2"/>
  <c r="I4915" i="2"/>
  <c r="I4914" i="2"/>
  <c r="I4913" i="2"/>
  <c r="H4917" i="2"/>
  <c r="H4916" i="2"/>
  <c r="H4915" i="2"/>
  <c r="H4914" i="2"/>
  <c r="H4913" i="2"/>
  <c r="O861" i="4"/>
  <c r="P861" i="4"/>
  <c r="Q861" i="4"/>
  <c r="L861" i="4"/>
  <c r="M861" i="4"/>
  <c r="F4917" i="2"/>
  <c r="F4916" i="2"/>
  <c r="F4915" i="2"/>
  <c r="F4914" i="2"/>
  <c r="F4913" i="2"/>
  <c r="K4976" i="2" l="1"/>
  <c r="J4982" i="2"/>
  <c r="J4966" i="2"/>
  <c r="J4973" i="2"/>
  <c r="J5000" i="2"/>
  <c r="J5023" i="2"/>
  <c r="J5030" i="2"/>
  <c r="K5036" i="2"/>
  <c r="K5000" i="2"/>
  <c r="K5023" i="2"/>
  <c r="K5030" i="2"/>
  <c r="K4951" i="2"/>
  <c r="J4951" i="2"/>
  <c r="J5001" i="2"/>
  <c r="K4935" i="2"/>
  <c r="K5034" i="2"/>
  <c r="K5004" i="2"/>
  <c r="J4922" i="2"/>
  <c r="K4925" i="2"/>
  <c r="J4943" i="2"/>
  <c r="K4986" i="2"/>
  <c r="K4918" i="2"/>
  <c r="J4998" i="2"/>
  <c r="K4919" i="2"/>
  <c r="K4920" i="2"/>
  <c r="J4944" i="2"/>
  <c r="J4968" i="2"/>
  <c r="J4977" i="2"/>
  <c r="J4928" i="2"/>
  <c r="K4960" i="2"/>
  <c r="J4962" i="2"/>
  <c r="J4991" i="2"/>
  <c r="J4984" i="2"/>
  <c r="J5005" i="2"/>
  <c r="K4967" i="2"/>
  <c r="K5015" i="2"/>
  <c r="J5012" i="2"/>
  <c r="K4927" i="2"/>
  <c r="J4993" i="2"/>
  <c r="K4969" i="2"/>
  <c r="K5019" i="2"/>
  <c r="K4946" i="2"/>
  <c r="K4953" i="2"/>
  <c r="J4970" i="2"/>
  <c r="J4954" i="2"/>
  <c r="K4991" i="2"/>
  <c r="K4961" i="2"/>
  <c r="K4968" i="2"/>
  <c r="K4957" i="2"/>
  <c r="J4947" i="2"/>
  <c r="K4938" i="2"/>
  <c r="J4955" i="2"/>
  <c r="J4985" i="2"/>
  <c r="J4992" i="2"/>
  <c r="J4918" i="2"/>
  <c r="J5008" i="2"/>
  <c r="K4929" i="2"/>
  <c r="J4950" i="2"/>
  <c r="J5033" i="2"/>
  <c r="K5016" i="2"/>
  <c r="K5033" i="2"/>
  <c r="J4976" i="2"/>
  <c r="J5024" i="2"/>
  <c r="K5017" i="2"/>
  <c r="J4958" i="2"/>
  <c r="K4988" i="2"/>
  <c r="J4995" i="2"/>
  <c r="K5001" i="2"/>
  <c r="J4989" i="2"/>
  <c r="J5002" i="2"/>
  <c r="K5031" i="2"/>
  <c r="J4959" i="2"/>
  <c r="K4989" i="2"/>
  <c r="J4996" i="2"/>
  <c r="K5002" i="2"/>
  <c r="J4978" i="2"/>
  <c r="K4955" i="2"/>
  <c r="J4972" i="2"/>
  <c r="J4979" i="2"/>
  <c r="K5021" i="2"/>
  <c r="K4972" i="2"/>
  <c r="K4979" i="2"/>
  <c r="K4963" i="2"/>
  <c r="J4980" i="2"/>
  <c r="K4980" i="2"/>
  <c r="J4925" i="2"/>
  <c r="J4964" i="2"/>
  <c r="K4921" i="2"/>
  <c r="J4926" i="2"/>
  <c r="J4933" i="2"/>
  <c r="K4964" i="2"/>
  <c r="K4987" i="2"/>
  <c r="K5039" i="2"/>
  <c r="K4948" i="2"/>
  <c r="K4922" i="2"/>
  <c r="J4965" i="2"/>
  <c r="K4981" i="2"/>
  <c r="K4932" i="2"/>
  <c r="J4941" i="2"/>
  <c r="K4941" i="2"/>
  <c r="J4957" i="2"/>
  <c r="J4927" i="2"/>
  <c r="K4965" i="2"/>
  <c r="K5003" i="2"/>
  <c r="J5015" i="2"/>
  <c r="K5035" i="2"/>
  <c r="J5020" i="2"/>
  <c r="J4942" i="2"/>
  <c r="K4947" i="2"/>
  <c r="J4952" i="2"/>
  <c r="J4956" i="2"/>
  <c r="K4962" i="2"/>
  <c r="J4969" i="2"/>
  <c r="K4977" i="2"/>
  <c r="K4978" i="2"/>
  <c r="J5016" i="2"/>
  <c r="K5020" i="2"/>
  <c r="K5025" i="2"/>
  <c r="J5031" i="2"/>
  <c r="J5025" i="2"/>
  <c r="K4942" i="2"/>
  <c r="K4952" i="2"/>
  <c r="K4956" i="2"/>
  <c r="J4961" i="2"/>
  <c r="J5021" i="2"/>
  <c r="K4973" i="2"/>
  <c r="K5005" i="2"/>
  <c r="K5008" i="2"/>
  <c r="J5017" i="2"/>
  <c r="J5032" i="2"/>
  <c r="K5038" i="2"/>
  <c r="J4920" i="2"/>
  <c r="K4970" i="2"/>
  <c r="J4974" i="2"/>
  <c r="J4983" i="2"/>
  <c r="J5006" i="2"/>
  <c r="J5009" i="2"/>
  <c r="J5022" i="2"/>
  <c r="J5038" i="2"/>
  <c r="K4966" i="2"/>
  <c r="J4971" i="2"/>
  <c r="K4974" i="2"/>
  <c r="K4993" i="2"/>
  <c r="K5006" i="2"/>
  <c r="K5009" i="2"/>
  <c r="K5022" i="2"/>
  <c r="K5024" i="2"/>
  <c r="J5035" i="2"/>
  <c r="J4967" i="2"/>
  <c r="K4971" i="2"/>
  <c r="J4981" i="2"/>
  <c r="J4994" i="2"/>
  <c r="J5007" i="2"/>
  <c r="J5010" i="2"/>
  <c r="J5028" i="2"/>
  <c r="K4975" i="2"/>
  <c r="K4983" i="2"/>
  <c r="K4992" i="2"/>
  <c r="K4994" i="2"/>
  <c r="K5007" i="2"/>
  <c r="K5010" i="2"/>
  <c r="K5028" i="2"/>
  <c r="K4923" i="2"/>
  <c r="J4932" i="2"/>
  <c r="J4930" i="2"/>
  <c r="J4938" i="2"/>
  <c r="K4943" i="2"/>
  <c r="J4948" i="2"/>
  <c r="K4982" i="2"/>
  <c r="K4984" i="2"/>
  <c r="K4995" i="2"/>
  <c r="K5011" i="2"/>
  <c r="K5026" i="2"/>
  <c r="J5037" i="2"/>
  <c r="J5039" i="2"/>
  <c r="K5037" i="2"/>
  <c r="K5042" i="2"/>
  <c r="J4919" i="2"/>
  <c r="K4933" i="2"/>
  <c r="J4939" i="2"/>
  <c r="K4944" i="2"/>
  <c r="J4949" i="2"/>
  <c r="J4953" i="2"/>
  <c r="K4985" i="2"/>
  <c r="K4998" i="2"/>
  <c r="K5012" i="2"/>
  <c r="J5013" i="2"/>
  <c r="K5027" i="2"/>
  <c r="K5041" i="2"/>
  <c r="K4930" i="2"/>
  <c r="J4934" i="2"/>
  <c r="K4939" i="2"/>
  <c r="J4945" i="2"/>
  <c r="K4949" i="2"/>
  <c r="K4958" i="2"/>
  <c r="J4986" i="2"/>
  <c r="J4997" i="2"/>
  <c r="J4999" i="2"/>
  <c r="K5013" i="2"/>
  <c r="J5018" i="2"/>
  <c r="J4923" i="2"/>
  <c r="J4921" i="2"/>
  <c r="J4924" i="2"/>
  <c r="K4934" i="2"/>
  <c r="J4940" i="2"/>
  <c r="K4945" i="2"/>
  <c r="K4959" i="2"/>
  <c r="K4997" i="2"/>
  <c r="K4999" i="2"/>
  <c r="J5014" i="2"/>
  <c r="K5018" i="2"/>
  <c r="J5029" i="2"/>
  <c r="J4960" i="2"/>
  <c r="K4924" i="2"/>
  <c r="J4935" i="2"/>
  <c r="K4940" i="2"/>
  <c r="J4946" i="2"/>
  <c r="K4950" i="2"/>
  <c r="K4954" i="2"/>
  <c r="J4963" i="2"/>
  <c r="J4987" i="2"/>
  <c r="J4988" i="2"/>
  <c r="J5003" i="2"/>
  <c r="K5014" i="2"/>
  <c r="J5019" i="2"/>
  <c r="K5029" i="2"/>
  <c r="J5042" i="2"/>
  <c r="K4931" i="2"/>
  <c r="K4928" i="2"/>
  <c r="K4926" i="2"/>
  <c r="J4931" i="2"/>
  <c r="J4929" i="2"/>
  <c r="H4906" i="2"/>
  <c r="H4911" i="2"/>
  <c r="J4916" i="2" l="1"/>
  <c r="J4911" i="2"/>
  <c r="H4900" i="2"/>
  <c r="I4912" i="2"/>
  <c r="K4917" i="2" s="1"/>
  <c r="I4911" i="2"/>
  <c r="K4916" i="2" s="1"/>
  <c r="I4910" i="2"/>
  <c r="K4915" i="2" s="1"/>
  <c r="I4909" i="2"/>
  <c r="K4914" i="2" s="1"/>
  <c r="I4908" i="2"/>
  <c r="K4913" i="2" s="1"/>
  <c r="H3891" i="2"/>
  <c r="H4001" i="2"/>
  <c r="H4076" i="2"/>
  <c r="H4166" i="2"/>
  <c r="H4186" i="2"/>
  <c r="H3181" i="2"/>
  <c r="H3166" i="2"/>
  <c r="H4902" i="2"/>
  <c r="H4901" i="2"/>
  <c r="H4876" i="2"/>
  <c r="H4912" i="2"/>
  <c r="H4910" i="2"/>
  <c r="H4909" i="2"/>
  <c r="H4908" i="2"/>
  <c r="J4914" i="2" l="1"/>
  <c r="J4913" i="2"/>
  <c r="J4915" i="2"/>
  <c r="J4917" i="2"/>
  <c r="I4907" i="2"/>
  <c r="I4906" i="2"/>
  <c r="I4905" i="2"/>
  <c r="I4904" i="2"/>
  <c r="H4907" i="2"/>
  <c r="J4912" i="2" s="1"/>
  <c r="H4905" i="2"/>
  <c r="J4910" i="2" s="1"/>
  <c r="H4904" i="2"/>
  <c r="J4909" i="2" s="1"/>
  <c r="I4903" i="2"/>
  <c r="H4903" i="2"/>
  <c r="O860" i="4"/>
  <c r="P860" i="4"/>
  <c r="Q860" i="4"/>
  <c r="L860" i="4"/>
  <c r="M860" i="4"/>
  <c r="F4912" i="2"/>
  <c r="F4911" i="2"/>
  <c r="F4910" i="2"/>
  <c r="F4909" i="2"/>
  <c r="F4908" i="2"/>
  <c r="L859" i="4"/>
  <c r="M859" i="4"/>
  <c r="O859" i="4"/>
  <c r="P859" i="4"/>
  <c r="Q859" i="4"/>
  <c r="F4907" i="2"/>
  <c r="F4906" i="2"/>
  <c r="F4905" i="2"/>
  <c r="F4904" i="2"/>
  <c r="F4903" i="2"/>
  <c r="J4908" i="2" l="1"/>
  <c r="K4908" i="2"/>
  <c r="J4907" i="2"/>
  <c r="K4911" i="2"/>
  <c r="J4905" i="2"/>
  <c r="Q858" i="4"/>
  <c r="P858" i="4"/>
  <c r="O858" i="4"/>
  <c r="M858" i="4"/>
  <c r="L858" i="4"/>
  <c r="I4902" i="2"/>
  <c r="I4901" i="2"/>
  <c r="K4901" i="2" s="1"/>
  <c r="J4901" i="2"/>
  <c r="I4900" i="2"/>
  <c r="K4900" i="2" s="1"/>
  <c r="I4899" i="2"/>
  <c r="H4899" i="2"/>
  <c r="F4902" i="2"/>
  <c r="F4901" i="2"/>
  <c r="F4900" i="2"/>
  <c r="F4899" i="2"/>
  <c r="Q857" i="4"/>
  <c r="P857" i="4"/>
  <c r="O857" i="4"/>
  <c r="M857" i="4"/>
  <c r="L857" i="4"/>
  <c r="I4897" i="2"/>
  <c r="H4897" i="2"/>
  <c r="I4896" i="2"/>
  <c r="H4896" i="2"/>
  <c r="I4895" i="2"/>
  <c r="H4895" i="2"/>
  <c r="J4900" i="2" s="1"/>
  <c r="I4894" i="2"/>
  <c r="H4894" i="2"/>
  <c r="I4893" i="2"/>
  <c r="H4893" i="2"/>
  <c r="F4897" i="2"/>
  <c r="F4896" i="2"/>
  <c r="F4895" i="2"/>
  <c r="F4894" i="2"/>
  <c r="F4893" i="2"/>
  <c r="Q856" i="4"/>
  <c r="P856" i="4"/>
  <c r="O856" i="4"/>
  <c r="M856" i="4"/>
  <c r="L856" i="4"/>
  <c r="I4892" i="2"/>
  <c r="H4892" i="2"/>
  <c r="I4891" i="2"/>
  <c r="H4891" i="2"/>
  <c r="I4890" i="2"/>
  <c r="H4890" i="2"/>
  <c r="I4889" i="2"/>
  <c r="H4889" i="2"/>
  <c r="I4888" i="2"/>
  <c r="H4888" i="2"/>
  <c r="F4892" i="2"/>
  <c r="F4891" i="2"/>
  <c r="F4890" i="2"/>
  <c r="F4889" i="2"/>
  <c r="F4888" i="2"/>
  <c r="Q855" i="4"/>
  <c r="P855" i="4"/>
  <c r="O855" i="4"/>
  <c r="M855" i="4"/>
  <c r="L855" i="4"/>
  <c r="I4887" i="2"/>
  <c r="H4887" i="2"/>
  <c r="I4886" i="2"/>
  <c r="H4886" i="2"/>
  <c r="I4885" i="2"/>
  <c r="H4885" i="2"/>
  <c r="I4884" i="2"/>
  <c r="H4884" i="2"/>
  <c r="I4883" i="2"/>
  <c r="H4883" i="2"/>
  <c r="F4887" i="2"/>
  <c r="F4886" i="2"/>
  <c r="F4885" i="2"/>
  <c r="F4884" i="2"/>
  <c r="F4883" i="2"/>
  <c r="Q854" i="4"/>
  <c r="P854" i="4"/>
  <c r="O854" i="4"/>
  <c r="M854" i="4"/>
  <c r="L854" i="4"/>
  <c r="I4882" i="2"/>
  <c r="H4882" i="2"/>
  <c r="J4882" i="2" s="1"/>
  <c r="I4881" i="2"/>
  <c r="H4881" i="2"/>
  <c r="I4880" i="2"/>
  <c r="H4880" i="2"/>
  <c r="J4880" i="2" s="1"/>
  <c r="I4879" i="2"/>
  <c r="H4879" i="2"/>
  <c r="I4878" i="2"/>
  <c r="H4878" i="2"/>
  <c r="F4882" i="2"/>
  <c r="F4881" i="2"/>
  <c r="F4880" i="2"/>
  <c r="F4879" i="2"/>
  <c r="F4878" i="2"/>
  <c r="Q853" i="4"/>
  <c r="P853" i="4"/>
  <c r="O853" i="4"/>
  <c r="M853" i="4"/>
  <c r="L853" i="4"/>
  <c r="I4877" i="2"/>
  <c r="H4877" i="2"/>
  <c r="I4876" i="2"/>
  <c r="I4875" i="2"/>
  <c r="H4875" i="2"/>
  <c r="I4874" i="2"/>
  <c r="H4874" i="2"/>
  <c r="I4873" i="2"/>
  <c r="H4873" i="2"/>
  <c r="J4877" i="2"/>
  <c r="F4877" i="2"/>
  <c r="F4876" i="2"/>
  <c r="F4875" i="2"/>
  <c r="F4874" i="2"/>
  <c r="F4873" i="2"/>
  <c r="Q852" i="4"/>
  <c r="P852" i="4"/>
  <c r="O852" i="4"/>
  <c r="M852" i="4"/>
  <c r="L852" i="4"/>
  <c r="I4872" i="2"/>
  <c r="H4872" i="2"/>
  <c r="I4871" i="2"/>
  <c r="H4871" i="2"/>
  <c r="I4870" i="2"/>
  <c r="H4870" i="2"/>
  <c r="I4869" i="2"/>
  <c r="K4869" i="2" s="1"/>
  <c r="H4869" i="2"/>
  <c r="J4869" i="2" s="1"/>
  <c r="I4868" i="2"/>
  <c r="H4868" i="2"/>
  <c r="F4872" i="2"/>
  <c r="F4871" i="2"/>
  <c r="F4870" i="2"/>
  <c r="F4869" i="2"/>
  <c r="F4868" i="2"/>
  <c r="I4867" i="2"/>
  <c r="H4867" i="2"/>
  <c r="I4866" i="2"/>
  <c r="H4866" i="2"/>
  <c r="I4865" i="2"/>
  <c r="H4865" i="2"/>
  <c r="I4864" i="2"/>
  <c r="H4864" i="2"/>
  <c r="I4863" i="2"/>
  <c r="H4863" i="2"/>
  <c r="I4862" i="2"/>
  <c r="H4862" i="2"/>
  <c r="I4861" i="2"/>
  <c r="H4861" i="2"/>
  <c r="I4860" i="2"/>
  <c r="H4860" i="2"/>
  <c r="I4859" i="2"/>
  <c r="H4859" i="2"/>
  <c r="I4858" i="2"/>
  <c r="H4858" i="2"/>
  <c r="J4864" i="2"/>
  <c r="Q851" i="4"/>
  <c r="P851" i="4"/>
  <c r="O851" i="4"/>
  <c r="M851" i="4"/>
  <c r="L851" i="4"/>
  <c r="F4867" i="2"/>
  <c r="F4866" i="2"/>
  <c r="F4865" i="2"/>
  <c r="F4864" i="2"/>
  <c r="F4863" i="2"/>
  <c r="Q850" i="4"/>
  <c r="P850" i="4"/>
  <c r="O850" i="4"/>
  <c r="M850" i="4"/>
  <c r="L850" i="4"/>
  <c r="F4862" i="2"/>
  <c r="F4861" i="2"/>
  <c r="F4860" i="2"/>
  <c r="F4859" i="2"/>
  <c r="F4858" i="2"/>
  <c r="Q849" i="4"/>
  <c r="P849" i="4"/>
  <c r="O849" i="4"/>
  <c r="M849" i="4"/>
  <c r="L849" i="4"/>
  <c r="I4857" i="2"/>
  <c r="H4857" i="2"/>
  <c r="I4856" i="2"/>
  <c r="H4856" i="2"/>
  <c r="I4855" i="2"/>
  <c r="H4855" i="2"/>
  <c r="I4854" i="2"/>
  <c r="H4854" i="2"/>
  <c r="I4853" i="2"/>
  <c r="H4853" i="2"/>
  <c r="F4857" i="2"/>
  <c r="F4856" i="2"/>
  <c r="F4855" i="2"/>
  <c r="F4854" i="2"/>
  <c r="F4853" i="2"/>
  <c r="Q848" i="4"/>
  <c r="P848" i="4"/>
  <c r="O848" i="4"/>
  <c r="M848" i="4"/>
  <c r="L848" i="4"/>
  <c r="I4852" i="2"/>
  <c r="H4852" i="2"/>
  <c r="I4851" i="2"/>
  <c r="H4851" i="2"/>
  <c r="I4850" i="2"/>
  <c r="H4850" i="2"/>
  <c r="I4849" i="2"/>
  <c r="H4849" i="2"/>
  <c r="I4848" i="2"/>
  <c r="H4848" i="2"/>
  <c r="F4852" i="2"/>
  <c r="F4851" i="2"/>
  <c r="F4850" i="2"/>
  <c r="F4849" i="2"/>
  <c r="F4848" i="2"/>
  <c r="Q847" i="4"/>
  <c r="P847" i="4"/>
  <c r="O847" i="4"/>
  <c r="M847" i="4"/>
  <c r="L847" i="4"/>
  <c r="I4847" i="2"/>
  <c r="H4847" i="2"/>
  <c r="I4846" i="2"/>
  <c r="K4846" i="2" s="1"/>
  <c r="H4846" i="2"/>
  <c r="I4845" i="2"/>
  <c r="H4845" i="2"/>
  <c r="I4844" i="2"/>
  <c r="H4844" i="2"/>
  <c r="I4843" i="2"/>
  <c r="H4843" i="2"/>
  <c r="F4847" i="2"/>
  <c r="F4846" i="2"/>
  <c r="F4845" i="2"/>
  <c r="F4844" i="2"/>
  <c r="F4843" i="2"/>
  <c r="Q846" i="4"/>
  <c r="P846" i="4"/>
  <c r="O846" i="4"/>
  <c r="M846" i="4"/>
  <c r="L846" i="4"/>
  <c r="L845" i="4"/>
  <c r="M845" i="4"/>
  <c r="I4842" i="2"/>
  <c r="H4842" i="2"/>
  <c r="I4841" i="2"/>
  <c r="H4841" i="2"/>
  <c r="I4840" i="2"/>
  <c r="H4840" i="2"/>
  <c r="I4839" i="2"/>
  <c r="H4839" i="2"/>
  <c r="I4838" i="2"/>
  <c r="H4838" i="2"/>
  <c r="K4840" i="2"/>
  <c r="F4842" i="2"/>
  <c r="F4841" i="2"/>
  <c r="F4840" i="2"/>
  <c r="F4839" i="2"/>
  <c r="F4838" i="2"/>
  <c r="Q845" i="4"/>
  <c r="P845" i="4"/>
  <c r="O845" i="4"/>
  <c r="I4837" i="2"/>
  <c r="H4837" i="2"/>
  <c r="I4836" i="2"/>
  <c r="H4836" i="2"/>
  <c r="I4835" i="2"/>
  <c r="H4835" i="2"/>
  <c r="I4834" i="2"/>
  <c r="H4834" i="2"/>
  <c r="I4833" i="2"/>
  <c r="H4833" i="2"/>
  <c r="K4833" i="2"/>
  <c r="F4837" i="2"/>
  <c r="F4836" i="2"/>
  <c r="F4835" i="2"/>
  <c r="F4834" i="2"/>
  <c r="F4833" i="2"/>
  <c r="Q844" i="4"/>
  <c r="P844" i="4"/>
  <c r="O844" i="4"/>
  <c r="M844" i="4"/>
  <c r="L844" i="4"/>
  <c r="I4832" i="2"/>
  <c r="H4832" i="2"/>
  <c r="I4831" i="2"/>
  <c r="H4831" i="2"/>
  <c r="I4830" i="2"/>
  <c r="H4830" i="2"/>
  <c r="I4829" i="2"/>
  <c r="H4829" i="2"/>
  <c r="I4828" i="2"/>
  <c r="H4828" i="2"/>
  <c r="F4832" i="2"/>
  <c r="F4831" i="2"/>
  <c r="F4830" i="2"/>
  <c r="F4829" i="2"/>
  <c r="F4828" i="2"/>
  <c r="F4827" i="2"/>
  <c r="Q843" i="4"/>
  <c r="P843" i="4"/>
  <c r="O843" i="4"/>
  <c r="M843" i="4"/>
  <c r="L843" i="4"/>
  <c r="I4827" i="2"/>
  <c r="H4827" i="2"/>
  <c r="I4826" i="2"/>
  <c r="H4826" i="2"/>
  <c r="I4825" i="2"/>
  <c r="H4825" i="2"/>
  <c r="I4824" i="2"/>
  <c r="H4824" i="2"/>
  <c r="I4823" i="2"/>
  <c r="H4823" i="2"/>
  <c r="F4826" i="2"/>
  <c r="F4825" i="2"/>
  <c r="F4824" i="2"/>
  <c r="F4823" i="2"/>
  <c r="Q842" i="4"/>
  <c r="P842" i="4"/>
  <c r="O842" i="4"/>
  <c r="M842" i="4"/>
  <c r="L842" i="4"/>
  <c r="I4822" i="2"/>
  <c r="H4822" i="2"/>
  <c r="I4821" i="2"/>
  <c r="H4821" i="2"/>
  <c r="I4820" i="2"/>
  <c r="H4820" i="2"/>
  <c r="I4819" i="2"/>
  <c r="H4819" i="2"/>
  <c r="I4818" i="2"/>
  <c r="H4818" i="2"/>
  <c r="F4822" i="2"/>
  <c r="F4821" i="2"/>
  <c r="F4820" i="2"/>
  <c r="F4819" i="2"/>
  <c r="F4818" i="2"/>
  <c r="Q841" i="4"/>
  <c r="P841" i="4"/>
  <c r="O841" i="4"/>
  <c r="M841" i="4"/>
  <c r="L841" i="4"/>
  <c r="I4817" i="2"/>
  <c r="H4817" i="2"/>
  <c r="I4816" i="2"/>
  <c r="H4816" i="2"/>
  <c r="I4815" i="2"/>
  <c r="H4815" i="2"/>
  <c r="I4814" i="2"/>
  <c r="H4814" i="2"/>
  <c r="I4813" i="2"/>
  <c r="H4813" i="2"/>
  <c r="F4817" i="2"/>
  <c r="F4816" i="2"/>
  <c r="F4815" i="2"/>
  <c r="F4814" i="2"/>
  <c r="F4813" i="2"/>
  <c r="Q840" i="4"/>
  <c r="P840" i="4"/>
  <c r="O840" i="4"/>
  <c r="M840" i="4"/>
  <c r="L840" i="4"/>
  <c r="I4812" i="2"/>
  <c r="H4812" i="2"/>
  <c r="I4811" i="2"/>
  <c r="K4811" i="2" s="1"/>
  <c r="H4811" i="2"/>
  <c r="I4810" i="2"/>
  <c r="H4810" i="2"/>
  <c r="I4809" i="2"/>
  <c r="K4809" i="2" s="1"/>
  <c r="H4809" i="2"/>
  <c r="I4808" i="2"/>
  <c r="H4808" i="2"/>
  <c r="F4812" i="2"/>
  <c r="F4811" i="2"/>
  <c r="F4810" i="2"/>
  <c r="F4809" i="2"/>
  <c r="F4808" i="2"/>
  <c r="I4807" i="2"/>
  <c r="H4807" i="2"/>
  <c r="I4806" i="2"/>
  <c r="H4806" i="2"/>
  <c r="I4805" i="2"/>
  <c r="H4805" i="2"/>
  <c r="I4804" i="2"/>
  <c r="H4804" i="2"/>
  <c r="I4803" i="2"/>
  <c r="H4803" i="2"/>
  <c r="K4878" i="2" l="1"/>
  <c r="K4884" i="2"/>
  <c r="K4882" i="2"/>
  <c r="J4893" i="2"/>
  <c r="K4861" i="2"/>
  <c r="J4871" i="2"/>
  <c r="J4867" i="2"/>
  <c r="K4896" i="2"/>
  <c r="J4890" i="2"/>
  <c r="J4897" i="2"/>
  <c r="K4899" i="2"/>
  <c r="K4898" i="2"/>
  <c r="J4863" i="2"/>
  <c r="K4863" i="2"/>
  <c r="J4899" i="2"/>
  <c r="J4898" i="2"/>
  <c r="J4870" i="2"/>
  <c r="K4848" i="2"/>
  <c r="K4860" i="2"/>
  <c r="K4865" i="2"/>
  <c r="J4903" i="2"/>
  <c r="J4865" i="2"/>
  <c r="K4813" i="2"/>
  <c r="J4878" i="2"/>
  <c r="J4884" i="2"/>
  <c r="K4903" i="2"/>
  <c r="K4850" i="2"/>
  <c r="J4888" i="2"/>
  <c r="J4832" i="2"/>
  <c r="K4834" i="2"/>
  <c r="J4818" i="2"/>
  <c r="K4815" i="2"/>
  <c r="K4838" i="2"/>
  <c r="J4886" i="2"/>
  <c r="K4886" i="2"/>
  <c r="K4889" i="2"/>
  <c r="K4852" i="2"/>
  <c r="J4820" i="2"/>
  <c r="K4836" i="2"/>
  <c r="K4871" i="2"/>
  <c r="K4817" i="2"/>
  <c r="K4874" i="2"/>
  <c r="K4862" i="2"/>
  <c r="K4859" i="2"/>
  <c r="K4872" i="2"/>
  <c r="J4892" i="2"/>
  <c r="J4822" i="2"/>
  <c r="J4828" i="2"/>
  <c r="K4876" i="2"/>
  <c r="K4842" i="2"/>
  <c r="K4844" i="2"/>
  <c r="J4823" i="2"/>
  <c r="J4830" i="2"/>
  <c r="K4853" i="2"/>
  <c r="J4808" i="2"/>
  <c r="J4810" i="2"/>
  <c r="J4812" i="2"/>
  <c r="J4814" i="2"/>
  <c r="J4816" i="2"/>
  <c r="K4818" i="2"/>
  <c r="K4820" i="2"/>
  <c r="K4822" i="2"/>
  <c r="K4823" i="2"/>
  <c r="K4825" i="2"/>
  <c r="K4828" i="2"/>
  <c r="K4832" i="2"/>
  <c r="J4833" i="2"/>
  <c r="J4835" i="2"/>
  <c r="J4837" i="2"/>
  <c r="J4840" i="2"/>
  <c r="J4839" i="2"/>
  <c r="J4841" i="2"/>
  <c r="J4843" i="2"/>
  <c r="J4845" i="2"/>
  <c r="J4847" i="2"/>
  <c r="K4849" i="2"/>
  <c r="J4849" i="2"/>
  <c r="J4851" i="2"/>
  <c r="J4854" i="2"/>
  <c r="J4856" i="2"/>
  <c r="J4859" i="2"/>
  <c r="J4866" i="2"/>
  <c r="J4868" i="2"/>
  <c r="J4872" i="2"/>
  <c r="J4873" i="2"/>
  <c r="J4875" i="2"/>
  <c r="K4880" i="2"/>
  <c r="J4883" i="2"/>
  <c r="J4885" i="2"/>
  <c r="J4887" i="2"/>
  <c r="K4888" i="2"/>
  <c r="K4890" i="2"/>
  <c r="K4892" i="2"/>
  <c r="K4893" i="2"/>
  <c r="K4895" i="2"/>
  <c r="K4897" i="2"/>
  <c r="J4902" i="2"/>
  <c r="K4905" i="2"/>
  <c r="K4907" i="2"/>
  <c r="K4910" i="2"/>
  <c r="J4825" i="2"/>
  <c r="K4855" i="2"/>
  <c r="K4808" i="2"/>
  <c r="K4810" i="2"/>
  <c r="K4812" i="2"/>
  <c r="J4815" i="2"/>
  <c r="K4814" i="2"/>
  <c r="K4816" i="2"/>
  <c r="J4819" i="2"/>
  <c r="J4821" i="2"/>
  <c r="J4824" i="2"/>
  <c r="J4826" i="2"/>
  <c r="K4830" i="2"/>
  <c r="J4829" i="2"/>
  <c r="J4831" i="2"/>
  <c r="K4835" i="2"/>
  <c r="K4837" i="2"/>
  <c r="J4842" i="2"/>
  <c r="K4839" i="2"/>
  <c r="K4841" i="2"/>
  <c r="K4843" i="2"/>
  <c r="K4845" i="2"/>
  <c r="K4847" i="2"/>
  <c r="K4851" i="2"/>
  <c r="K4854" i="2"/>
  <c r="K4856" i="2"/>
  <c r="J4861" i="2"/>
  <c r="K4867" i="2"/>
  <c r="K4864" i="2"/>
  <c r="K4866" i="2"/>
  <c r="K4868" i="2"/>
  <c r="K4870" i="2"/>
  <c r="K4873" i="2"/>
  <c r="K4875" i="2"/>
  <c r="K4877" i="2"/>
  <c r="J4879" i="2"/>
  <c r="J4881" i="2"/>
  <c r="K4883" i="2"/>
  <c r="K4885" i="2"/>
  <c r="K4887" i="2"/>
  <c r="J4889" i="2"/>
  <c r="J4891" i="2"/>
  <c r="J4894" i="2"/>
  <c r="J4896" i="2"/>
  <c r="K4902" i="2"/>
  <c r="J4904" i="2"/>
  <c r="J4906" i="2"/>
  <c r="K4912" i="2"/>
  <c r="J4827" i="2"/>
  <c r="K4857" i="2"/>
  <c r="K4858" i="2"/>
  <c r="J4895" i="2"/>
  <c r="J4809" i="2"/>
  <c r="J4811" i="2"/>
  <c r="J4813" i="2"/>
  <c r="J4817" i="2"/>
  <c r="K4819" i="2"/>
  <c r="K4821" i="2"/>
  <c r="K4827" i="2"/>
  <c r="K4824" i="2"/>
  <c r="K4826" i="2"/>
  <c r="K4829" i="2"/>
  <c r="K4831" i="2"/>
  <c r="J4834" i="2"/>
  <c r="J4836" i="2"/>
  <c r="J4838" i="2"/>
  <c r="J4844" i="2"/>
  <c r="J4846" i="2"/>
  <c r="J4848" i="2"/>
  <c r="J4850" i="2"/>
  <c r="J4852" i="2"/>
  <c r="J4853" i="2"/>
  <c r="J4855" i="2"/>
  <c r="J4857" i="2"/>
  <c r="J4858" i="2"/>
  <c r="J4860" i="2"/>
  <c r="J4862" i="2"/>
  <c r="J4874" i="2"/>
  <c r="J4876" i="2"/>
  <c r="K4879" i="2"/>
  <c r="K4881" i="2"/>
  <c r="K4891" i="2"/>
  <c r="K4894" i="2"/>
  <c r="K4904" i="2"/>
  <c r="K4906" i="2"/>
  <c r="K4909" i="2"/>
  <c r="Q839" i="4"/>
  <c r="P839" i="4"/>
  <c r="O839" i="4"/>
  <c r="M839" i="4"/>
  <c r="L839" i="4"/>
  <c r="F4807" i="2"/>
  <c r="F4806" i="2"/>
  <c r="F4805" i="2"/>
  <c r="F4804" i="2"/>
  <c r="F4803" i="2"/>
  <c r="Q838" i="4"/>
  <c r="P838" i="4"/>
  <c r="O838" i="4"/>
  <c r="M838" i="4"/>
  <c r="L838" i="4"/>
  <c r="I4802" i="2"/>
  <c r="H4802" i="2"/>
  <c r="I4801" i="2"/>
  <c r="H4801" i="2"/>
  <c r="I4800" i="2"/>
  <c r="H4800" i="2"/>
  <c r="J4805" i="2" s="1"/>
  <c r="I4799" i="2"/>
  <c r="H4799" i="2"/>
  <c r="I4798" i="2"/>
  <c r="K4803" i="2" s="1"/>
  <c r="H4798" i="2"/>
  <c r="F4802" i="2"/>
  <c r="F4801" i="2"/>
  <c r="F4800" i="2"/>
  <c r="F4799" i="2"/>
  <c r="F4798" i="2"/>
  <c r="Q837" i="4"/>
  <c r="P837" i="4"/>
  <c r="O837" i="4"/>
  <c r="M837" i="4"/>
  <c r="L837" i="4"/>
  <c r="I4797" i="2"/>
  <c r="H4797" i="2"/>
  <c r="I4796" i="2"/>
  <c r="H4796" i="2"/>
  <c r="I4795" i="2"/>
  <c r="H4795" i="2"/>
  <c r="I4794" i="2"/>
  <c r="H4794" i="2"/>
  <c r="I4793" i="2"/>
  <c r="H4793" i="2"/>
  <c r="F4797" i="2"/>
  <c r="F4796" i="2"/>
  <c r="F4795" i="2"/>
  <c r="F4794" i="2"/>
  <c r="F4793" i="2"/>
  <c r="I4792" i="2"/>
  <c r="H4792" i="2"/>
  <c r="I4791" i="2"/>
  <c r="H4791" i="2"/>
  <c r="I4790" i="2"/>
  <c r="H4790" i="2"/>
  <c r="I4789" i="2"/>
  <c r="H4789" i="2"/>
  <c r="I4788" i="2"/>
  <c r="H4788" i="2"/>
  <c r="Q836" i="4"/>
  <c r="P836" i="4"/>
  <c r="O836" i="4"/>
  <c r="M836" i="4"/>
  <c r="L836" i="4"/>
  <c r="F4792" i="2"/>
  <c r="F4791" i="2"/>
  <c r="F4790" i="2"/>
  <c r="F4789" i="2"/>
  <c r="F4788" i="2"/>
  <c r="Q835" i="4"/>
  <c r="P835" i="4"/>
  <c r="O835" i="4"/>
  <c r="M835" i="4"/>
  <c r="L835" i="4"/>
  <c r="I4787" i="2"/>
  <c r="K4792" i="2" s="1"/>
  <c r="H4787" i="2"/>
  <c r="I4786" i="2"/>
  <c r="H4786" i="2"/>
  <c r="I4785" i="2"/>
  <c r="H4785" i="2"/>
  <c r="I4784" i="2"/>
  <c r="H4784" i="2"/>
  <c r="J4784" i="2" s="1"/>
  <c r="I4783" i="2"/>
  <c r="H4783" i="2"/>
  <c r="F4787" i="2"/>
  <c r="F4786" i="2"/>
  <c r="F4785" i="2"/>
  <c r="F4784" i="2"/>
  <c r="F4783" i="2"/>
  <c r="Q834" i="4"/>
  <c r="P834" i="4"/>
  <c r="O834" i="4"/>
  <c r="M834" i="4"/>
  <c r="L834" i="4"/>
  <c r="I4782" i="2"/>
  <c r="H4782" i="2"/>
  <c r="I4781" i="2"/>
  <c r="H4781" i="2"/>
  <c r="I4780" i="2"/>
  <c r="H4780" i="2"/>
  <c r="I4779" i="2"/>
  <c r="H4779" i="2"/>
  <c r="I4778" i="2"/>
  <c r="H4778" i="2"/>
  <c r="F4782" i="2"/>
  <c r="F4781" i="2"/>
  <c r="F4780" i="2"/>
  <c r="F4779" i="2"/>
  <c r="F4778" i="2"/>
  <c r="Q833" i="4"/>
  <c r="P833" i="4"/>
  <c r="O833" i="4"/>
  <c r="M833" i="4"/>
  <c r="L833" i="4"/>
  <c r="I4777" i="2"/>
  <c r="H4777" i="2"/>
  <c r="I4776" i="2"/>
  <c r="H4776" i="2"/>
  <c r="I4775" i="2"/>
  <c r="H4775" i="2"/>
  <c r="I4774" i="2"/>
  <c r="H4774" i="2"/>
  <c r="J4774" i="2" s="1"/>
  <c r="I4773" i="2"/>
  <c r="H4773" i="2"/>
  <c r="F4777" i="2"/>
  <c r="F4776" i="2"/>
  <c r="F4775" i="2"/>
  <c r="F4774" i="2"/>
  <c r="F4773" i="2"/>
  <c r="Q832" i="4"/>
  <c r="P832" i="4"/>
  <c r="O832" i="4"/>
  <c r="M832" i="4"/>
  <c r="L832" i="4"/>
  <c r="I4772" i="2"/>
  <c r="H4772" i="2"/>
  <c r="I4771" i="2"/>
  <c r="H4771" i="2"/>
  <c r="I4770" i="2"/>
  <c r="H4770" i="2"/>
  <c r="I4769" i="2"/>
  <c r="H4769" i="2"/>
  <c r="I4768" i="2"/>
  <c r="H4768" i="2"/>
  <c r="F4772" i="2"/>
  <c r="F4771" i="2"/>
  <c r="F4770" i="2"/>
  <c r="F4769" i="2"/>
  <c r="F4768" i="2"/>
  <c r="Q831" i="4"/>
  <c r="P831" i="4"/>
  <c r="O831" i="4"/>
  <c r="M831" i="4"/>
  <c r="L831" i="4"/>
  <c r="I4767" i="2"/>
  <c r="H4767" i="2"/>
  <c r="I4766" i="2"/>
  <c r="H4766" i="2"/>
  <c r="I4765" i="2"/>
  <c r="H4765" i="2"/>
  <c r="I4764" i="2"/>
  <c r="H4764" i="2"/>
  <c r="I4763" i="2"/>
  <c r="H4763" i="2"/>
  <c r="F4767" i="2"/>
  <c r="F4766" i="2"/>
  <c r="F4765" i="2"/>
  <c r="F4764" i="2"/>
  <c r="F4763" i="2"/>
  <c r="Q830" i="4"/>
  <c r="P830" i="4"/>
  <c r="O830" i="4"/>
  <c r="M830" i="4"/>
  <c r="L830" i="4"/>
  <c r="I4762" i="2"/>
  <c r="H4762" i="2"/>
  <c r="I4761" i="2"/>
  <c r="H4761" i="2"/>
  <c r="I4760" i="2"/>
  <c r="H4760" i="2"/>
  <c r="J4760" i="2" s="1"/>
  <c r="I4759" i="2"/>
  <c r="H4759" i="2"/>
  <c r="I4758" i="2"/>
  <c r="H4758" i="2"/>
  <c r="F4762" i="2"/>
  <c r="F4761" i="2"/>
  <c r="F4760" i="2"/>
  <c r="F4759" i="2"/>
  <c r="F4758" i="2"/>
  <c r="Q829" i="4"/>
  <c r="P829" i="4"/>
  <c r="O829" i="4"/>
  <c r="M829" i="4"/>
  <c r="L829" i="4"/>
  <c r="I4757" i="2"/>
  <c r="H4757" i="2"/>
  <c r="I4756" i="2"/>
  <c r="H4756" i="2"/>
  <c r="I4755" i="2"/>
  <c r="H4755" i="2"/>
  <c r="I4754" i="2"/>
  <c r="H4754" i="2"/>
  <c r="I4753" i="2"/>
  <c r="H4753" i="2"/>
  <c r="F4757" i="2"/>
  <c r="F4756" i="2"/>
  <c r="F4755" i="2"/>
  <c r="F4754" i="2"/>
  <c r="F4753" i="2"/>
  <c r="Q828" i="4"/>
  <c r="P828" i="4"/>
  <c r="O828" i="4"/>
  <c r="M828" i="4"/>
  <c r="L828" i="4"/>
  <c r="I4752" i="2"/>
  <c r="H4752" i="2"/>
  <c r="I4751" i="2"/>
  <c r="H4751" i="2"/>
  <c r="J4751" i="2" s="1"/>
  <c r="I4750" i="2"/>
  <c r="H4750" i="2"/>
  <c r="I4749" i="2"/>
  <c r="H4749" i="2"/>
  <c r="I4748" i="2"/>
  <c r="H4748" i="2"/>
  <c r="F4752" i="2"/>
  <c r="F4751" i="2"/>
  <c r="F4750" i="2"/>
  <c r="F4749" i="2"/>
  <c r="F4748" i="2"/>
  <c r="Q827" i="4"/>
  <c r="P827" i="4"/>
  <c r="O827" i="4"/>
  <c r="M827" i="4"/>
  <c r="L827" i="4"/>
  <c r="I4747" i="2"/>
  <c r="H4747" i="2"/>
  <c r="I4746" i="2"/>
  <c r="H4746" i="2"/>
  <c r="I4745" i="2"/>
  <c r="H4745" i="2"/>
  <c r="I4744" i="2"/>
  <c r="H4744" i="2"/>
  <c r="I4743" i="2"/>
  <c r="H4743" i="2"/>
  <c r="F4747" i="2"/>
  <c r="F4746" i="2"/>
  <c r="F4745" i="2"/>
  <c r="F4744" i="2"/>
  <c r="F4743" i="2"/>
  <c r="Q826" i="4"/>
  <c r="P826" i="4"/>
  <c r="O826" i="4"/>
  <c r="M826" i="4"/>
  <c r="L826" i="4"/>
  <c r="I4742" i="2"/>
  <c r="H4742" i="2"/>
  <c r="I4741" i="2"/>
  <c r="H4741" i="2"/>
  <c r="I4740" i="2"/>
  <c r="H4740" i="2"/>
  <c r="I4739" i="2"/>
  <c r="H4739" i="2"/>
  <c r="I4738" i="2"/>
  <c r="H4738" i="2"/>
  <c r="F4742" i="2"/>
  <c r="F4741" i="2"/>
  <c r="F4740" i="2"/>
  <c r="F4739" i="2"/>
  <c r="F4738" i="2"/>
  <c r="Q825" i="4"/>
  <c r="P825" i="4"/>
  <c r="O825" i="4"/>
  <c r="M825" i="4"/>
  <c r="L825" i="4"/>
  <c r="I4737" i="2"/>
  <c r="H4737" i="2"/>
  <c r="I4736" i="2"/>
  <c r="H4736" i="2"/>
  <c r="I4735" i="2"/>
  <c r="H4735" i="2"/>
  <c r="I4734" i="2"/>
  <c r="H4734" i="2"/>
  <c r="I4733" i="2"/>
  <c r="H4733" i="2"/>
  <c r="F4737" i="2"/>
  <c r="F4736" i="2"/>
  <c r="F4735" i="2"/>
  <c r="F4734" i="2"/>
  <c r="F4733" i="2"/>
  <c r="Q824" i="4"/>
  <c r="P824" i="4"/>
  <c r="O824" i="4"/>
  <c r="M824" i="4"/>
  <c r="L824" i="4"/>
  <c r="I4732" i="2"/>
  <c r="H4732" i="2"/>
  <c r="I4731" i="2"/>
  <c r="H4731" i="2"/>
  <c r="I4730" i="2"/>
  <c r="H4730" i="2"/>
  <c r="I4729" i="2"/>
  <c r="H4729" i="2"/>
  <c r="I4728" i="2"/>
  <c r="H4728" i="2"/>
  <c r="F4732" i="2"/>
  <c r="F4731" i="2"/>
  <c r="F4730" i="2"/>
  <c r="F4729" i="2"/>
  <c r="F4728" i="2"/>
  <c r="Q823" i="4"/>
  <c r="P823" i="4"/>
  <c r="O823" i="4"/>
  <c r="M823" i="4"/>
  <c r="L823" i="4"/>
  <c r="I4727" i="2"/>
  <c r="H4727" i="2"/>
  <c r="I4726" i="2"/>
  <c r="K4726" i="2" s="1"/>
  <c r="H4726" i="2"/>
  <c r="I4725" i="2"/>
  <c r="H4725" i="2"/>
  <c r="I4724" i="2"/>
  <c r="H4724" i="2"/>
  <c r="J4724" i="2" s="1"/>
  <c r="I4723" i="2"/>
  <c r="H4723" i="2"/>
  <c r="F4727" i="2"/>
  <c r="F4726" i="2"/>
  <c r="F4725" i="2"/>
  <c r="F4724" i="2"/>
  <c r="F4723" i="2"/>
  <c r="Q822" i="4"/>
  <c r="P822" i="4"/>
  <c r="O822" i="4"/>
  <c r="M822" i="4"/>
  <c r="L822" i="4"/>
  <c r="I4722" i="2"/>
  <c r="H4722" i="2"/>
  <c r="I4721" i="2"/>
  <c r="K4721" i="2" s="1"/>
  <c r="H4721" i="2"/>
  <c r="I4720" i="2"/>
  <c r="H4720" i="2"/>
  <c r="I4719" i="2"/>
  <c r="H4719" i="2"/>
  <c r="I4718" i="2"/>
  <c r="H4718" i="2"/>
  <c r="F4722" i="2"/>
  <c r="F4721" i="2"/>
  <c r="F4720" i="2"/>
  <c r="F4719" i="2"/>
  <c r="F4718" i="2"/>
  <c r="Q821" i="4"/>
  <c r="P821" i="4"/>
  <c r="O821" i="4"/>
  <c r="M821" i="4"/>
  <c r="L821" i="4"/>
  <c r="I4717" i="2"/>
  <c r="H4717" i="2"/>
  <c r="I4716" i="2"/>
  <c r="H4716" i="2"/>
  <c r="I4715" i="2"/>
  <c r="H4715" i="2"/>
  <c r="I4714" i="2"/>
  <c r="H4714" i="2"/>
  <c r="I4713" i="2"/>
  <c r="H4713" i="2"/>
  <c r="F4717" i="2"/>
  <c r="F4716" i="2"/>
  <c r="F4715" i="2"/>
  <c r="F4714" i="2"/>
  <c r="F4713" i="2"/>
  <c r="Q820" i="4"/>
  <c r="P820" i="4"/>
  <c r="O820" i="4"/>
  <c r="M820" i="4"/>
  <c r="L820" i="4"/>
  <c r="I4712" i="2"/>
  <c r="H4712" i="2"/>
  <c r="I4711" i="2"/>
  <c r="H4711" i="2"/>
  <c r="I4710" i="2"/>
  <c r="H4710" i="2"/>
  <c r="I4709" i="2"/>
  <c r="H4709" i="2"/>
  <c r="I4708" i="2"/>
  <c r="H4708" i="2"/>
  <c r="F4712" i="2"/>
  <c r="F4711" i="2"/>
  <c r="F4710" i="2"/>
  <c r="F4709" i="2"/>
  <c r="F4708" i="2"/>
  <c r="Q819" i="4"/>
  <c r="P819" i="4"/>
  <c r="O819" i="4"/>
  <c r="M819" i="4"/>
  <c r="L819" i="4"/>
  <c r="I4707" i="2"/>
  <c r="H4707" i="2"/>
  <c r="I4706" i="2"/>
  <c r="H4706" i="2"/>
  <c r="I4705" i="2"/>
  <c r="H4705" i="2"/>
  <c r="I4704" i="2"/>
  <c r="H4704" i="2"/>
  <c r="I4703" i="2"/>
  <c r="H4703" i="2"/>
  <c r="F4707" i="2"/>
  <c r="F4706" i="2"/>
  <c r="F4705" i="2"/>
  <c r="F4704" i="2"/>
  <c r="F4703" i="2"/>
  <c r="I4702" i="2"/>
  <c r="H4702" i="2"/>
  <c r="I4701" i="2"/>
  <c r="H4701" i="2"/>
  <c r="I4700" i="2"/>
  <c r="H4700" i="2"/>
  <c r="I4699" i="2"/>
  <c r="H4699" i="2"/>
  <c r="I4698" i="2"/>
  <c r="H4698" i="2"/>
  <c r="Q818" i="4"/>
  <c r="P818" i="4"/>
  <c r="O818" i="4"/>
  <c r="M818" i="4"/>
  <c r="L818" i="4"/>
  <c r="F4702" i="2"/>
  <c r="F4701" i="2"/>
  <c r="F4700" i="2"/>
  <c r="F4699" i="2"/>
  <c r="F4698" i="2"/>
  <c r="Q817" i="4"/>
  <c r="P817" i="4"/>
  <c r="O817" i="4"/>
  <c r="M817" i="4"/>
  <c r="L817" i="4"/>
  <c r="I4697" i="2"/>
  <c r="H4697" i="2"/>
  <c r="I4696" i="2"/>
  <c r="H4696" i="2"/>
  <c r="I4695" i="2"/>
  <c r="H4695" i="2"/>
  <c r="I4694" i="2"/>
  <c r="H4694" i="2"/>
  <c r="I4693" i="2"/>
  <c r="H4693" i="2"/>
  <c r="F4697" i="2"/>
  <c r="F4696" i="2"/>
  <c r="F4695" i="2"/>
  <c r="F4694" i="2"/>
  <c r="F4693" i="2"/>
  <c r="Q816" i="4"/>
  <c r="P816" i="4"/>
  <c r="O816" i="4"/>
  <c r="M816" i="4"/>
  <c r="L816" i="4"/>
  <c r="I4692" i="2"/>
  <c r="H4692" i="2"/>
  <c r="I4691" i="2"/>
  <c r="H4691" i="2"/>
  <c r="I4690" i="2"/>
  <c r="H4690" i="2"/>
  <c r="I4689" i="2"/>
  <c r="H4689" i="2"/>
  <c r="I4688" i="2"/>
  <c r="H4688" i="2"/>
  <c r="F4692" i="2"/>
  <c r="F4691" i="2"/>
  <c r="F4690" i="2"/>
  <c r="F4689" i="2"/>
  <c r="F4688" i="2"/>
  <c r="L815" i="4"/>
  <c r="Q815" i="4"/>
  <c r="P815" i="4"/>
  <c r="O815" i="4"/>
  <c r="M815" i="4"/>
  <c r="I4687" i="2"/>
  <c r="H4687" i="2"/>
  <c r="I4686" i="2"/>
  <c r="H4686" i="2"/>
  <c r="I4685" i="2"/>
  <c r="H4685" i="2"/>
  <c r="I4684" i="2"/>
  <c r="H4684" i="2"/>
  <c r="I4683" i="2"/>
  <c r="H4683" i="2"/>
  <c r="F4687" i="2"/>
  <c r="F4686" i="2"/>
  <c r="F4685" i="2"/>
  <c r="F4684" i="2"/>
  <c r="F4683" i="2"/>
  <c r="F4682" i="2"/>
  <c r="F4681" i="2"/>
  <c r="Q814" i="4"/>
  <c r="P814" i="4"/>
  <c r="O814" i="4"/>
  <c r="M814" i="4"/>
  <c r="L814" i="4"/>
  <c r="I4682" i="2"/>
  <c r="H4682" i="2"/>
  <c r="I4681" i="2"/>
  <c r="H4681" i="2"/>
  <c r="I4680" i="2"/>
  <c r="H4680" i="2"/>
  <c r="I4679" i="2"/>
  <c r="H4679" i="2"/>
  <c r="I4678" i="2"/>
  <c r="H4678" i="2"/>
  <c r="F4680" i="2"/>
  <c r="F4679" i="2"/>
  <c r="F4678" i="2"/>
  <c r="I4677" i="2"/>
  <c r="H4677" i="2"/>
  <c r="I4676" i="2"/>
  <c r="H4676" i="2"/>
  <c r="I4675" i="2"/>
  <c r="H4675" i="2"/>
  <c r="I4674" i="2"/>
  <c r="H4674" i="2"/>
  <c r="I4673" i="2"/>
  <c r="H4673" i="2"/>
  <c r="I4672" i="2"/>
  <c r="H4672" i="2"/>
  <c r="I4671" i="2"/>
  <c r="H4671" i="2"/>
  <c r="I4670" i="2"/>
  <c r="K4670" i="2" s="1"/>
  <c r="H4670" i="2"/>
  <c r="I4669" i="2"/>
  <c r="H4669" i="2"/>
  <c r="I4668" i="2"/>
  <c r="H4668" i="2"/>
  <c r="I4667" i="2"/>
  <c r="H4667" i="2"/>
  <c r="I4666" i="2"/>
  <c r="H4666" i="2"/>
  <c r="I4665" i="2"/>
  <c r="H4665" i="2"/>
  <c r="I4664" i="2"/>
  <c r="H4664" i="2"/>
  <c r="I4663" i="2"/>
  <c r="H4663" i="2"/>
  <c r="I4662" i="2"/>
  <c r="H4662" i="2"/>
  <c r="I4661" i="2"/>
  <c r="H4661" i="2"/>
  <c r="I4660" i="2"/>
  <c r="H4660" i="2"/>
  <c r="I4659" i="2"/>
  <c r="H4659" i="2"/>
  <c r="I4658" i="2"/>
  <c r="H4658" i="2"/>
  <c r="I4657" i="2"/>
  <c r="H4657" i="2"/>
  <c r="I4656" i="2"/>
  <c r="H4656" i="2"/>
  <c r="I4655" i="2"/>
  <c r="H4655" i="2"/>
  <c r="I4654" i="2"/>
  <c r="H4654" i="2"/>
  <c r="I4653" i="2"/>
  <c r="H4653" i="2"/>
  <c r="I4652" i="2"/>
  <c r="H4652" i="2"/>
  <c r="I4651" i="2"/>
  <c r="H4651" i="2"/>
  <c r="I4650" i="2"/>
  <c r="H4650" i="2"/>
  <c r="I4649" i="2"/>
  <c r="H4649" i="2"/>
  <c r="I4648" i="2"/>
  <c r="H4648" i="2"/>
  <c r="Q813" i="4"/>
  <c r="P813" i="4"/>
  <c r="O813" i="4"/>
  <c r="M813" i="4"/>
  <c r="L813" i="4"/>
  <c r="L812" i="4"/>
  <c r="F4675" i="2"/>
  <c r="F4674" i="2"/>
  <c r="F4673" i="2"/>
  <c r="M812" i="4"/>
  <c r="O812" i="4"/>
  <c r="P812" i="4"/>
  <c r="Q812" i="4"/>
  <c r="F4670" i="2"/>
  <c r="F4669" i="2"/>
  <c r="F4668" i="2"/>
  <c r="L811" i="4"/>
  <c r="M811" i="4"/>
  <c r="O811" i="4"/>
  <c r="P811" i="4"/>
  <c r="Q811" i="4"/>
  <c r="F4667" i="2"/>
  <c r="F4666" i="2"/>
  <c r="F4665" i="2"/>
  <c r="F4664" i="2"/>
  <c r="F4663" i="2"/>
  <c r="F4659" i="2"/>
  <c r="O810" i="4"/>
  <c r="P810" i="4"/>
  <c r="Q810" i="4"/>
  <c r="L810" i="4"/>
  <c r="M810" i="4"/>
  <c r="F4662" i="2"/>
  <c r="F4661" i="2"/>
  <c r="F4660" i="2"/>
  <c r="F4658" i="2"/>
  <c r="L809" i="4"/>
  <c r="M809" i="4"/>
  <c r="O809" i="4"/>
  <c r="P809" i="4"/>
  <c r="Q809" i="4"/>
  <c r="F4654" i="2"/>
  <c r="F4655" i="2"/>
  <c r="F4656" i="2"/>
  <c r="F4657" i="2"/>
  <c r="F4653" i="2"/>
  <c r="O808" i="4"/>
  <c r="P808" i="4"/>
  <c r="Q808" i="4"/>
  <c r="L808" i="4"/>
  <c r="M808" i="4"/>
  <c r="Q807" i="4"/>
  <c r="P807" i="4"/>
  <c r="O807" i="4"/>
  <c r="M807" i="4"/>
  <c r="L807" i="4"/>
  <c r="I4647" i="2"/>
  <c r="H4647" i="2"/>
  <c r="I4646" i="2"/>
  <c r="H4646" i="2"/>
  <c r="I4645" i="2"/>
  <c r="H4645" i="2"/>
  <c r="I4644" i="2"/>
  <c r="H4644" i="2"/>
  <c r="I4643" i="2"/>
  <c r="H4643" i="2"/>
  <c r="F4647" i="2"/>
  <c r="F4646" i="2"/>
  <c r="F4645" i="2"/>
  <c r="F4644" i="2"/>
  <c r="F4643" i="2"/>
  <c r="I4642" i="2"/>
  <c r="H4642" i="2"/>
  <c r="I4641" i="2"/>
  <c r="H4641" i="2"/>
  <c r="I4640" i="2"/>
  <c r="H4640" i="2"/>
  <c r="I4639" i="2"/>
  <c r="H4639" i="2"/>
  <c r="I4638" i="2"/>
  <c r="H4638" i="2"/>
  <c r="Q806" i="4"/>
  <c r="P806" i="4"/>
  <c r="O806" i="4"/>
  <c r="M806" i="4"/>
  <c r="L806" i="4"/>
  <c r="F4642" i="2"/>
  <c r="F4641" i="2"/>
  <c r="F4640" i="2"/>
  <c r="F4639" i="2"/>
  <c r="F4638" i="2"/>
  <c r="I4637" i="2"/>
  <c r="H4637" i="2"/>
  <c r="I4636" i="2"/>
  <c r="H4636" i="2"/>
  <c r="I4635" i="2"/>
  <c r="H4635" i="2"/>
  <c r="I4634" i="2"/>
  <c r="H4634" i="2"/>
  <c r="I4633" i="2"/>
  <c r="H4633" i="2"/>
  <c r="I4632" i="2"/>
  <c r="H4632" i="2"/>
  <c r="I4631" i="2"/>
  <c r="H4631" i="2"/>
  <c r="I4630" i="2"/>
  <c r="H4630" i="2"/>
  <c r="I4629" i="2"/>
  <c r="H4629" i="2"/>
  <c r="I4628" i="2"/>
  <c r="H4628" i="2"/>
  <c r="Q805" i="4"/>
  <c r="P805" i="4"/>
  <c r="O805" i="4"/>
  <c r="M805" i="4"/>
  <c r="L805" i="4"/>
  <c r="F4637" i="2"/>
  <c r="F4636" i="2"/>
  <c r="F4635" i="2"/>
  <c r="F4634" i="2"/>
  <c r="F4633" i="2"/>
  <c r="O804" i="4"/>
  <c r="P804" i="4"/>
  <c r="Q804" i="4"/>
  <c r="L804" i="4"/>
  <c r="M804" i="4"/>
  <c r="F4632" i="2"/>
  <c r="F4631" i="2"/>
  <c r="F4630" i="2"/>
  <c r="F4629" i="2"/>
  <c r="F4628" i="2"/>
  <c r="Q803" i="4"/>
  <c r="P803" i="4"/>
  <c r="O803" i="4"/>
  <c r="M803" i="4"/>
  <c r="L803" i="4"/>
  <c r="I4627" i="2"/>
  <c r="H4627" i="2"/>
  <c r="I4626" i="2"/>
  <c r="H4626" i="2"/>
  <c r="I4625" i="2"/>
  <c r="H4625" i="2"/>
  <c r="I4624" i="2"/>
  <c r="H4624" i="2"/>
  <c r="I4623" i="2"/>
  <c r="H4623" i="2"/>
  <c r="F4627" i="2"/>
  <c r="F4626" i="2"/>
  <c r="F4625" i="2"/>
  <c r="F4624" i="2"/>
  <c r="F4623" i="2"/>
  <c r="Q802" i="4"/>
  <c r="P802" i="4"/>
  <c r="O802" i="4"/>
  <c r="M802" i="4"/>
  <c r="L802" i="4"/>
  <c r="I4622" i="2"/>
  <c r="H4622" i="2"/>
  <c r="I4621" i="2"/>
  <c r="H4621" i="2"/>
  <c r="I4620" i="2"/>
  <c r="H4620" i="2"/>
  <c r="I4619" i="2"/>
  <c r="H4619" i="2"/>
  <c r="I4618" i="2"/>
  <c r="H4618" i="2"/>
  <c r="F4622" i="2"/>
  <c r="F4621" i="2"/>
  <c r="F4620" i="2"/>
  <c r="F4619" i="2"/>
  <c r="F4618" i="2"/>
  <c r="I4617" i="2"/>
  <c r="H4617" i="2"/>
  <c r="I4616" i="2"/>
  <c r="H4616" i="2"/>
  <c r="I4615" i="2"/>
  <c r="H4615" i="2"/>
  <c r="I4614" i="2"/>
  <c r="H4614" i="2"/>
  <c r="I4613" i="2"/>
  <c r="H4613" i="2"/>
  <c r="Q801" i="4"/>
  <c r="P801" i="4"/>
  <c r="O801" i="4"/>
  <c r="M801" i="4"/>
  <c r="L801" i="4"/>
  <c r="F4617" i="2"/>
  <c r="F4616" i="2"/>
  <c r="F4615" i="2"/>
  <c r="F4614" i="2"/>
  <c r="F4613" i="2"/>
  <c r="I4612" i="2"/>
  <c r="H4612" i="2"/>
  <c r="I4611" i="2"/>
  <c r="H4611" i="2"/>
  <c r="I4610" i="2"/>
  <c r="H4610" i="2"/>
  <c r="I4609" i="2"/>
  <c r="H4609" i="2"/>
  <c r="I4608" i="2"/>
  <c r="H4608" i="2"/>
  <c r="Q800" i="4"/>
  <c r="P800" i="4"/>
  <c r="O800" i="4"/>
  <c r="M800" i="4"/>
  <c r="L800" i="4"/>
  <c r="F4612" i="2"/>
  <c r="F4611" i="2"/>
  <c r="F4610" i="2"/>
  <c r="F4609" i="2"/>
  <c r="F4608" i="2"/>
  <c r="Q799" i="4"/>
  <c r="P799" i="4"/>
  <c r="O799" i="4"/>
  <c r="M799" i="4"/>
  <c r="L799" i="4"/>
  <c r="I4607" i="2"/>
  <c r="H4607" i="2"/>
  <c r="I4606" i="2"/>
  <c r="H4606" i="2"/>
  <c r="I4605" i="2"/>
  <c r="H4605" i="2"/>
  <c r="I4604" i="2"/>
  <c r="H4604" i="2"/>
  <c r="I4603" i="2"/>
  <c r="H4603" i="2"/>
  <c r="F4607" i="2"/>
  <c r="F4606" i="2"/>
  <c r="F4605" i="2"/>
  <c r="F4604" i="2"/>
  <c r="F4603" i="2"/>
  <c r="L798" i="4"/>
  <c r="Q798" i="4"/>
  <c r="P798" i="4"/>
  <c r="O798" i="4"/>
  <c r="M798" i="4"/>
  <c r="I4602" i="2"/>
  <c r="H4602" i="2"/>
  <c r="I4601" i="2"/>
  <c r="H4601" i="2"/>
  <c r="I4600" i="2"/>
  <c r="H4600" i="2"/>
  <c r="I4599" i="2"/>
  <c r="H4599" i="2"/>
  <c r="I4598" i="2"/>
  <c r="H4598" i="2"/>
  <c r="I4597" i="2"/>
  <c r="H4597" i="2"/>
  <c r="I4596" i="2"/>
  <c r="H4596" i="2"/>
  <c r="I4595" i="2"/>
  <c r="H4595" i="2"/>
  <c r="I4594" i="2"/>
  <c r="H4594" i="2"/>
  <c r="I4593" i="2"/>
  <c r="H4593" i="2"/>
  <c r="I4592" i="2"/>
  <c r="H4592" i="2"/>
  <c r="I4591" i="2"/>
  <c r="H4591" i="2"/>
  <c r="I4590" i="2"/>
  <c r="H4590" i="2"/>
  <c r="I4589" i="2"/>
  <c r="H4589" i="2"/>
  <c r="I4588" i="2"/>
  <c r="H4588" i="2"/>
  <c r="F4602" i="2"/>
  <c r="F4601" i="2"/>
  <c r="F4600" i="2"/>
  <c r="F4599" i="2"/>
  <c r="F4598" i="2"/>
  <c r="Q797" i="4"/>
  <c r="P797" i="4"/>
  <c r="O797" i="4"/>
  <c r="M797" i="4"/>
  <c r="L797" i="4"/>
  <c r="F4597" i="2"/>
  <c r="F4596" i="2"/>
  <c r="F4595" i="2"/>
  <c r="F4594" i="2"/>
  <c r="F4593" i="2"/>
  <c r="F4588" i="2"/>
  <c r="F4589" i="2"/>
  <c r="F4590" i="2"/>
  <c r="F4591" i="2"/>
  <c r="F4592" i="2"/>
  <c r="Q796" i="4"/>
  <c r="P796" i="4"/>
  <c r="O796" i="4"/>
  <c r="M796" i="4"/>
  <c r="L796" i="4"/>
  <c r="Q795" i="4"/>
  <c r="P795" i="4"/>
  <c r="O795" i="4"/>
  <c r="M795" i="4"/>
  <c r="L795" i="4"/>
  <c r="I4587" i="2"/>
  <c r="H4587" i="2"/>
  <c r="I4586" i="2"/>
  <c r="H4586" i="2"/>
  <c r="I4585" i="2"/>
  <c r="H4585" i="2"/>
  <c r="I4584" i="2"/>
  <c r="H4584" i="2"/>
  <c r="I4583" i="2"/>
  <c r="H4583" i="2"/>
  <c r="F4587" i="2"/>
  <c r="F4586" i="2"/>
  <c r="F4585" i="2"/>
  <c r="F4584" i="2"/>
  <c r="F4583" i="2"/>
  <c r="Q794" i="4"/>
  <c r="P794" i="4"/>
  <c r="O794" i="4"/>
  <c r="M794" i="4"/>
  <c r="L794" i="4"/>
  <c r="I4582" i="2"/>
  <c r="H4582" i="2"/>
  <c r="I4581" i="2"/>
  <c r="H4581" i="2"/>
  <c r="I4580" i="2"/>
  <c r="H4580" i="2"/>
  <c r="I4579" i="2"/>
  <c r="H4579" i="2"/>
  <c r="I4578" i="2"/>
  <c r="H4578" i="2"/>
  <c r="F4582" i="2"/>
  <c r="F4581" i="2"/>
  <c r="F4580" i="2"/>
  <c r="F4579" i="2"/>
  <c r="F4578" i="2"/>
  <c r="Q793" i="4"/>
  <c r="P793" i="4"/>
  <c r="O793" i="4"/>
  <c r="M793" i="4"/>
  <c r="L793" i="4"/>
  <c r="I4577" i="2"/>
  <c r="H4577" i="2"/>
  <c r="I4576" i="2"/>
  <c r="H4576" i="2"/>
  <c r="I4575" i="2"/>
  <c r="H4575" i="2"/>
  <c r="I4574" i="2"/>
  <c r="H4574" i="2"/>
  <c r="I4573" i="2"/>
  <c r="H4573" i="2"/>
  <c r="F4577" i="2"/>
  <c r="F4576" i="2"/>
  <c r="F4575" i="2"/>
  <c r="F4574" i="2"/>
  <c r="F4573" i="2"/>
  <c r="K4716" i="2" l="1"/>
  <c r="K4741" i="2"/>
  <c r="K4636" i="2"/>
  <c r="K4671" i="2"/>
  <c r="K4760" i="2"/>
  <c r="K4673" i="2"/>
  <c r="K4717" i="2"/>
  <c r="K4601" i="2"/>
  <c r="K4706" i="2"/>
  <c r="K4593" i="2"/>
  <c r="J4727" i="2"/>
  <c r="K4616" i="2"/>
  <c r="J4637" i="2"/>
  <c r="J4746" i="2"/>
  <c r="J4667" i="2"/>
  <c r="J4674" i="2"/>
  <c r="K4667" i="2"/>
  <c r="K4663" i="2"/>
  <c r="J4664" i="2"/>
  <c r="J4676" i="2"/>
  <c r="K4657" i="2"/>
  <c r="K4676" i="2"/>
  <c r="J4594" i="2"/>
  <c r="J4677" i="2"/>
  <c r="K4677" i="2"/>
  <c r="J4696" i="2"/>
  <c r="J4618" i="2"/>
  <c r="J4666" i="2"/>
  <c r="K4762" i="2"/>
  <c r="K4653" i="2"/>
  <c r="J4636" i="2"/>
  <c r="K4693" i="2"/>
  <c r="K4700" i="2"/>
  <c r="J4604" i="2"/>
  <c r="J4725" i="2"/>
  <c r="J4791" i="2"/>
  <c r="K4702" i="2"/>
  <c r="K4713" i="2"/>
  <c r="J4743" i="2"/>
  <c r="J4628" i="2"/>
  <c r="K4691" i="2"/>
  <c r="K4797" i="2"/>
  <c r="K4786" i="2"/>
  <c r="K4594" i="2"/>
  <c r="K4669" i="2"/>
  <c r="J4675" i="2"/>
  <c r="J4663" i="2"/>
  <c r="K4675" i="2"/>
  <c r="J4739" i="2"/>
  <c r="J4619" i="2"/>
  <c r="J4722" i="2"/>
  <c r="K4751" i="2"/>
  <c r="K4776" i="2"/>
  <c r="J4682" i="2"/>
  <c r="J4596" i="2"/>
  <c r="J4632" i="2"/>
  <c r="J4672" i="2"/>
  <c r="K4584" i="2"/>
  <c r="K4665" i="2"/>
  <c r="J4661" i="2"/>
  <c r="J4644" i="2"/>
  <c r="J4758" i="2"/>
  <c r="J4685" i="2"/>
  <c r="J4775" i="2"/>
  <c r="K4781" i="2"/>
  <c r="J4789" i="2"/>
  <c r="K4798" i="2"/>
  <c r="J4704" i="2"/>
  <c r="K4615" i="2"/>
  <c r="J4621" i="2"/>
  <c r="K4606" i="2"/>
  <c r="K4629" i="2"/>
  <c r="K4689" i="2"/>
  <c r="J4706" i="2"/>
  <c r="K4746" i="2"/>
  <c r="K4621" i="2"/>
  <c r="J4687" i="2"/>
  <c r="J4728" i="2"/>
  <c r="J4745" i="2"/>
  <c r="J4777" i="2"/>
  <c r="K4779" i="2"/>
  <c r="J4799" i="2"/>
  <c r="J4650" i="2"/>
  <c r="J4707" i="2"/>
  <c r="J4797" i="2"/>
  <c r="J4579" i="2"/>
  <c r="J4599" i="2"/>
  <c r="J4694" i="2"/>
  <c r="J4726" i="2"/>
  <c r="J4749" i="2"/>
  <c r="J4762" i="2"/>
  <c r="J4730" i="2"/>
  <c r="J4747" i="2"/>
  <c r="J4801" i="2"/>
  <c r="K4635" i="2"/>
  <c r="K4679" i="2"/>
  <c r="K4668" i="2"/>
  <c r="K4674" i="2"/>
  <c r="K4715" i="2"/>
  <c r="J4786" i="2"/>
  <c r="J4683" i="2"/>
  <c r="J4732" i="2"/>
  <c r="J4773" i="2"/>
  <c r="J4670" i="2"/>
  <c r="K4681" i="2"/>
  <c r="J4793" i="2"/>
  <c r="J4709" i="2"/>
  <c r="K4596" i="2"/>
  <c r="K4595" i="2"/>
  <c r="K4597" i="2"/>
  <c r="K4599" i="2"/>
  <c r="J4733" i="2"/>
  <c r="J4735" i="2"/>
  <c r="J4737" i="2"/>
  <c r="J4741" i="2"/>
  <c r="J4754" i="2"/>
  <c r="J4756" i="2"/>
  <c r="J4763" i="2"/>
  <c r="J4765" i="2"/>
  <c r="J4767" i="2"/>
  <c r="J4768" i="2"/>
  <c r="J4770" i="2"/>
  <c r="J4772" i="2"/>
  <c r="J4800" i="2"/>
  <c r="J4795" i="2"/>
  <c r="J4692" i="2"/>
  <c r="K4582" i="2"/>
  <c r="K4579" i="2"/>
  <c r="J4584" i="2"/>
  <c r="J4602" i="2"/>
  <c r="J4653" i="2"/>
  <c r="J4648" i="2"/>
  <c r="J4652" i="2"/>
  <c r="J4660" i="2"/>
  <c r="J4665" i="2"/>
  <c r="J4673" i="2"/>
  <c r="J4668" i="2"/>
  <c r="J4748" i="2"/>
  <c r="J4804" i="2"/>
  <c r="J4711" i="2"/>
  <c r="K4698" i="2"/>
  <c r="K4703" i="2"/>
  <c r="K4719" i="2"/>
  <c r="K4724" i="2"/>
  <c r="J4806" i="2"/>
  <c r="J4608" i="2"/>
  <c r="J4610" i="2"/>
  <c r="J4612" i="2"/>
  <c r="K4614" i="2"/>
  <c r="J4678" i="2"/>
  <c r="J4680" i="2"/>
  <c r="K4683" i="2"/>
  <c r="K4685" i="2"/>
  <c r="J4688" i="2"/>
  <c r="J4690" i="2"/>
  <c r="K4694" i="2"/>
  <c r="K4696" i="2"/>
  <c r="J4699" i="2"/>
  <c r="J4701" i="2"/>
  <c r="K4704" i="2"/>
  <c r="K4709" i="2"/>
  <c r="K4711" i="2"/>
  <c r="J4714" i="2"/>
  <c r="J4716" i="2"/>
  <c r="J4718" i="2"/>
  <c r="K4728" i="2"/>
  <c r="K4730" i="2"/>
  <c r="K4732" i="2"/>
  <c r="K4733" i="2"/>
  <c r="K4735" i="2"/>
  <c r="K4737" i="2"/>
  <c r="K4739" i="2"/>
  <c r="K4743" i="2"/>
  <c r="K4745" i="2"/>
  <c r="K4747" i="2"/>
  <c r="K4749" i="2"/>
  <c r="K4754" i="2"/>
  <c r="K4756" i="2"/>
  <c r="K4758" i="2"/>
  <c r="K4763" i="2"/>
  <c r="K4765" i="2"/>
  <c r="K4767" i="2"/>
  <c r="K4768" i="2"/>
  <c r="K4770" i="2"/>
  <c r="K4772" i="2"/>
  <c r="K4773" i="2"/>
  <c r="K4775" i="2"/>
  <c r="K4777" i="2"/>
  <c r="J4778" i="2"/>
  <c r="J4780" i="2"/>
  <c r="J4782" i="2"/>
  <c r="K4784" i="2"/>
  <c r="K4789" i="2"/>
  <c r="K4791" i="2"/>
  <c r="K4793" i="2"/>
  <c r="K4795" i="2"/>
  <c r="K4799" i="2"/>
  <c r="K4801" i="2"/>
  <c r="K4804" i="2"/>
  <c r="K4806" i="2"/>
  <c r="J4615" i="2"/>
  <c r="J4617" i="2"/>
  <c r="J4669" i="2"/>
  <c r="J4671" i="2"/>
  <c r="K4678" i="2"/>
  <c r="K4680" i="2"/>
  <c r="K4682" i="2"/>
  <c r="J4684" i="2"/>
  <c r="J4686" i="2"/>
  <c r="K4688" i="2"/>
  <c r="K4690" i="2"/>
  <c r="K4692" i="2"/>
  <c r="J4693" i="2"/>
  <c r="J4695" i="2"/>
  <c r="J4697" i="2"/>
  <c r="K4699" i="2"/>
  <c r="K4701" i="2"/>
  <c r="J4703" i="2"/>
  <c r="J4708" i="2"/>
  <c r="J4710" i="2"/>
  <c r="J4712" i="2"/>
  <c r="K4714" i="2"/>
  <c r="K4718" i="2"/>
  <c r="K4720" i="2"/>
  <c r="K4722" i="2"/>
  <c r="J4723" i="2"/>
  <c r="J4729" i="2"/>
  <c r="J4731" i="2"/>
  <c r="J4734" i="2"/>
  <c r="J4736" i="2"/>
  <c r="J4738" i="2"/>
  <c r="J4740" i="2"/>
  <c r="J4742" i="2"/>
  <c r="J4744" i="2"/>
  <c r="J4750" i="2"/>
  <c r="J4752" i="2"/>
  <c r="J4753" i="2"/>
  <c r="J4755" i="2"/>
  <c r="J4757" i="2"/>
  <c r="J4759" i="2"/>
  <c r="J4761" i="2"/>
  <c r="J4764" i="2"/>
  <c r="J4766" i="2"/>
  <c r="J4769" i="2"/>
  <c r="J4771" i="2"/>
  <c r="J4776" i="2"/>
  <c r="K4778" i="2"/>
  <c r="K4780" i="2"/>
  <c r="K4782" i="2"/>
  <c r="J4783" i="2"/>
  <c r="J4785" i="2"/>
  <c r="J4787" i="2"/>
  <c r="J4788" i="2"/>
  <c r="J4790" i="2"/>
  <c r="J4792" i="2"/>
  <c r="J4794" i="2"/>
  <c r="J4796" i="2"/>
  <c r="J4798" i="2"/>
  <c r="J4802" i="2"/>
  <c r="J4803" i="2"/>
  <c r="J4807" i="2"/>
  <c r="K4604" i="2"/>
  <c r="K4611" i="2"/>
  <c r="K4623" i="2"/>
  <c r="K4625" i="2"/>
  <c r="K4627" i="2"/>
  <c r="K4628" i="2"/>
  <c r="K4632" i="2"/>
  <c r="K4634" i="2"/>
  <c r="K4655" i="2"/>
  <c r="K4659" i="2"/>
  <c r="K4661" i="2"/>
  <c r="J4679" i="2"/>
  <c r="J4681" i="2"/>
  <c r="K4687" i="2"/>
  <c r="K4684" i="2"/>
  <c r="K4686" i="2"/>
  <c r="J4689" i="2"/>
  <c r="J4691" i="2"/>
  <c r="K4695" i="2"/>
  <c r="K4697" i="2"/>
  <c r="J4698" i="2"/>
  <c r="J4700" i="2"/>
  <c r="J4702" i="2"/>
  <c r="J4705" i="2"/>
  <c r="K4705" i="2"/>
  <c r="K4707" i="2"/>
  <c r="K4708" i="2"/>
  <c r="K4710" i="2"/>
  <c r="K4712" i="2"/>
  <c r="J4713" i="2"/>
  <c r="J4715" i="2"/>
  <c r="J4717" i="2"/>
  <c r="J4720" i="2"/>
  <c r="J4719" i="2"/>
  <c r="J4721" i="2"/>
  <c r="K4725" i="2"/>
  <c r="K4723" i="2"/>
  <c r="K4727" i="2"/>
  <c r="K4729" i="2"/>
  <c r="K4731" i="2"/>
  <c r="K4734" i="2"/>
  <c r="K4736" i="2"/>
  <c r="K4738" i="2"/>
  <c r="K4740" i="2"/>
  <c r="K4742" i="2"/>
  <c r="K4744" i="2"/>
  <c r="K4748" i="2"/>
  <c r="K4750" i="2"/>
  <c r="K4752" i="2"/>
  <c r="K4753" i="2"/>
  <c r="K4755" i="2"/>
  <c r="K4757" i="2"/>
  <c r="K4759" i="2"/>
  <c r="K4761" i="2"/>
  <c r="K4764" i="2"/>
  <c r="K4766" i="2"/>
  <c r="K4769" i="2"/>
  <c r="K4771" i="2"/>
  <c r="K4774" i="2"/>
  <c r="J4779" i="2"/>
  <c r="J4781" i="2"/>
  <c r="K4783" i="2"/>
  <c r="K4785" i="2"/>
  <c r="K4787" i="2"/>
  <c r="K4788" i="2"/>
  <c r="K4790" i="2"/>
  <c r="K4794" i="2"/>
  <c r="K4796" i="2"/>
  <c r="K4800" i="2"/>
  <c r="K4802" i="2"/>
  <c r="K4805" i="2"/>
  <c r="K4807" i="2"/>
  <c r="K4672" i="2"/>
  <c r="K4664" i="2"/>
  <c r="K4666" i="2"/>
  <c r="K4583" i="2"/>
  <c r="K4641" i="2"/>
  <c r="K4644" i="2"/>
  <c r="K4658" i="2"/>
  <c r="J4581" i="2"/>
  <c r="J4586" i="2"/>
  <c r="J4588" i="2"/>
  <c r="J4590" i="2"/>
  <c r="J4592" i="2"/>
  <c r="J4603" i="2"/>
  <c r="J4605" i="2"/>
  <c r="J4607" i="2"/>
  <c r="K4609" i="2"/>
  <c r="K4608" i="2"/>
  <c r="K4610" i="2"/>
  <c r="K4612" i="2"/>
  <c r="K4613" i="2"/>
  <c r="J4622" i="2"/>
  <c r="K4619" i="2"/>
  <c r="J4624" i="2"/>
  <c r="K4630" i="2"/>
  <c r="J4623" i="2"/>
  <c r="J4629" i="2"/>
  <c r="J4631" i="2"/>
  <c r="J4633" i="2"/>
  <c r="J4638" i="2"/>
  <c r="J4640" i="2"/>
  <c r="J4642" i="2"/>
  <c r="J4643" i="2"/>
  <c r="J4645" i="2"/>
  <c r="J4647" i="2"/>
  <c r="K4648" i="2"/>
  <c r="K4650" i="2"/>
  <c r="K4652" i="2"/>
  <c r="J4654" i="2"/>
  <c r="J4656" i="2"/>
  <c r="J4659" i="2"/>
  <c r="K4660" i="2"/>
  <c r="J4658" i="2"/>
  <c r="K4580" i="2"/>
  <c r="K4585" i="2"/>
  <c r="J4613" i="2"/>
  <c r="K4646" i="2"/>
  <c r="K4662" i="2"/>
  <c r="K4581" i="2"/>
  <c r="K4586" i="2"/>
  <c r="K4589" i="2"/>
  <c r="K4588" i="2"/>
  <c r="K4590" i="2"/>
  <c r="K4592" i="2"/>
  <c r="K4602" i="2"/>
  <c r="K4603" i="2"/>
  <c r="K4605" i="2"/>
  <c r="K4607" i="2"/>
  <c r="J4609" i="2"/>
  <c r="J4611" i="2"/>
  <c r="J4614" i="2"/>
  <c r="J4616" i="2"/>
  <c r="J4620" i="2"/>
  <c r="J4626" i="2"/>
  <c r="K4624" i="2"/>
  <c r="K4626" i="2"/>
  <c r="K4631" i="2"/>
  <c r="K4637" i="2"/>
  <c r="K4633" i="2"/>
  <c r="K4638" i="2"/>
  <c r="K4640" i="2"/>
  <c r="K4642" i="2"/>
  <c r="K4643" i="2"/>
  <c r="K4645" i="2"/>
  <c r="K4647" i="2"/>
  <c r="J4649" i="2"/>
  <c r="J4651" i="2"/>
  <c r="K4654" i="2"/>
  <c r="K4656" i="2"/>
  <c r="J4662" i="2"/>
  <c r="K4578" i="2"/>
  <c r="K4587" i="2"/>
  <c r="K4639" i="2"/>
  <c r="J4578" i="2"/>
  <c r="J4580" i="2"/>
  <c r="J4582" i="2"/>
  <c r="J4583" i="2"/>
  <c r="J4585" i="2"/>
  <c r="J4587" i="2"/>
  <c r="K4591" i="2"/>
  <c r="J4589" i="2"/>
  <c r="J4591" i="2"/>
  <c r="J4601" i="2"/>
  <c r="J4606" i="2"/>
  <c r="K4617" i="2"/>
  <c r="K4618" i="2"/>
  <c r="K4620" i="2"/>
  <c r="K4622" i="2"/>
  <c r="J4625" i="2"/>
  <c r="J4627" i="2"/>
  <c r="J4630" i="2"/>
  <c r="J4634" i="2"/>
  <c r="J4639" i="2"/>
  <c r="J4641" i="2"/>
  <c r="J4646" i="2"/>
  <c r="K4649" i="2"/>
  <c r="K4651" i="2"/>
  <c r="J4655" i="2"/>
  <c r="J4657" i="2"/>
  <c r="J4635" i="2"/>
  <c r="J4600" i="2"/>
  <c r="J4598" i="2"/>
  <c r="K4598" i="2"/>
  <c r="K4600" i="2"/>
  <c r="J4593" i="2"/>
  <c r="J4595" i="2"/>
  <c r="J4597" i="2"/>
  <c r="Q792" i="4"/>
  <c r="P792" i="4"/>
  <c r="O792" i="4"/>
  <c r="M792" i="4"/>
  <c r="L792" i="4"/>
  <c r="I4572" i="2"/>
  <c r="H4572" i="2"/>
  <c r="I4571" i="2"/>
  <c r="H4571" i="2"/>
  <c r="I4570" i="2"/>
  <c r="H4570" i="2"/>
  <c r="J4575" i="2" s="1"/>
  <c r="I4569" i="2"/>
  <c r="K4574" i="2" s="1"/>
  <c r="H4569" i="2"/>
  <c r="I4568" i="2"/>
  <c r="H4568" i="2"/>
  <c r="F4572" i="2"/>
  <c r="F4571" i="2"/>
  <c r="F4570" i="2"/>
  <c r="F4569" i="2"/>
  <c r="F4568" i="2"/>
  <c r="J4577" i="2" l="1"/>
  <c r="J4576" i="2"/>
  <c r="K4575" i="2"/>
  <c r="J4574" i="2"/>
  <c r="K4576" i="2"/>
  <c r="J4573" i="2"/>
  <c r="K4577" i="2"/>
  <c r="K4573" i="2"/>
  <c r="Q791" i="4"/>
  <c r="P791" i="4"/>
  <c r="O791" i="4"/>
  <c r="M791" i="4"/>
  <c r="L791" i="4"/>
  <c r="I4567" i="2"/>
  <c r="H4567" i="2"/>
  <c r="I4566" i="2"/>
  <c r="H4566" i="2"/>
  <c r="J4571" i="2" s="1"/>
  <c r="I4565" i="2"/>
  <c r="K4570" i="2" s="1"/>
  <c r="H4565" i="2"/>
  <c r="J4570" i="2" s="1"/>
  <c r="I4564" i="2"/>
  <c r="H4564" i="2"/>
  <c r="I4563" i="2"/>
  <c r="H4563" i="2"/>
  <c r="J4568" i="2" s="1"/>
  <c r="F4567" i="2"/>
  <c r="F4566" i="2"/>
  <c r="F4565" i="2"/>
  <c r="F4564" i="2"/>
  <c r="F4563" i="2"/>
  <c r="J4569" i="2" l="1"/>
  <c r="K4568" i="2"/>
  <c r="K4571" i="2"/>
  <c r="K4569" i="2"/>
  <c r="K4572" i="2"/>
  <c r="J4572" i="2"/>
  <c r="I4562" i="2"/>
  <c r="K4567" i="2" s="1"/>
  <c r="H4562" i="2"/>
  <c r="J4567" i="2" s="1"/>
  <c r="I4561" i="2"/>
  <c r="K4566" i="2" s="1"/>
  <c r="H4561" i="2"/>
  <c r="J4566" i="2" s="1"/>
  <c r="I4560" i="2"/>
  <c r="K4565" i="2" s="1"/>
  <c r="H4560" i="2"/>
  <c r="J4565" i="2" s="1"/>
  <c r="I4559" i="2"/>
  <c r="H4559" i="2"/>
  <c r="I4558" i="2"/>
  <c r="H4558" i="2"/>
  <c r="J4563" i="2" s="1"/>
  <c r="Q790" i="4"/>
  <c r="P790" i="4"/>
  <c r="O790" i="4"/>
  <c r="M790" i="4"/>
  <c r="L790" i="4"/>
  <c r="F4562" i="2"/>
  <c r="F4561" i="2"/>
  <c r="F4560" i="2"/>
  <c r="F4559" i="2"/>
  <c r="F4558" i="2"/>
  <c r="K4564" i="2" l="1"/>
  <c r="J4564" i="2"/>
  <c r="K4563" i="2"/>
  <c r="Q789" i="4"/>
  <c r="P789" i="4"/>
  <c r="O789" i="4"/>
  <c r="M789" i="4"/>
  <c r="L789" i="4"/>
  <c r="I4557" i="2"/>
  <c r="K4562" i="2" s="1"/>
  <c r="H4557" i="2"/>
  <c r="I4556" i="2"/>
  <c r="K4561" i="2" s="1"/>
  <c r="H4556" i="2"/>
  <c r="I4555" i="2"/>
  <c r="H4555" i="2"/>
  <c r="I4554" i="2"/>
  <c r="H4554" i="2"/>
  <c r="J4559" i="2" s="1"/>
  <c r="I4553" i="2"/>
  <c r="K4558" i="2" s="1"/>
  <c r="H4553" i="2"/>
  <c r="J4558" i="2" s="1"/>
  <c r="F4557" i="2"/>
  <c r="F4556" i="2"/>
  <c r="F4555" i="2"/>
  <c r="F4554" i="2"/>
  <c r="F4553" i="2"/>
  <c r="J4562" i="2" l="1"/>
  <c r="J4561" i="2"/>
  <c r="K4560" i="2"/>
  <c r="J4560" i="2"/>
  <c r="K4559" i="2"/>
  <c r="I4552" i="2"/>
  <c r="K4557" i="2" s="1"/>
  <c r="H4552" i="2"/>
  <c r="I4551" i="2"/>
  <c r="K4556" i="2" s="1"/>
  <c r="H4551" i="2"/>
  <c r="I4550" i="2"/>
  <c r="H4550" i="2"/>
  <c r="I4549" i="2"/>
  <c r="H4549" i="2"/>
  <c r="J4554" i="2" s="1"/>
  <c r="I4548" i="2"/>
  <c r="K4553" i="2" s="1"/>
  <c r="H4548" i="2"/>
  <c r="Q788" i="4"/>
  <c r="P788" i="4"/>
  <c r="O788" i="4"/>
  <c r="M788" i="4"/>
  <c r="L788" i="4"/>
  <c r="F4552" i="2"/>
  <c r="F4551" i="2"/>
  <c r="F4550" i="2"/>
  <c r="F4549" i="2"/>
  <c r="F4548" i="2"/>
  <c r="J4553" i="2" l="1"/>
  <c r="J4555" i="2"/>
  <c r="K4555" i="2"/>
  <c r="J4556" i="2"/>
  <c r="J4557" i="2"/>
  <c r="K4554" i="2"/>
  <c r="Q787" i="4"/>
  <c r="P787" i="4"/>
  <c r="O787" i="4"/>
  <c r="M787" i="4"/>
  <c r="L787" i="4"/>
  <c r="I4547" i="2"/>
  <c r="K4552" i="2" s="1"/>
  <c r="H4547" i="2"/>
  <c r="J4552" i="2" s="1"/>
  <c r="I4546" i="2"/>
  <c r="K4551" i="2" s="1"/>
  <c r="H4546" i="2"/>
  <c r="J4551" i="2" s="1"/>
  <c r="I4545" i="2"/>
  <c r="K4550" i="2" s="1"/>
  <c r="H4545" i="2"/>
  <c r="I4544" i="2"/>
  <c r="H4544" i="2"/>
  <c r="J4549" i="2" s="1"/>
  <c r="I4543" i="2"/>
  <c r="K4548" i="2" s="1"/>
  <c r="H4543" i="2"/>
  <c r="J4548" i="2" s="1"/>
  <c r="F4547" i="2"/>
  <c r="F4546" i="2"/>
  <c r="F4545" i="2"/>
  <c r="F4544" i="2"/>
  <c r="F4543" i="2"/>
  <c r="J4550" i="2" l="1"/>
  <c r="K4549" i="2"/>
  <c r="Q786" i="4"/>
  <c r="P786" i="4"/>
  <c r="O786" i="4"/>
  <c r="M786" i="4"/>
  <c r="L786" i="4"/>
  <c r="I4542" i="2"/>
  <c r="K4547" i="2" s="1"/>
  <c r="H4542" i="2"/>
  <c r="I4541" i="2"/>
  <c r="K4546" i="2" s="1"/>
  <c r="H4541" i="2"/>
  <c r="J4546" i="2" s="1"/>
  <c r="I4540" i="2"/>
  <c r="H4540" i="2"/>
  <c r="J4545" i="2" s="1"/>
  <c r="I4539" i="2"/>
  <c r="H4539" i="2"/>
  <c r="I4538" i="2"/>
  <c r="H4538" i="2"/>
  <c r="J4543" i="2" s="1"/>
  <c r="F4542" i="2"/>
  <c r="F4541" i="2"/>
  <c r="F4540" i="2"/>
  <c r="F4539" i="2"/>
  <c r="F4538" i="2"/>
  <c r="J4547" i="2" l="1"/>
  <c r="K4545" i="2"/>
  <c r="K4543" i="2"/>
  <c r="J4544" i="2"/>
  <c r="K4544" i="2"/>
  <c r="I4537" i="2"/>
  <c r="H4537" i="2"/>
  <c r="J4542" i="2" s="1"/>
  <c r="I4536" i="2"/>
  <c r="H4536" i="2"/>
  <c r="J4541" i="2" s="1"/>
  <c r="I4535" i="2"/>
  <c r="K4540" i="2" s="1"/>
  <c r="H4535" i="2"/>
  <c r="J4540" i="2" s="1"/>
  <c r="I4534" i="2"/>
  <c r="K4539" i="2" s="1"/>
  <c r="H4534" i="2"/>
  <c r="I4533" i="2"/>
  <c r="K4538" i="2" s="1"/>
  <c r="H4533" i="2"/>
  <c r="J4538" i="2" s="1"/>
  <c r="Q785" i="4"/>
  <c r="P785" i="4"/>
  <c r="O785" i="4"/>
  <c r="M785" i="4"/>
  <c r="L785" i="4"/>
  <c r="F4537" i="2"/>
  <c r="F4536" i="2"/>
  <c r="F4535" i="2"/>
  <c r="F4534" i="2"/>
  <c r="F4533" i="2"/>
  <c r="K4542" i="2" l="1"/>
  <c r="K4541" i="2"/>
  <c r="J4539" i="2"/>
  <c r="Q784" i="4"/>
  <c r="P784" i="4"/>
  <c r="O784" i="4"/>
  <c r="M784" i="4"/>
  <c r="L784" i="4"/>
  <c r="I4532" i="2"/>
  <c r="H4532" i="2"/>
  <c r="J4537" i="2" s="1"/>
  <c r="I4531" i="2"/>
  <c r="H4531" i="2"/>
  <c r="J4536" i="2" s="1"/>
  <c r="I4530" i="2"/>
  <c r="H4530" i="2"/>
  <c r="I4529" i="2"/>
  <c r="K4534" i="2" s="1"/>
  <c r="H4529" i="2"/>
  <c r="J4534" i="2" s="1"/>
  <c r="I4528" i="2"/>
  <c r="K4533" i="2" s="1"/>
  <c r="H4528" i="2"/>
  <c r="J4533" i="2" s="1"/>
  <c r="F4532" i="2"/>
  <c r="F4531" i="2"/>
  <c r="F4530" i="2"/>
  <c r="F4529" i="2"/>
  <c r="F4528" i="2"/>
  <c r="K4537" i="2" l="1"/>
  <c r="K4535" i="2"/>
  <c r="J4535" i="2"/>
  <c r="K4536" i="2"/>
  <c r="I4527" i="2"/>
  <c r="H4527" i="2"/>
  <c r="J4532" i="2" s="1"/>
  <c r="I4526" i="2"/>
  <c r="H4526" i="2"/>
  <c r="J4531" i="2" s="1"/>
  <c r="I4525" i="2"/>
  <c r="K4530" i="2" s="1"/>
  <c r="H4525" i="2"/>
  <c r="J4530" i="2" s="1"/>
  <c r="I4524" i="2"/>
  <c r="H4524" i="2"/>
  <c r="J4529" i="2" s="1"/>
  <c r="I4523" i="2"/>
  <c r="K4528" i="2" s="1"/>
  <c r="H4523" i="2"/>
  <c r="Q783" i="4"/>
  <c r="P783" i="4"/>
  <c r="O783" i="4"/>
  <c r="M783" i="4"/>
  <c r="L783" i="4"/>
  <c r="F4527" i="2"/>
  <c r="F4526" i="2"/>
  <c r="F4525" i="2"/>
  <c r="F4524" i="2"/>
  <c r="F4523" i="2"/>
  <c r="J4528" i="2" l="1"/>
  <c r="K4531" i="2"/>
  <c r="K4529" i="2"/>
  <c r="K4532" i="2"/>
  <c r="I4522" i="2"/>
  <c r="K4527" i="2" s="1"/>
  <c r="H4522" i="2"/>
  <c r="J4527" i="2" s="1"/>
  <c r="I4521" i="2"/>
  <c r="K4526" i="2" s="1"/>
  <c r="H4521" i="2"/>
  <c r="J4526" i="2" s="1"/>
  <c r="I4520" i="2"/>
  <c r="K4525" i="2" s="1"/>
  <c r="H4520" i="2"/>
  <c r="J4525" i="2" s="1"/>
  <c r="I4519" i="2"/>
  <c r="K4524" i="2" s="1"/>
  <c r="H4519" i="2"/>
  <c r="J4524" i="2" s="1"/>
  <c r="I4518" i="2"/>
  <c r="K4523" i="2" s="1"/>
  <c r="H4518" i="2"/>
  <c r="J4523" i="2" s="1"/>
  <c r="Q782" i="4" l="1"/>
  <c r="P782" i="4"/>
  <c r="O782" i="4"/>
  <c r="M782" i="4"/>
  <c r="L782" i="4"/>
  <c r="F4522" i="2"/>
  <c r="F4521" i="2"/>
  <c r="F4520" i="2"/>
  <c r="F4519" i="2"/>
  <c r="F4518" i="2"/>
  <c r="I4517" i="2" l="1"/>
  <c r="K4522" i="2" s="1"/>
  <c r="H4517" i="2"/>
  <c r="J4522" i="2" s="1"/>
  <c r="I4516" i="2"/>
  <c r="H4516" i="2"/>
  <c r="I4515" i="2"/>
  <c r="K4520" i="2" s="1"/>
  <c r="H4515" i="2"/>
  <c r="J4520" i="2" s="1"/>
  <c r="I4514" i="2"/>
  <c r="H4514" i="2"/>
  <c r="I4513" i="2"/>
  <c r="K4518" i="2" s="1"/>
  <c r="H4513" i="2"/>
  <c r="J4518" i="2" s="1"/>
  <c r="Q781" i="4"/>
  <c r="P781" i="4"/>
  <c r="O781" i="4"/>
  <c r="M781" i="4"/>
  <c r="L781" i="4"/>
  <c r="F4517" i="2"/>
  <c r="F4516" i="2"/>
  <c r="F4515" i="2"/>
  <c r="F4514" i="2"/>
  <c r="F4513" i="2"/>
  <c r="J4521" i="2" l="1"/>
  <c r="K4519" i="2"/>
  <c r="K4521" i="2"/>
  <c r="J4519" i="2"/>
  <c r="I4512" i="2"/>
  <c r="K4517" i="2" s="1"/>
  <c r="H4512" i="2"/>
  <c r="I4511" i="2"/>
  <c r="H4511" i="2"/>
  <c r="J4516" i="2" s="1"/>
  <c r="I4510" i="2"/>
  <c r="H4510" i="2"/>
  <c r="I4509" i="2"/>
  <c r="H4509" i="2"/>
  <c r="J4514" i="2" s="1"/>
  <c r="I4508" i="2"/>
  <c r="H4508" i="2"/>
  <c r="Q780" i="4"/>
  <c r="P780" i="4"/>
  <c r="O780" i="4"/>
  <c r="M780" i="4"/>
  <c r="L780" i="4"/>
  <c r="F4512" i="2"/>
  <c r="F4511" i="2"/>
  <c r="F4510" i="2"/>
  <c r="F4509" i="2"/>
  <c r="F4508" i="2"/>
  <c r="J4515" i="2" l="1"/>
  <c r="K4516" i="2"/>
  <c r="K4513" i="2"/>
  <c r="K4514" i="2"/>
  <c r="J4513" i="2"/>
  <c r="J4517" i="2"/>
  <c r="K4515" i="2"/>
  <c r="Q779" i="4"/>
  <c r="P779" i="4"/>
  <c r="O779" i="4"/>
  <c r="M779" i="4"/>
  <c r="L779" i="4"/>
  <c r="I4507" i="2"/>
  <c r="K4512" i="2" s="1"/>
  <c r="H4507" i="2"/>
  <c r="I4506" i="2"/>
  <c r="K4511" i="2" s="1"/>
  <c r="H4506" i="2"/>
  <c r="J4511" i="2" s="1"/>
  <c r="I4505" i="2"/>
  <c r="K4510" i="2" s="1"/>
  <c r="H4505" i="2"/>
  <c r="I4504" i="2"/>
  <c r="K4509" i="2" s="1"/>
  <c r="H4504" i="2"/>
  <c r="J4509" i="2" s="1"/>
  <c r="I4503" i="2"/>
  <c r="K4508" i="2" s="1"/>
  <c r="H4503" i="2"/>
  <c r="J4508" i="2" s="1"/>
  <c r="F4507" i="2"/>
  <c r="F4506" i="2"/>
  <c r="F4505" i="2"/>
  <c r="F4504" i="2"/>
  <c r="F4503" i="2"/>
  <c r="J4512" i="2" l="1"/>
  <c r="J4510" i="2"/>
  <c r="Q778" i="4"/>
  <c r="P778" i="4"/>
  <c r="O778" i="4"/>
  <c r="M778" i="4"/>
  <c r="L778" i="4"/>
  <c r="I4502" i="2"/>
  <c r="H4502" i="2"/>
  <c r="J4507" i="2" s="1"/>
  <c r="I4501" i="2"/>
  <c r="H4501" i="2"/>
  <c r="J4506" i="2" s="1"/>
  <c r="I4500" i="2"/>
  <c r="K4505" i="2" s="1"/>
  <c r="H4500" i="2"/>
  <c r="I4499" i="2"/>
  <c r="K4504" i="2" s="1"/>
  <c r="H4499" i="2"/>
  <c r="J4504" i="2" s="1"/>
  <c r="I4498" i="2"/>
  <c r="H4498" i="2"/>
  <c r="J4503" i="2" s="1"/>
  <c r="F4502" i="2"/>
  <c r="F4501" i="2"/>
  <c r="F4500" i="2"/>
  <c r="F4499" i="2"/>
  <c r="F4498" i="2"/>
  <c r="K4506" i="2" l="1"/>
  <c r="K4503" i="2"/>
  <c r="K4507" i="2"/>
  <c r="J4505" i="2"/>
  <c r="I4497" i="2"/>
  <c r="K4502" i="2" s="1"/>
  <c r="H4497" i="2"/>
  <c r="J4502" i="2" s="1"/>
  <c r="I4496" i="2"/>
  <c r="H4496" i="2"/>
  <c r="J4501" i="2" s="1"/>
  <c r="I4495" i="2"/>
  <c r="K4500" i="2" s="1"/>
  <c r="H4495" i="2"/>
  <c r="J4500" i="2" s="1"/>
  <c r="I4494" i="2"/>
  <c r="H4494" i="2"/>
  <c r="J4499" i="2" s="1"/>
  <c r="I4493" i="2"/>
  <c r="K4498" i="2" s="1"/>
  <c r="H4493" i="2"/>
  <c r="Q777" i="4"/>
  <c r="P777" i="4"/>
  <c r="O777" i="4"/>
  <c r="M777" i="4"/>
  <c r="L777" i="4"/>
  <c r="F4497" i="2"/>
  <c r="F4496" i="2"/>
  <c r="F4495" i="2"/>
  <c r="F4494" i="2"/>
  <c r="F4493" i="2"/>
  <c r="J4498" i="2" l="1"/>
  <c r="K4499" i="2"/>
  <c r="K4501" i="2"/>
  <c r="Q776" i="4"/>
  <c r="P776" i="4"/>
  <c r="O776" i="4"/>
  <c r="M776" i="4"/>
  <c r="L776" i="4"/>
  <c r="I4492" i="2"/>
  <c r="H4492" i="2"/>
  <c r="I4491" i="2"/>
  <c r="K4496" i="2" s="1"/>
  <c r="H4491" i="2"/>
  <c r="J4496" i="2" s="1"/>
  <c r="I4490" i="2"/>
  <c r="H4490" i="2"/>
  <c r="J4495" i="2" s="1"/>
  <c r="I4489" i="2"/>
  <c r="K4494" i="2" s="1"/>
  <c r="H4489" i="2"/>
  <c r="J4494" i="2" s="1"/>
  <c r="I4488" i="2"/>
  <c r="H4488" i="2"/>
  <c r="F4492" i="2"/>
  <c r="F4491" i="2"/>
  <c r="F4490" i="2"/>
  <c r="F4489" i="2"/>
  <c r="F4488" i="2"/>
  <c r="K4497" i="2" l="1"/>
  <c r="K4493" i="2"/>
  <c r="J4497" i="2"/>
  <c r="K4495" i="2"/>
  <c r="J4493" i="2"/>
  <c r="I4487" i="2"/>
  <c r="K4492" i="2" s="1"/>
  <c r="H4487" i="2"/>
  <c r="J4492" i="2" s="1"/>
  <c r="I4486" i="2"/>
  <c r="K4491" i="2" s="1"/>
  <c r="H4486" i="2"/>
  <c r="J4491" i="2" s="1"/>
  <c r="I4485" i="2"/>
  <c r="K4490" i="2" s="1"/>
  <c r="H4485" i="2"/>
  <c r="J4490" i="2" s="1"/>
  <c r="I4484" i="2"/>
  <c r="K4489" i="2" s="1"/>
  <c r="H4484" i="2"/>
  <c r="J4489" i="2" s="1"/>
  <c r="I4483" i="2"/>
  <c r="K4488" i="2" s="1"/>
  <c r="H4483" i="2"/>
  <c r="J4488" i="2" s="1"/>
  <c r="I4482" i="2"/>
  <c r="H4482" i="2"/>
  <c r="I4481" i="2"/>
  <c r="H4481" i="2"/>
  <c r="I4480" i="2"/>
  <c r="H4480" i="2"/>
  <c r="I4479" i="2"/>
  <c r="H4479" i="2"/>
  <c r="I4478" i="2"/>
  <c r="H4478" i="2"/>
  <c r="Q775" i="4"/>
  <c r="P775" i="4"/>
  <c r="O775" i="4"/>
  <c r="M775" i="4"/>
  <c r="L775" i="4"/>
  <c r="F4487" i="2"/>
  <c r="F4486" i="2"/>
  <c r="F4485" i="2"/>
  <c r="F4484" i="2"/>
  <c r="F4483" i="2"/>
  <c r="F4480" i="2" l="1"/>
  <c r="Q774" i="4" l="1"/>
  <c r="P774" i="4"/>
  <c r="O774" i="4"/>
  <c r="M774" i="4"/>
  <c r="L774" i="4"/>
  <c r="K4486" i="2"/>
  <c r="F4482" i="2"/>
  <c r="F4481" i="2"/>
  <c r="F4479" i="2"/>
  <c r="F4478" i="2"/>
  <c r="K4485" i="2" l="1"/>
  <c r="J4484" i="2"/>
  <c r="K4487" i="2"/>
  <c r="K4484" i="2"/>
  <c r="K4483" i="2"/>
  <c r="J4487" i="2"/>
  <c r="J4486" i="2"/>
  <c r="J4483" i="2"/>
  <c r="J4485" i="2"/>
  <c r="Q773" i="4"/>
  <c r="P773" i="4"/>
  <c r="O773" i="4"/>
  <c r="M773" i="4"/>
  <c r="L773" i="4"/>
  <c r="I4477" i="2"/>
  <c r="H4477" i="2"/>
  <c r="J4482" i="2" s="1"/>
  <c r="I4476" i="2"/>
  <c r="K4481" i="2" s="1"/>
  <c r="H4476" i="2"/>
  <c r="I4475" i="2"/>
  <c r="H4475" i="2"/>
  <c r="J4480" i="2" s="1"/>
  <c r="I4474" i="2"/>
  <c r="H4474" i="2"/>
  <c r="I4473" i="2"/>
  <c r="H4473" i="2"/>
  <c r="J4478" i="2" s="1"/>
  <c r="F4477" i="2"/>
  <c r="F4476" i="2"/>
  <c r="F4474" i="2"/>
  <c r="F4473" i="2"/>
  <c r="K4479" i="2" l="1"/>
  <c r="J4479" i="2"/>
  <c r="J4481" i="2"/>
  <c r="K4478" i="2"/>
  <c r="K4482" i="2"/>
  <c r="K4480" i="2"/>
  <c r="I4472" i="2"/>
  <c r="H4472" i="2"/>
  <c r="I4471" i="2"/>
  <c r="H4471" i="2"/>
  <c r="J4476" i="2" s="1"/>
  <c r="I4470" i="2"/>
  <c r="K4475" i="2" s="1"/>
  <c r="H4470" i="2"/>
  <c r="J4475" i="2" s="1"/>
  <c r="I4469" i="2"/>
  <c r="H4469" i="2"/>
  <c r="J4474" i="2" s="1"/>
  <c r="I4468" i="2"/>
  <c r="H4468" i="2"/>
  <c r="Q772" i="4"/>
  <c r="P772" i="4"/>
  <c r="O772" i="4"/>
  <c r="M772" i="4"/>
  <c r="L772" i="4"/>
  <c r="F4472" i="2"/>
  <c r="F4471" i="2"/>
  <c r="F4469" i="2"/>
  <c r="F4468" i="2"/>
  <c r="K4476" i="2" l="1"/>
  <c r="K4474" i="2"/>
  <c r="J4473" i="2"/>
  <c r="J4477" i="2"/>
  <c r="K4477" i="2"/>
  <c r="K4473" i="2"/>
  <c r="I4467" i="2"/>
  <c r="K4472" i="2" s="1"/>
  <c r="H4467" i="2"/>
  <c r="J4472" i="2" s="1"/>
  <c r="I4466" i="2"/>
  <c r="H4466" i="2"/>
  <c r="I4465" i="2"/>
  <c r="K4470" i="2" s="1"/>
  <c r="H4465" i="2"/>
  <c r="J4470" i="2" s="1"/>
  <c r="I4464" i="2"/>
  <c r="H4464" i="2"/>
  <c r="I4463" i="2"/>
  <c r="H4463" i="2"/>
  <c r="Q771" i="4"/>
  <c r="P771" i="4"/>
  <c r="O771" i="4"/>
  <c r="M771" i="4"/>
  <c r="L771" i="4"/>
  <c r="F4467" i="2"/>
  <c r="F4466" i="2"/>
  <c r="F4465" i="2"/>
  <c r="F4464" i="2"/>
  <c r="F4463" i="2"/>
  <c r="J4471" i="2" l="1"/>
  <c r="K4471" i="2"/>
  <c r="J4469" i="2"/>
  <c r="K4468" i="2"/>
  <c r="J4468" i="2"/>
  <c r="K4469" i="2"/>
  <c r="Q770" i="4"/>
  <c r="P770" i="4"/>
  <c r="O770" i="4"/>
  <c r="M770" i="4"/>
  <c r="L770" i="4"/>
  <c r="I4462" i="2"/>
  <c r="H4462" i="2"/>
  <c r="J4467" i="2" s="1"/>
  <c r="I4461" i="2"/>
  <c r="H4461" i="2"/>
  <c r="J4466" i="2" s="1"/>
  <c r="I4460" i="2"/>
  <c r="K4465" i="2" s="1"/>
  <c r="H4460" i="2"/>
  <c r="J4465" i="2" s="1"/>
  <c r="I4459" i="2"/>
  <c r="H4459" i="2"/>
  <c r="I4458" i="2"/>
  <c r="K4463" i="2" s="1"/>
  <c r="H4458" i="2"/>
  <c r="F4462" i="2"/>
  <c r="F4461" i="2"/>
  <c r="F4460" i="2"/>
  <c r="F4459" i="2"/>
  <c r="F4458" i="2"/>
  <c r="K4467" i="2" l="1"/>
  <c r="K4464" i="2"/>
  <c r="K4466" i="2"/>
  <c r="J4463" i="2"/>
  <c r="J4464" i="2"/>
  <c r="Q769" i="4"/>
  <c r="P769" i="4"/>
  <c r="O769" i="4"/>
  <c r="M769" i="4"/>
  <c r="L769" i="4"/>
  <c r="I4457" i="2"/>
  <c r="H4457" i="2"/>
  <c r="I4456" i="2"/>
  <c r="K4461" i="2" s="1"/>
  <c r="H4456" i="2"/>
  <c r="J4461" i="2" s="1"/>
  <c r="I4455" i="2"/>
  <c r="H4455" i="2"/>
  <c r="J4460" i="2" s="1"/>
  <c r="I4454" i="2"/>
  <c r="H4454" i="2"/>
  <c r="J4459" i="2" s="1"/>
  <c r="I4453" i="2"/>
  <c r="H4453" i="2"/>
  <c r="J4458" i="2" s="1"/>
  <c r="F4457" i="2"/>
  <c r="F4456" i="2"/>
  <c r="F4455" i="2"/>
  <c r="F4454" i="2"/>
  <c r="F4453" i="2"/>
  <c r="K4460" i="2" l="1"/>
  <c r="K4462" i="2"/>
  <c r="J4462" i="2"/>
  <c r="K4458" i="2"/>
  <c r="K4459" i="2"/>
  <c r="I4452" i="2"/>
  <c r="H4452" i="2"/>
  <c r="I4451" i="2"/>
  <c r="H4451" i="2"/>
  <c r="I4450" i="2"/>
  <c r="K4455" i="2" s="1"/>
  <c r="H4450" i="2"/>
  <c r="I4449" i="2"/>
  <c r="H4449" i="2"/>
  <c r="I4448" i="2"/>
  <c r="K4453" i="2" s="1"/>
  <c r="H4448" i="2"/>
  <c r="J4453" i="2" s="1"/>
  <c r="Q768" i="4"/>
  <c r="P768" i="4"/>
  <c r="O768" i="4"/>
  <c r="M768" i="4"/>
  <c r="L768" i="4"/>
  <c r="F4452" i="2"/>
  <c r="F4451" i="2"/>
  <c r="F4450" i="2"/>
  <c r="F4449" i="2"/>
  <c r="F4448" i="2"/>
  <c r="K4456" i="2" l="1"/>
  <c r="K4454" i="2"/>
  <c r="J4457" i="2"/>
  <c r="K4457" i="2"/>
  <c r="J4454" i="2"/>
  <c r="J4455" i="2"/>
  <c r="J4456" i="2"/>
  <c r="I4447" i="2"/>
  <c r="H4447" i="2"/>
  <c r="J4452" i="2" s="1"/>
  <c r="I4446" i="2"/>
  <c r="H4446" i="2"/>
  <c r="J4451" i="2" s="1"/>
  <c r="I4445" i="2"/>
  <c r="H4445" i="2"/>
  <c r="J4450" i="2" s="1"/>
  <c r="I4444" i="2"/>
  <c r="H4444" i="2"/>
  <c r="I4443" i="2"/>
  <c r="H4443" i="2"/>
  <c r="J4448" i="2" s="1"/>
  <c r="Q767" i="4"/>
  <c r="P767" i="4"/>
  <c r="O767" i="4"/>
  <c r="M767" i="4"/>
  <c r="L767" i="4"/>
  <c r="F4447" i="2"/>
  <c r="F4446" i="2"/>
  <c r="F4445" i="2"/>
  <c r="F4444" i="2"/>
  <c r="F4443" i="2"/>
  <c r="K4452" i="2" l="1"/>
  <c r="K4449" i="2"/>
  <c r="J4449" i="2"/>
  <c r="K4448" i="2"/>
  <c r="K4450" i="2"/>
  <c r="K4451" i="2"/>
  <c r="I4442" i="2"/>
  <c r="K4447" i="2" s="1"/>
  <c r="H4442" i="2"/>
  <c r="J4447" i="2" s="1"/>
  <c r="I4441" i="2"/>
  <c r="H4441" i="2"/>
  <c r="I4440" i="2"/>
  <c r="K4445" i="2" s="1"/>
  <c r="H4440" i="2"/>
  <c r="J4445" i="2" s="1"/>
  <c r="I4439" i="2"/>
  <c r="K4444" i="2" s="1"/>
  <c r="H4439" i="2"/>
  <c r="J4444" i="2" s="1"/>
  <c r="I4438" i="2"/>
  <c r="K4443" i="2" s="1"/>
  <c r="H4438" i="2"/>
  <c r="Q766" i="4"/>
  <c r="P766" i="4"/>
  <c r="O766" i="4"/>
  <c r="M766" i="4"/>
  <c r="L766" i="4"/>
  <c r="F4442" i="2"/>
  <c r="F4441" i="2"/>
  <c r="F4440" i="2"/>
  <c r="F4439" i="2"/>
  <c r="F4438" i="2"/>
  <c r="J4446" i="2" l="1"/>
  <c r="J4443" i="2"/>
  <c r="K4446" i="2"/>
  <c r="I4437" i="2"/>
  <c r="K4442" i="2" s="1"/>
  <c r="H4437" i="2"/>
  <c r="J4442" i="2" s="1"/>
  <c r="I4436" i="2"/>
  <c r="H4436" i="2"/>
  <c r="I4435" i="2"/>
  <c r="H4435" i="2"/>
  <c r="I4434" i="2"/>
  <c r="H4434" i="2"/>
  <c r="I4433" i="2"/>
  <c r="K4438" i="2" s="1"/>
  <c r="H4433" i="2"/>
  <c r="J4438" i="2" s="1"/>
  <c r="Q765" i="4"/>
  <c r="P765" i="4"/>
  <c r="O765" i="4"/>
  <c r="M765" i="4"/>
  <c r="L765" i="4"/>
  <c r="F4437" i="2"/>
  <c r="F4436" i="2"/>
  <c r="F4435" i="2"/>
  <c r="F4434" i="2"/>
  <c r="F4433" i="2"/>
  <c r="K4439" i="2" l="1"/>
  <c r="J4440" i="2"/>
  <c r="J4441" i="2"/>
  <c r="J4439" i="2"/>
  <c r="K4440" i="2"/>
  <c r="K4441" i="2"/>
  <c r="I4432" i="2"/>
  <c r="K4437" i="2" s="1"/>
  <c r="H4432" i="2"/>
  <c r="J4437" i="2" s="1"/>
  <c r="I4431" i="2"/>
  <c r="K4436" i="2" s="1"/>
  <c r="H4431" i="2"/>
  <c r="J4436" i="2" s="1"/>
  <c r="I4430" i="2"/>
  <c r="H4430" i="2"/>
  <c r="I4429" i="2"/>
  <c r="K4434" i="2" s="1"/>
  <c r="H4429" i="2"/>
  <c r="I4428" i="2"/>
  <c r="K4433" i="2" s="1"/>
  <c r="H4428" i="2"/>
  <c r="J4433" i="2" s="1"/>
  <c r="Q764" i="4"/>
  <c r="P764" i="4"/>
  <c r="O764" i="4"/>
  <c r="M764" i="4"/>
  <c r="L764" i="4"/>
  <c r="F4432" i="2"/>
  <c r="F4431" i="2"/>
  <c r="F4430" i="2"/>
  <c r="F4429" i="2"/>
  <c r="F4428" i="2"/>
  <c r="J4434" i="2" l="1"/>
  <c r="K4435" i="2"/>
  <c r="J4435" i="2"/>
  <c r="Q763" i="4"/>
  <c r="P763" i="4"/>
  <c r="O763" i="4"/>
  <c r="M763" i="4"/>
  <c r="L763" i="4"/>
  <c r="I4427" i="2"/>
  <c r="H4427" i="2"/>
  <c r="I4426" i="2"/>
  <c r="H4426" i="2"/>
  <c r="J4431" i="2" s="1"/>
  <c r="I4425" i="2"/>
  <c r="H4425" i="2"/>
  <c r="I4424" i="2"/>
  <c r="K4429" i="2" s="1"/>
  <c r="H4424" i="2"/>
  <c r="I4423" i="2"/>
  <c r="K4428" i="2" s="1"/>
  <c r="H4423" i="2"/>
  <c r="F4427" i="2"/>
  <c r="F4426" i="2"/>
  <c r="F4425" i="2"/>
  <c r="F4424" i="2"/>
  <c r="F4423" i="2"/>
  <c r="J4430" i="2" l="1"/>
  <c r="K4432" i="2"/>
  <c r="J4428" i="2"/>
  <c r="K4431" i="2"/>
  <c r="K4430" i="2"/>
  <c r="J4432" i="2"/>
  <c r="J4429" i="2"/>
  <c r="I4422" i="2"/>
  <c r="H4422" i="2"/>
  <c r="J4427" i="2" s="1"/>
  <c r="I4421" i="2"/>
  <c r="K4426" i="2" s="1"/>
  <c r="H4421" i="2"/>
  <c r="J4426" i="2" s="1"/>
  <c r="I4420" i="2"/>
  <c r="K4425" i="2" s="1"/>
  <c r="H4420" i="2"/>
  <c r="I4419" i="2"/>
  <c r="H4419" i="2"/>
  <c r="J4424" i="2" s="1"/>
  <c r="I4418" i="2"/>
  <c r="K4423" i="2" s="1"/>
  <c r="H4418" i="2"/>
  <c r="Q762" i="4"/>
  <c r="P762" i="4"/>
  <c r="O762" i="4"/>
  <c r="M762" i="4"/>
  <c r="L762" i="4"/>
  <c r="F4422" i="2"/>
  <c r="F4421" i="2"/>
  <c r="F4420" i="2"/>
  <c r="F4419" i="2"/>
  <c r="F4418" i="2"/>
  <c r="K4424" i="2" l="1"/>
  <c r="J4425" i="2"/>
  <c r="K4427" i="2"/>
  <c r="J4423" i="2"/>
  <c r="Q761" i="4"/>
  <c r="P761" i="4"/>
  <c r="O761" i="4"/>
  <c r="M761" i="4"/>
  <c r="L761" i="4"/>
  <c r="I4417" i="2"/>
  <c r="H4417" i="2"/>
  <c r="J4422" i="2" s="1"/>
  <c r="I4416" i="2"/>
  <c r="H4416" i="2"/>
  <c r="J4421" i="2" s="1"/>
  <c r="I4415" i="2"/>
  <c r="K4420" i="2" s="1"/>
  <c r="H4415" i="2"/>
  <c r="I4414" i="2"/>
  <c r="K4419" i="2" s="1"/>
  <c r="H4414" i="2"/>
  <c r="J4419" i="2" s="1"/>
  <c r="I4413" i="2"/>
  <c r="K4418" i="2" s="1"/>
  <c r="H4413" i="2"/>
  <c r="I4412" i="2"/>
  <c r="H4412" i="2"/>
  <c r="J4417" i="2" s="1"/>
  <c r="I4411" i="2"/>
  <c r="H4411" i="2"/>
  <c r="I4410" i="2"/>
  <c r="H4410" i="2"/>
  <c r="I4409" i="2"/>
  <c r="H4409" i="2"/>
  <c r="I4408" i="2"/>
  <c r="H4408" i="2"/>
  <c r="I4407" i="2"/>
  <c r="H4407" i="2"/>
  <c r="I4406" i="2"/>
  <c r="H4406" i="2"/>
  <c r="I4405" i="2"/>
  <c r="H4405" i="2"/>
  <c r="I4404" i="2"/>
  <c r="H4404" i="2"/>
  <c r="I4403" i="2"/>
  <c r="H4403" i="2"/>
  <c r="F4415" i="2"/>
  <c r="F4414" i="2"/>
  <c r="F4413" i="2"/>
  <c r="Q760" i="4"/>
  <c r="P760" i="4"/>
  <c r="O760" i="4"/>
  <c r="M760" i="4"/>
  <c r="L760" i="4"/>
  <c r="I4402" i="2"/>
  <c r="H4402" i="2"/>
  <c r="I4401" i="2"/>
  <c r="H4401" i="2"/>
  <c r="I4400" i="2"/>
  <c r="H4400" i="2"/>
  <c r="I4399" i="2"/>
  <c r="H4399" i="2"/>
  <c r="I4398" i="2"/>
  <c r="H4398" i="2"/>
  <c r="I4397" i="2"/>
  <c r="H4397" i="2"/>
  <c r="I4396" i="2"/>
  <c r="H4396" i="2"/>
  <c r="I4395" i="2"/>
  <c r="H4395" i="2"/>
  <c r="I4394" i="2"/>
  <c r="H4394" i="2"/>
  <c r="I4393" i="2"/>
  <c r="H4393" i="2"/>
  <c r="J4416" i="2" l="1"/>
  <c r="J4409" i="2"/>
  <c r="K4415" i="2"/>
  <c r="K4409" i="2"/>
  <c r="J4413" i="2"/>
  <c r="J4415" i="2"/>
  <c r="K4416" i="2"/>
  <c r="K4421" i="2"/>
  <c r="K4411" i="2"/>
  <c r="K4413" i="2"/>
  <c r="K4417" i="2"/>
  <c r="K4422" i="2"/>
  <c r="J4420" i="2"/>
  <c r="J4414" i="2"/>
  <c r="J4418" i="2"/>
  <c r="J4411" i="2"/>
  <c r="K4414" i="2"/>
  <c r="J4408" i="2"/>
  <c r="J4410" i="2"/>
  <c r="K4408" i="2"/>
  <c r="K4410" i="2"/>
  <c r="K4412" i="2"/>
  <c r="J4412" i="2"/>
  <c r="J4403" i="2"/>
  <c r="O759" i="4"/>
  <c r="P759" i="4"/>
  <c r="Q759" i="4"/>
  <c r="L759" i="4"/>
  <c r="M759" i="4"/>
  <c r="J4407" i="2"/>
  <c r="K4407" i="2"/>
  <c r="K4406" i="2"/>
  <c r="J4406" i="2"/>
  <c r="K4405" i="2"/>
  <c r="J4405" i="2"/>
  <c r="K4404" i="2"/>
  <c r="J4404" i="2"/>
  <c r="K4403" i="2"/>
  <c r="F4407" i="2"/>
  <c r="F4406" i="2"/>
  <c r="F4405" i="2"/>
  <c r="F4404" i="2"/>
  <c r="F4403" i="2"/>
  <c r="L758" i="4" l="1"/>
  <c r="M758" i="4"/>
  <c r="O758" i="4"/>
  <c r="P758" i="4"/>
  <c r="Q758" i="4"/>
  <c r="K4402" i="2"/>
  <c r="J4402" i="2"/>
  <c r="K4401" i="2"/>
  <c r="J4401" i="2"/>
  <c r="K4400" i="2"/>
  <c r="J4400" i="2"/>
  <c r="K4399" i="2"/>
  <c r="J4399" i="2"/>
  <c r="K4398" i="2"/>
  <c r="J4398" i="2"/>
  <c r="F4402" i="2"/>
  <c r="F4401" i="2"/>
  <c r="F4400" i="2"/>
  <c r="F4399" i="2"/>
  <c r="F4398" i="2"/>
  <c r="F4397" i="2" l="1"/>
  <c r="F4396" i="2"/>
  <c r="O757" i="4"/>
  <c r="P757" i="4"/>
  <c r="Q757" i="4"/>
  <c r="L757" i="4"/>
  <c r="M757" i="4"/>
  <c r="F4395" i="2"/>
  <c r="F4394" i="2"/>
  <c r="F4393" i="2"/>
  <c r="I4392" i="2" l="1"/>
  <c r="H4392" i="2"/>
  <c r="I4391" i="2"/>
  <c r="K4396" i="2" s="1"/>
  <c r="H4391" i="2"/>
  <c r="J4396" i="2" s="1"/>
  <c r="I4390" i="2"/>
  <c r="H4390" i="2"/>
  <c r="I4389" i="2"/>
  <c r="K4394" i="2" s="1"/>
  <c r="H4389" i="2"/>
  <c r="J4394" i="2" s="1"/>
  <c r="I4388" i="2"/>
  <c r="H4388" i="2"/>
  <c r="Q756" i="4"/>
  <c r="P756" i="4"/>
  <c r="O756" i="4"/>
  <c r="M756" i="4"/>
  <c r="L756" i="4"/>
  <c r="F4390" i="2"/>
  <c r="F4389" i="2"/>
  <c r="F4388" i="2"/>
  <c r="J4393" i="2" l="1"/>
  <c r="J4395" i="2"/>
  <c r="J4397" i="2"/>
  <c r="K4393" i="2"/>
  <c r="K4395" i="2"/>
  <c r="K4397" i="2"/>
  <c r="Q755" i="4"/>
  <c r="P755" i="4"/>
  <c r="O755" i="4"/>
  <c r="M755" i="4"/>
  <c r="L755" i="4"/>
  <c r="I4387" i="2"/>
  <c r="H4387" i="2"/>
  <c r="J4392" i="2" s="1"/>
  <c r="I4386" i="2"/>
  <c r="H4386" i="2"/>
  <c r="I4385" i="2"/>
  <c r="K4390" i="2" s="1"/>
  <c r="H4385" i="2"/>
  <c r="I4384" i="2"/>
  <c r="H4384" i="2"/>
  <c r="I4383" i="2"/>
  <c r="H4383" i="2"/>
  <c r="J4388" i="2" s="1"/>
  <c r="F4387" i="2"/>
  <c r="F4386" i="2"/>
  <c r="F4385" i="2"/>
  <c r="F4384" i="2"/>
  <c r="F4383" i="2"/>
  <c r="J4391" i="2" l="1"/>
  <c r="J4389" i="2"/>
  <c r="K4389" i="2"/>
  <c r="K4392" i="2"/>
  <c r="K4388" i="2"/>
  <c r="J4390" i="2"/>
  <c r="K4391" i="2"/>
  <c r="Q754" i="4"/>
  <c r="P754" i="4"/>
  <c r="O754" i="4"/>
  <c r="M754" i="4"/>
  <c r="L754" i="4"/>
  <c r="I4382" i="2"/>
  <c r="H4382" i="2"/>
  <c r="J4387" i="2" s="1"/>
  <c r="I4381" i="2"/>
  <c r="H4381" i="2"/>
  <c r="J4386" i="2" s="1"/>
  <c r="I4380" i="2"/>
  <c r="H4380" i="2"/>
  <c r="J4385" i="2" s="1"/>
  <c r="I4379" i="2"/>
  <c r="K4384" i="2" s="1"/>
  <c r="H4379" i="2"/>
  <c r="J4384" i="2" s="1"/>
  <c r="I4378" i="2"/>
  <c r="K4383" i="2" s="1"/>
  <c r="H4378" i="2"/>
  <c r="F4382" i="2"/>
  <c r="F4381" i="2"/>
  <c r="F4380" i="2"/>
  <c r="F4379" i="2"/>
  <c r="F4378" i="2"/>
  <c r="J4383" i="2" l="1"/>
  <c r="K4386" i="2"/>
  <c r="K4385" i="2"/>
  <c r="K4387" i="2"/>
  <c r="Q753" i="4"/>
  <c r="P753" i="4"/>
  <c r="O753" i="4"/>
  <c r="M753" i="4"/>
  <c r="L753" i="4"/>
  <c r="I4377" i="2"/>
  <c r="K4382" i="2" s="1"/>
  <c r="H4377" i="2"/>
  <c r="I4376" i="2"/>
  <c r="K4381" i="2" s="1"/>
  <c r="H4376" i="2"/>
  <c r="J4381" i="2" s="1"/>
  <c r="I4375" i="2"/>
  <c r="H4375" i="2"/>
  <c r="I4374" i="2"/>
  <c r="K4379" i="2" s="1"/>
  <c r="H4374" i="2"/>
  <c r="J4379" i="2" s="1"/>
  <c r="I4373" i="2"/>
  <c r="H4373" i="2"/>
  <c r="J4378" i="2" s="1"/>
  <c r="F4377" i="2"/>
  <c r="F4376" i="2"/>
  <c r="F4375" i="2"/>
  <c r="F4374" i="2"/>
  <c r="F4373" i="2"/>
  <c r="K4380" i="2" l="1"/>
  <c r="K4378" i="2"/>
  <c r="J4380" i="2"/>
  <c r="J4382" i="2"/>
  <c r="I4372" i="2"/>
  <c r="H4372" i="2"/>
  <c r="I4371" i="2"/>
  <c r="K4376" i="2" s="1"/>
  <c r="H4371" i="2"/>
  <c r="I4370" i="2"/>
  <c r="H4370" i="2"/>
  <c r="J4375" i="2" s="1"/>
  <c r="I4369" i="2"/>
  <c r="H4369" i="2"/>
  <c r="I4368" i="2"/>
  <c r="K4373" i="2" s="1"/>
  <c r="H4368" i="2"/>
  <c r="Q752" i="4"/>
  <c r="P752" i="4"/>
  <c r="O752" i="4"/>
  <c r="M752" i="4"/>
  <c r="L752" i="4"/>
  <c r="F4372" i="2"/>
  <c r="F4371" i="2"/>
  <c r="F4370" i="2"/>
  <c r="F4369" i="2"/>
  <c r="F4368" i="2"/>
  <c r="J4377" i="2" l="1"/>
  <c r="J4374" i="2"/>
  <c r="J4376" i="2"/>
  <c r="J4373" i="2"/>
  <c r="K4377" i="2"/>
  <c r="K4374" i="2"/>
  <c r="K4375" i="2"/>
  <c r="Q751" i="4"/>
  <c r="P751" i="4"/>
  <c r="O751" i="4"/>
  <c r="M751" i="4"/>
  <c r="L751" i="4"/>
  <c r="I4367" i="2"/>
  <c r="K4372" i="2" s="1"/>
  <c r="H4367" i="2"/>
  <c r="I4366" i="2"/>
  <c r="K4371" i="2" s="1"/>
  <c r="H4366" i="2"/>
  <c r="J4371" i="2" s="1"/>
  <c r="I4365" i="2"/>
  <c r="K4370" i="2" s="1"/>
  <c r="H4365" i="2"/>
  <c r="I4364" i="2"/>
  <c r="H4364" i="2"/>
  <c r="I4363" i="2"/>
  <c r="K4368" i="2" s="1"/>
  <c r="H4363" i="2"/>
  <c r="F4367" i="2"/>
  <c r="F4366" i="2"/>
  <c r="F4365" i="2"/>
  <c r="F4364" i="2"/>
  <c r="F4363" i="2"/>
  <c r="K4369" i="2" l="1"/>
  <c r="J4370" i="2"/>
  <c r="J4372" i="2"/>
  <c r="J4369" i="2"/>
  <c r="J4368" i="2"/>
  <c r="Q750" i="4"/>
  <c r="P750" i="4"/>
  <c r="O750" i="4"/>
  <c r="M750" i="4"/>
  <c r="L750" i="4"/>
  <c r="I4362" i="2"/>
  <c r="H4362" i="2"/>
  <c r="J4367" i="2" s="1"/>
  <c r="I4361" i="2"/>
  <c r="K4366" i="2" s="1"/>
  <c r="H4361" i="2"/>
  <c r="J4366" i="2" s="1"/>
  <c r="I4360" i="2"/>
  <c r="H4360" i="2"/>
  <c r="J4365" i="2" s="1"/>
  <c r="I4359" i="2"/>
  <c r="K4364" i="2" s="1"/>
  <c r="H4359" i="2"/>
  <c r="J4364" i="2" s="1"/>
  <c r="I4358" i="2"/>
  <c r="H4358" i="2"/>
  <c r="J4363" i="2" s="1"/>
  <c r="F4362" i="2"/>
  <c r="F4361" i="2"/>
  <c r="F4360" i="2"/>
  <c r="F4359" i="2"/>
  <c r="F4358" i="2"/>
  <c r="K4365" i="2" l="1"/>
  <c r="K4367" i="2"/>
  <c r="K4363" i="2"/>
  <c r="I4357" i="2"/>
  <c r="K4362" i="2" s="1"/>
  <c r="H4357" i="2"/>
  <c r="J4362" i="2" s="1"/>
  <c r="I4356" i="2"/>
  <c r="K4361" i="2" s="1"/>
  <c r="H4356" i="2"/>
  <c r="J4361" i="2" s="1"/>
  <c r="I4355" i="2"/>
  <c r="K4360" i="2" s="1"/>
  <c r="H4355" i="2"/>
  <c r="J4360" i="2" s="1"/>
  <c r="I4354" i="2"/>
  <c r="K4359" i="2" s="1"/>
  <c r="H4354" i="2"/>
  <c r="J4359" i="2" s="1"/>
  <c r="I4353" i="2"/>
  <c r="K4358" i="2" s="1"/>
  <c r="H4353" i="2"/>
  <c r="J4358" i="2" s="1"/>
  <c r="Q749" i="4" l="1"/>
  <c r="P749" i="4"/>
  <c r="O749" i="4"/>
  <c r="M749" i="4"/>
  <c r="L749" i="4"/>
  <c r="F4357" i="2"/>
  <c r="F4356" i="2"/>
  <c r="F4355" i="2"/>
  <c r="F4354" i="2"/>
  <c r="F4353" i="2"/>
  <c r="I4352" i="2" l="1"/>
  <c r="H4352" i="2"/>
  <c r="I4351" i="2"/>
  <c r="H4351" i="2"/>
  <c r="J4356" i="2" s="1"/>
  <c r="I4350" i="2"/>
  <c r="H4350" i="2"/>
  <c r="I4349" i="2"/>
  <c r="K4354" i="2" s="1"/>
  <c r="H4349" i="2"/>
  <c r="I4348" i="2"/>
  <c r="H4348" i="2"/>
  <c r="Q748" i="4"/>
  <c r="P748" i="4"/>
  <c r="O748" i="4"/>
  <c r="M748" i="4"/>
  <c r="L748" i="4"/>
  <c r="F4352" i="2"/>
  <c r="F4351" i="2"/>
  <c r="F4350" i="2"/>
  <c r="F4349" i="2"/>
  <c r="F4348" i="2"/>
  <c r="J4353" i="2" l="1"/>
  <c r="J4354" i="2"/>
  <c r="K4356" i="2"/>
  <c r="J4355" i="2"/>
  <c r="J4357" i="2"/>
  <c r="K4353" i="2"/>
  <c r="K4355" i="2"/>
  <c r="K4357" i="2"/>
  <c r="I4347" i="2"/>
  <c r="K4352" i="2" s="1"/>
  <c r="H4347" i="2"/>
  <c r="I4346" i="2"/>
  <c r="K4351" i="2" s="1"/>
  <c r="H4346" i="2"/>
  <c r="J4351" i="2" s="1"/>
  <c r="I4345" i="2"/>
  <c r="H4345" i="2"/>
  <c r="J4350" i="2" s="1"/>
  <c r="I4344" i="2"/>
  <c r="K4349" i="2" s="1"/>
  <c r="H4344" i="2"/>
  <c r="J4349" i="2" s="1"/>
  <c r="I4343" i="2"/>
  <c r="K4348" i="2" s="1"/>
  <c r="H4343" i="2"/>
  <c r="Q747" i="4"/>
  <c r="P747" i="4"/>
  <c r="O747" i="4"/>
  <c r="M747" i="4"/>
  <c r="L747" i="4"/>
  <c r="K4350" i="2" l="1"/>
  <c r="J4352" i="2"/>
  <c r="J4348" i="2"/>
  <c r="F4347" i="2"/>
  <c r="F4346" i="2"/>
  <c r="F4345" i="2"/>
  <c r="F4344" i="2"/>
  <c r="F4343" i="2"/>
  <c r="I4342" i="2" l="1"/>
  <c r="K4347" i="2" s="1"/>
  <c r="H4342" i="2"/>
  <c r="J4347" i="2" s="1"/>
  <c r="I4341" i="2"/>
  <c r="K4346" i="2" s="1"/>
  <c r="H4341" i="2"/>
  <c r="J4346" i="2" s="1"/>
  <c r="I4340" i="2"/>
  <c r="K4345" i="2" s="1"/>
  <c r="H4340" i="2"/>
  <c r="J4345" i="2" s="1"/>
  <c r="I4339" i="2"/>
  <c r="K4344" i="2" s="1"/>
  <c r="H4339" i="2"/>
  <c r="J4344" i="2" s="1"/>
  <c r="I4338" i="2"/>
  <c r="K4343" i="2" s="1"/>
  <c r="H4338" i="2"/>
  <c r="J4343" i="2" s="1"/>
  <c r="Q746" i="4"/>
  <c r="P746" i="4"/>
  <c r="O746" i="4"/>
  <c r="M746" i="4"/>
  <c r="L746" i="4"/>
  <c r="F4342" i="2"/>
  <c r="F4341" i="2"/>
  <c r="F4340" i="2"/>
  <c r="F4339" i="2"/>
  <c r="F4338" i="2"/>
  <c r="I4337" i="2" l="1"/>
  <c r="H4337" i="2"/>
  <c r="I4336" i="2"/>
  <c r="K4341" i="2" s="1"/>
  <c r="H4336" i="2"/>
  <c r="J4341" i="2" s="1"/>
  <c r="I4335" i="2"/>
  <c r="H4335" i="2"/>
  <c r="I4334" i="2"/>
  <c r="K4339" i="2" s="1"/>
  <c r="H4334" i="2"/>
  <c r="I4333" i="2"/>
  <c r="H4333" i="2"/>
  <c r="Q745" i="4"/>
  <c r="P745" i="4"/>
  <c r="O745" i="4"/>
  <c r="M745" i="4"/>
  <c r="L745" i="4"/>
  <c r="F4337" i="2"/>
  <c r="F4336" i="2"/>
  <c r="F4335" i="2"/>
  <c r="F4334" i="2"/>
  <c r="F4333" i="2"/>
  <c r="J4340" i="2" l="1"/>
  <c r="K4342" i="2"/>
  <c r="K4338" i="2"/>
  <c r="J4338" i="2"/>
  <c r="J4339" i="2"/>
  <c r="K4340" i="2"/>
  <c r="J4342" i="2"/>
  <c r="I4332" i="2"/>
  <c r="H4332" i="2"/>
  <c r="J4337" i="2" s="1"/>
  <c r="I4331" i="2"/>
  <c r="K4336" i="2" s="1"/>
  <c r="H4331" i="2"/>
  <c r="I4330" i="2"/>
  <c r="K4335" i="2" s="1"/>
  <c r="H4330" i="2"/>
  <c r="I4329" i="2"/>
  <c r="K4334" i="2" s="1"/>
  <c r="H4329" i="2"/>
  <c r="I4328" i="2"/>
  <c r="H4328" i="2"/>
  <c r="Q744" i="4"/>
  <c r="P744" i="4"/>
  <c r="O744" i="4"/>
  <c r="M744" i="4"/>
  <c r="L744" i="4"/>
  <c r="F4332" i="2"/>
  <c r="F4331" i="2"/>
  <c r="F4330" i="2"/>
  <c r="F4329" i="2"/>
  <c r="F4328" i="2"/>
  <c r="J4335" i="2" l="1"/>
  <c r="K4333" i="2"/>
  <c r="J4333" i="2"/>
  <c r="J4336" i="2"/>
  <c r="J4334" i="2"/>
  <c r="K4337" i="2"/>
  <c r="Q743" i="4"/>
  <c r="P743" i="4"/>
  <c r="O743" i="4"/>
  <c r="M743" i="4"/>
  <c r="L743" i="4"/>
  <c r="I4327" i="2"/>
  <c r="K4332" i="2" s="1"/>
  <c r="H4327" i="2"/>
  <c r="J4332" i="2" s="1"/>
  <c r="I4326" i="2"/>
  <c r="K4331" i="2" s="1"/>
  <c r="H4326" i="2"/>
  <c r="J4331" i="2" s="1"/>
  <c r="I4325" i="2"/>
  <c r="K4330" i="2" s="1"/>
  <c r="H4325" i="2"/>
  <c r="J4330" i="2" s="1"/>
  <c r="I4324" i="2"/>
  <c r="K4329" i="2" s="1"/>
  <c r="H4324" i="2"/>
  <c r="J4329" i="2" s="1"/>
  <c r="I4323" i="2"/>
  <c r="K4328" i="2" s="1"/>
  <c r="H4323" i="2"/>
  <c r="J4328" i="2" s="1"/>
  <c r="F4327" i="2"/>
  <c r="F4326" i="2"/>
  <c r="F4325" i="2"/>
  <c r="F4324" i="2"/>
  <c r="F4323" i="2"/>
  <c r="Q742" i="4" l="1"/>
  <c r="P742" i="4"/>
  <c r="O742" i="4"/>
  <c r="M742" i="4"/>
  <c r="L742" i="4"/>
  <c r="I4322" i="2"/>
  <c r="K4327" i="2" s="1"/>
  <c r="H4322" i="2"/>
  <c r="J4327" i="2" s="1"/>
  <c r="I4321" i="2"/>
  <c r="H4321" i="2"/>
  <c r="J4326" i="2" s="1"/>
  <c r="I4320" i="2"/>
  <c r="K4325" i="2" s="1"/>
  <c r="H4320" i="2"/>
  <c r="I4319" i="2"/>
  <c r="K4324" i="2" s="1"/>
  <c r="H4319" i="2"/>
  <c r="I4318" i="2"/>
  <c r="K4323" i="2" s="1"/>
  <c r="H4318" i="2"/>
  <c r="J4323" i="2" s="1"/>
  <c r="F4322" i="2"/>
  <c r="F4321" i="2"/>
  <c r="F4320" i="2"/>
  <c r="F4319" i="2"/>
  <c r="F4318" i="2"/>
  <c r="K4326" i="2" l="1"/>
  <c r="J4325" i="2"/>
  <c r="J4324" i="2"/>
  <c r="Q741" i="4"/>
  <c r="P741" i="4"/>
  <c r="O741" i="4"/>
  <c r="M741" i="4"/>
  <c r="L741" i="4"/>
  <c r="I4317" i="2"/>
  <c r="K4322" i="2" s="1"/>
  <c r="H4317" i="2"/>
  <c r="J4322" i="2" s="1"/>
  <c r="I4316" i="2"/>
  <c r="K4321" i="2" s="1"/>
  <c r="H4316" i="2"/>
  <c r="J4321" i="2" s="1"/>
  <c r="I4315" i="2"/>
  <c r="K4320" i="2" s="1"/>
  <c r="H4315" i="2"/>
  <c r="I4314" i="2"/>
  <c r="K4319" i="2" s="1"/>
  <c r="H4314" i="2"/>
  <c r="I4313" i="2"/>
  <c r="H4313" i="2"/>
  <c r="F4317" i="2"/>
  <c r="F4316" i="2"/>
  <c r="F4315" i="2"/>
  <c r="F4314" i="2"/>
  <c r="F4313" i="2"/>
  <c r="J4320" i="2" l="1"/>
  <c r="J4318" i="2"/>
  <c r="J4319" i="2"/>
  <c r="K4318" i="2"/>
  <c r="I4312" i="2"/>
  <c r="H4312" i="2"/>
  <c r="J4317" i="2" s="1"/>
  <c r="I4311" i="2"/>
  <c r="K4316" i="2" s="1"/>
  <c r="H4311" i="2"/>
  <c r="I4310" i="2"/>
  <c r="H4310" i="2"/>
  <c r="I4309" i="2"/>
  <c r="H4309" i="2"/>
  <c r="I4308" i="2"/>
  <c r="H4308" i="2"/>
  <c r="J4313" i="2" s="1"/>
  <c r="Q740" i="4"/>
  <c r="P740" i="4"/>
  <c r="O740" i="4"/>
  <c r="M740" i="4"/>
  <c r="L740" i="4"/>
  <c r="F4312" i="2"/>
  <c r="F4311" i="2"/>
  <c r="F4310" i="2"/>
  <c r="F4309" i="2"/>
  <c r="F4308" i="2"/>
  <c r="K4314" i="2" l="1"/>
  <c r="J4316" i="2"/>
  <c r="K4315" i="2"/>
  <c r="K4317" i="2"/>
  <c r="J4314" i="2"/>
  <c r="K4313" i="2"/>
  <c r="J4315" i="2"/>
  <c r="I4307" i="2"/>
  <c r="H4307" i="2"/>
  <c r="J4312" i="2" s="1"/>
  <c r="I4306" i="2"/>
  <c r="K4311" i="2" s="1"/>
  <c r="H4306" i="2"/>
  <c r="J4311" i="2" s="1"/>
  <c r="I4305" i="2"/>
  <c r="K4310" i="2" s="1"/>
  <c r="H4305" i="2"/>
  <c r="I4304" i="2"/>
  <c r="K4309" i="2" s="1"/>
  <c r="H4304" i="2"/>
  <c r="J4309" i="2" s="1"/>
  <c r="I4303" i="2"/>
  <c r="H4303" i="2"/>
  <c r="J4308" i="2" s="1"/>
  <c r="Q739" i="4"/>
  <c r="P739" i="4"/>
  <c r="O739" i="4"/>
  <c r="M739" i="4"/>
  <c r="L739" i="4"/>
  <c r="F4307" i="2"/>
  <c r="F4306" i="2"/>
  <c r="F4305" i="2"/>
  <c r="F4304" i="2"/>
  <c r="F4303" i="2"/>
  <c r="K4308" i="2" l="1"/>
  <c r="K4312" i="2"/>
  <c r="J4310" i="2"/>
  <c r="Q738" i="4"/>
  <c r="P738" i="4"/>
  <c r="O738" i="4"/>
  <c r="M738" i="4"/>
  <c r="L738" i="4"/>
  <c r="I4302" i="2" l="1"/>
  <c r="H4302" i="2"/>
  <c r="I4301" i="2"/>
  <c r="H4301" i="2"/>
  <c r="I4300" i="2"/>
  <c r="H4300" i="2"/>
  <c r="I4299" i="2"/>
  <c r="H4299" i="2"/>
  <c r="I4298" i="2"/>
  <c r="H4298" i="2"/>
  <c r="F4302" i="2"/>
  <c r="F4301" i="2"/>
  <c r="F4300" i="2"/>
  <c r="F4299" i="2"/>
  <c r="F4298" i="2"/>
  <c r="J4306" i="2" l="1"/>
  <c r="J4304" i="2"/>
  <c r="K4304" i="2"/>
  <c r="J4303" i="2"/>
  <c r="J4307" i="2"/>
  <c r="K4306" i="2"/>
  <c r="J4305" i="2"/>
  <c r="K4303" i="2"/>
  <c r="K4305" i="2"/>
  <c r="K4307" i="2"/>
  <c r="L737" i="4"/>
  <c r="I4297" i="2" l="1"/>
  <c r="H4297" i="2"/>
  <c r="I4296" i="2"/>
  <c r="H4296" i="2"/>
  <c r="I4295" i="2"/>
  <c r="H4295" i="2"/>
  <c r="I4294" i="2"/>
  <c r="H4294" i="2"/>
  <c r="I4293" i="2"/>
  <c r="H4293" i="2"/>
  <c r="J4299" i="2" l="1"/>
  <c r="K4299" i="2"/>
  <c r="J4302" i="2"/>
  <c r="J4301" i="2"/>
  <c r="K4301" i="2"/>
  <c r="J4298" i="2"/>
  <c r="J4300" i="2"/>
  <c r="K4298" i="2"/>
  <c r="K4300" i="2"/>
  <c r="K4302" i="2"/>
  <c r="Q737" i="4"/>
  <c r="P737" i="4"/>
  <c r="O737" i="4"/>
  <c r="M737" i="4"/>
  <c r="F4297" i="2"/>
  <c r="F4296" i="2"/>
  <c r="F4295" i="2"/>
  <c r="F4294" i="2"/>
  <c r="F4293" i="2"/>
  <c r="I4292" i="2" l="1"/>
  <c r="K4297" i="2" s="1"/>
  <c r="H4292" i="2"/>
  <c r="J4297" i="2" s="1"/>
  <c r="I4291" i="2"/>
  <c r="K4296" i="2" s="1"/>
  <c r="H4291" i="2"/>
  <c r="J4296" i="2" s="1"/>
  <c r="I4290" i="2"/>
  <c r="K4295" i="2" s="1"/>
  <c r="H4290" i="2"/>
  <c r="J4295" i="2" s="1"/>
  <c r="I4289" i="2"/>
  <c r="K4294" i="2" s="1"/>
  <c r="H4289" i="2"/>
  <c r="J4294" i="2" s="1"/>
  <c r="I4288" i="2"/>
  <c r="K4293" i="2" s="1"/>
  <c r="H4288" i="2"/>
  <c r="J4293" i="2" s="1"/>
  <c r="Q736" i="4"/>
  <c r="P736" i="4"/>
  <c r="O736" i="4"/>
  <c r="M736" i="4"/>
  <c r="L736" i="4"/>
  <c r="F4292" i="2"/>
  <c r="F4291" i="2"/>
  <c r="F4290" i="2"/>
  <c r="F4289" i="2"/>
  <c r="F4288" i="2"/>
  <c r="Q735" i="4" l="1"/>
  <c r="P735" i="4"/>
  <c r="O735" i="4"/>
  <c r="M735" i="4"/>
  <c r="L735" i="4"/>
  <c r="I4287" i="2"/>
  <c r="K4292" i="2" s="1"/>
  <c r="H4287" i="2"/>
  <c r="J4292" i="2" s="1"/>
  <c r="I4286" i="2"/>
  <c r="H4286" i="2"/>
  <c r="J4291" i="2" s="1"/>
  <c r="I4285" i="2"/>
  <c r="H4285" i="2"/>
  <c r="J4290" i="2" s="1"/>
  <c r="I4284" i="2"/>
  <c r="K4289" i="2" s="1"/>
  <c r="H4284" i="2"/>
  <c r="I4283" i="2"/>
  <c r="H4283" i="2"/>
  <c r="J4288" i="2" s="1"/>
  <c r="F4287" i="2"/>
  <c r="F4286" i="2"/>
  <c r="F4285" i="2"/>
  <c r="F4284" i="2"/>
  <c r="F4283" i="2"/>
  <c r="K4288" i="2" l="1"/>
  <c r="K4291" i="2"/>
  <c r="K4290" i="2"/>
  <c r="J4289" i="2"/>
  <c r="Q734" i="4"/>
  <c r="P734" i="4"/>
  <c r="O734" i="4"/>
  <c r="M734" i="4"/>
  <c r="L734" i="4"/>
  <c r="I4282" i="2"/>
  <c r="K4287" i="2" s="1"/>
  <c r="H4282" i="2"/>
  <c r="I4281" i="2"/>
  <c r="H4281" i="2"/>
  <c r="I4280" i="2"/>
  <c r="K4285" i="2" s="1"/>
  <c r="H4280" i="2"/>
  <c r="J4285" i="2" s="1"/>
  <c r="I4279" i="2"/>
  <c r="H4279" i="2"/>
  <c r="J4284" i="2" s="1"/>
  <c r="I4278" i="2"/>
  <c r="K4283" i="2" s="1"/>
  <c r="H4278" i="2"/>
  <c r="F4282" i="2"/>
  <c r="F4281" i="2"/>
  <c r="F4280" i="2"/>
  <c r="F4279" i="2"/>
  <c r="F4278" i="2"/>
  <c r="J4283" i="2" l="1"/>
  <c r="J4287" i="2"/>
  <c r="K4284" i="2"/>
  <c r="J4286" i="2"/>
  <c r="K4286" i="2"/>
  <c r="I4277" i="2"/>
  <c r="H4277" i="2"/>
  <c r="I4276" i="2"/>
  <c r="K4281" i="2" s="1"/>
  <c r="H4276" i="2"/>
  <c r="I4275" i="2"/>
  <c r="H4275" i="2"/>
  <c r="J4280" i="2" s="1"/>
  <c r="I4274" i="2"/>
  <c r="K4279" i="2" s="1"/>
  <c r="H4274" i="2"/>
  <c r="I4273" i="2"/>
  <c r="H4273" i="2"/>
  <c r="J4278" i="2" s="1"/>
  <c r="Q733" i="4"/>
  <c r="P733" i="4"/>
  <c r="O733" i="4"/>
  <c r="M733" i="4"/>
  <c r="L733" i="4"/>
  <c r="F4277" i="2"/>
  <c r="F4276" i="2"/>
  <c r="F4275" i="2"/>
  <c r="F4274" i="2"/>
  <c r="F4273" i="2"/>
  <c r="J4282" i="2" l="1"/>
  <c r="J4281" i="2"/>
  <c r="K4278" i="2"/>
  <c r="J4279" i="2"/>
  <c r="K4280" i="2"/>
  <c r="K4282" i="2"/>
  <c r="I4272" i="2"/>
  <c r="H4272" i="2"/>
  <c r="I4271" i="2"/>
  <c r="H4271" i="2"/>
  <c r="I4270" i="2"/>
  <c r="H4270" i="2"/>
  <c r="I4269" i="2"/>
  <c r="H4269" i="2"/>
  <c r="J4274" i="2" s="1"/>
  <c r="I4268" i="2"/>
  <c r="K4273" i="2" s="1"/>
  <c r="H4268" i="2"/>
  <c r="J4273" i="2" s="1"/>
  <c r="Q732" i="4"/>
  <c r="P732" i="4"/>
  <c r="O732" i="4"/>
  <c r="M732" i="4"/>
  <c r="L732" i="4"/>
  <c r="F4272" i="2"/>
  <c r="F4271" i="2"/>
  <c r="F4270" i="2"/>
  <c r="F4269" i="2"/>
  <c r="F4268" i="2"/>
  <c r="K4276" i="2" l="1"/>
  <c r="K4277" i="2"/>
  <c r="K4274" i="2"/>
  <c r="J4275" i="2"/>
  <c r="K4275" i="2"/>
  <c r="J4276" i="2"/>
  <c r="J4277" i="2"/>
  <c r="Q731" i="4"/>
  <c r="P731" i="4"/>
  <c r="O731" i="4"/>
  <c r="M731" i="4"/>
  <c r="L731" i="4"/>
  <c r="I4267" i="2"/>
  <c r="H4267" i="2"/>
  <c r="I4266" i="2"/>
  <c r="H4266" i="2"/>
  <c r="I4265" i="2"/>
  <c r="K4270" i="2" s="1"/>
  <c r="H4265" i="2"/>
  <c r="J4270" i="2" s="1"/>
  <c r="I4264" i="2"/>
  <c r="K4269" i="2" s="1"/>
  <c r="H4264" i="2"/>
  <c r="I4263" i="2"/>
  <c r="H4263" i="2"/>
  <c r="F4267" i="2"/>
  <c r="F4266" i="2"/>
  <c r="F4265" i="2"/>
  <c r="F4264" i="2"/>
  <c r="F4263" i="2"/>
  <c r="J4268" i="2" l="1"/>
  <c r="J4271" i="2"/>
  <c r="K4272" i="2"/>
  <c r="J4272" i="2"/>
  <c r="J4269" i="2"/>
  <c r="K4268" i="2"/>
  <c r="K4271" i="2"/>
  <c r="I4262" i="2"/>
  <c r="K4267" i="2" s="1"/>
  <c r="H4262" i="2"/>
  <c r="I4261" i="2"/>
  <c r="K4266" i="2" s="1"/>
  <c r="H4261" i="2"/>
  <c r="J4266" i="2" s="1"/>
  <c r="I4260" i="2"/>
  <c r="K4265" i="2" s="1"/>
  <c r="H4260" i="2"/>
  <c r="I4259" i="2"/>
  <c r="K4264" i="2" s="1"/>
  <c r="H4259" i="2"/>
  <c r="J4264" i="2" s="1"/>
  <c r="I4258" i="2"/>
  <c r="K4263" i="2" s="1"/>
  <c r="H4258" i="2"/>
  <c r="Q730" i="4"/>
  <c r="P730" i="4"/>
  <c r="O730" i="4"/>
  <c r="M730" i="4"/>
  <c r="L730" i="4"/>
  <c r="F4262" i="2"/>
  <c r="F4261" i="2"/>
  <c r="F4260" i="2"/>
  <c r="F4259" i="2"/>
  <c r="F4258" i="2"/>
  <c r="J4265" i="2" l="1"/>
  <c r="J4267" i="2"/>
  <c r="J4263" i="2"/>
  <c r="I4257" i="2"/>
  <c r="K4262" i="2" s="1"/>
  <c r="H4257" i="2"/>
  <c r="J4262" i="2" s="1"/>
  <c r="I4256" i="2"/>
  <c r="H4256" i="2"/>
  <c r="J4261" i="2" s="1"/>
  <c r="I4255" i="2"/>
  <c r="H4255" i="2"/>
  <c r="J4260" i="2" s="1"/>
  <c r="I4254" i="2"/>
  <c r="H4254" i="2"/>
  <c r="I4253" i="2"/>
  <c r="K4258" i="2" s="1"/>
  <c r="H4253" i="2"/>
  <c r="Q729" i="4"/>
  <c r="P729" i="4"/>
  <c r="O729" i="4"/>
  <c r="M729" i="4"/>
  <c r="L729" i="4"/>
  <c r="F4257" i="2"/>
  <c r="F4256" i="2"/>
  <c r="F4255" i="2"/>
  <c r="F4254" i="2"/>
  <c r="F4253" i="2"/>
  <c r="K4261" i="2" l="1"/>
  <c r="J4259" i="2"/>
  <c r="K4259" i="2"/>
  <c r="K4260" i="2"/>
  <c r="J4258" i="2"/>
  <c r="I4252" i="2"/>
  <c r="H4252" i="2"/>
  <c r="J4257" i="2" s="1"/>
  <c r="I4251" i="2"/>
  <c r="H4251" i="2"/>
  <c r="I4250" i="2"/>
  <c r="H4250" i="2"/>
  <c r="I4249" i="2"/>
  <c r="K4254" i="2" s="1"/>
  <c r="H4249" i="2"/>
  <c r="I4248" i="2"/>
  <c r="H4248" i="2"/>
  <c r="J4253" i="2" s="1"/>
  <c r="Q728" i="4"/>
  <c r="P728" i="4"/>
  <c r="O728" i="4"/>
  <c r="M728" i="4"/>
  <c r="L728" i="4"/>
  <c r="F4252" i="2"/>
  <c r="F4251" i="2"/>
  <c r="F4250" i="2"/>
  <c r="F4249" i="2"/>
  <c r="F4248" i="2"/>
  <c r="K4257" i="2" l="1"/>
  <c r="K4255" i="2"/>
  <c r="K4253" i="2"/>
  <c r="J4256" i="2"/>
  <c r="K4256" i="2"/>
  <c r="J4255" i="2"/>
  <c r="J4254" i="2"/>
  <c r="I4247" i="2"/>
  <c r="K4252" i="2" s="1"/>
  <c r="H4247" i="2"/>
  <c r="I4246" i="2"/>
  <c r="H4246" i="2"/>
  <c r="J4251" i="2" s="1"/>
  <c r="I4245" i="2"/>
  <c r="H4245" i="2"/>
  <c r="I4244" i="2"/>
  <c r="H4244" i="2"/>
  <c r="I4243" i="2"/>
  <c r="H4243" i="2"/>
  <c r="Q727" i="4"/>
  <c r="P727" i="4"/>
  <c r="O727" i="4"/>
  <c r="M727" i="4"/>
  <c r="L727" i="4"/>
  <c r="F4247" i="2"/>
  <c r="F4246" i="2"/>
  <c r="F4245" i="2"/>
  <c r="F4244" i="2"/>
  <c r="F4243" i="2"/>
  <c r="K4249" i="2" l="1"/>
  <c r="J4252" i="2"/>
  <c r="J4250" i="2"/>
  <c r="K4250" i="2"/>
  <c r="J4248" i="2"/>
  <c r="K4251" i="2"/>
  <c r="J4249" i="2"/>
  <c r="K4248" i="2"/>
  <c r="I4242" i="2"/>
  <c r="H4242" i="2"/>
  <c r="I4241" i="2"/>
  <c r="K4246" i="2" s="1"/>
  <c r="H4241" i="2"/>
  <c r="I4240" i="2"/>
  <c r="H4240" i="2"/>
  <c r="I4239" i="2"/>
  <c r="H4239" i="2"/>
  <c r="I4238" i="2"/>
  <c r="K4243" i="2" s="1"/>
  <c r="H4238" i="2"/>
  <c r="Q726" i="4"/>
  <c r="P726" i="4"/>
  <c r="O726" i="4"/>
  <c r="M726" i="4"/>
  <c r="L726" i="4"/>
  <c r="F4242" i="2"/>
  <c r="F4241" i="2"/>
  <c r="F4240" i="2"/>
  <c r="F4239" i="2"/>
  <c r="F4238" i="2"/>
  <c r="J4243" i="2" l="1"/>
  <c r="J4246" i="2"/>
  <c r="K4247" i="2"/>
  <c r="J4247" i="2"/>
  <c r="J4244" i="2"/>
  <c r="K4245" i="2"/>
  <c r="J4245" i="2"/>
  <c r="K4244" i="2"/>
  <c r="I4237" i="2"/>
  <c r="H4237" i="2"/>
  <c r="I4236" i="2"/>
  <c r="K4241" i="2" s="1"/>
  <c r="H4236" i="2"/>
  <c r="J4241" i="2" s="1"/>
  <c r="I4235" i="2"/>
  <c r="H4235" i="2"/>
  <c r="J4240" i="2" s="1"/>
  <c r="I4234" i="2"/>
  <c r="K4239" i="2" s="1"/>
  <c r="H4234" i="2"/>
  <c r="J4239" i="2" s="1"/>
  <c r="I4233" i="2"/>
  <c r="K4238" i="2" s="1"/>
  <c r="H4233" i="2"/>
  <c r="J4238" i="2" s="1"/>
  <c r="Q725" i="4"/>
  <c r="P725" i="4"/>
  <c r="O725" i="4"/>
  <c r="M725" i="4"/>
  <c r="L725" i="4"/>
  <c r="F4237" i="2"/>
  <c r="F4236" i="2"/>
  <c r="F4235" i="2"/>
  <c r="F4234" i="2"/>
  <c r="F4233" i="2"/>
  <c r="K4242" i="2" l="1"/>
  <c r="J4242" i="2"/>
  <c r="K4240" i="2"/>
  <c r="I4232" i="2"/>
  <c r="H4232" i="2"/>
  <c r="I4231" i="2"/>
  <c r="H4231" i="2"/>
  <c r="I4230" i="2"/>
  <c r="H4230" i="2"/>
  <c r="J4235" i="2" s="1"/>
  <c r="I4229" i="2"/>
  <c r="H4229" i="2"/>
  <c r="I4228" i="2"/>
  <c r="H4228" i="2"/>
  <c r="J4233" i="2" s="1"/>
  <c r="Q724" i="4"/>
  <c r="P724" i="4"/>
  <c r="O724" i="4"/>
  <c r="M724" i="4"/>
  <c r="L724" i="4"/>
  <c r="F4232" i="2"/>
  <c r="F4231" i="2"/>
  <c r="F4230" i="2"/>
  <c r="F4229" i="2"/>
  <c r="F4228" i="2"/>
  <c r="J4236" i="2" l="1"/>
  <c r="K4237" i="2"/>
  <c r="K4234" i="2"/>
  <c r="J4234" i="2"/>
  <c r="K4235" i="2"/>
  <c r="K4236" i="2"/>
  <c r="K4233" i="2"/>
  <c r="J4237" i="2"/>
  <c r="L723" i="4"/>
  <c r="M723" i="4"/>
  <c r="O723" i="4"/>
  <c r="P723" i="4"/>
  <c r="Q723" i="4"/>
  <c r="I4227" i="2"/>
  <c r="H4227" i="2"/>
  <c r="J4232" i="2" s="1"/>
  <c r="I4226" i="2"/>
  <c r="H4226" i="2"/>
  <c r="J4231" i="2" s="1"/>
  <c r="I4225" i="2"/>
  <c r="K4230" i="2" s="1"/>
  <c r="H4225" i="2"/>
  <c r="J4230" i="2" s="1"/>
  <c r="I4224" i="2"/>
  <c r="K4229" i="2" s="1"/>
  <c r="H4224" i="2"/>
  <c r="J4229" i="2" s="1"/>
  <c r="I4223" i="2"/>
  <c r="K4228" i="2" s="1"/>
  <c r="H4223" i="2"/>
  <c r="J4228" i="2" s="1"/>
  <c r="K4232" i="2" l="1"/>
  <c r="K4231" i="2"/>
  <c r="F4227" i="2"/>
  <c r="F4226" i="2"/>
  <c r="F4225" i="2"/>
  <c r="F4224" i="2"/>
  <c r="F4223" i="2"/>
  <c r="I4222" i="2" l="1"/>
  <c r="K4227" i="2" s="1"/>
  <c r="H4222" i="2"/>
  <c r="J4227" i="2" s="1"/>
  <c r="I4221" i="2"/>
  <c r="K4226" i="2" s="1"/>
  <c r="H4221" i="2"/>
  <c r="J4226" i="2" s="1"/>
  <c r="I4220" i="2"/>
  <c r="K4225" i="2" s="1"/>
  <c r="H4220" i="2"/>
  <c r="J4225" i="2" s="1"/>
  <c r="I4219" i="2"/>
  <c r="K4224" i="2" s="1"/>
  <c r="H4219" i="2"/>
  <c r="J4224" i="2" s="1"/>
  <c r="I4218" i="2"/>
  <c r="K4223" i="2" s="1"/>
  <c r="H4218" i="2"/>
  <c r="J4223" i="2" s="1"/>
  <c r="Q722" i="4"/>
  <c r="P722" i="4"/>
  <c r="O722" i="4"/>
  <c r="M722" i="4"/>
  <c r="L722" i="4"/>
  <c r="F4222" i="2"/>
  <c r="F4221" i="2"/>
  <c r="F4220" i="2"/>
  <c r="F4219" i="2"/>
  <c r="F4218" i="2"/>
  <c r="Q721" i="4" l="1"/>
  <c r="P721" i="4"/>
  <c r="O721" i="4"/>
  <c r="M721" i="4"/>
  <c r="L721" i="4"/>
  <c r="I4217" i="2"/>
  <c r="K4222" i="2" s="1"/>
  <c r="H4217" i="2"/>
  <c r="J4222" i="2" s="1"/>
  <c r="I4216" i="2"/>
  <c r="K4221" i="2" s="1"/>
  <c r="H4216" i="2"/>
  <c r="J4221" i="2" s="1"/>
  <c r="I4215" i="2"/>
  <c r="K4220" i="2" s="1"/>
  <c r="H4215" i="2"/>
  <c r="J4220" i="2" s="1"/>
  <c r="I4214" i="2"/>
  <c r="K4219" i="2" s="1"/>
  <c r="H4214" i="2"/>
  <c r="J4219" i="2" s="1"/>
  <c r="I4213" i="2"/>
  <c r="K4218" i="2" s="1"/>
  <c r="H4213" i="2"/>
  <c r="J4218" i="2" s="1"/>
  <c r="F4217" i="2"/>
  <c r="F4216" i="2"/>
  <c r="F4215" i="2"/>
  <c r="F4214" i="2"/>
  <c r="F4213" i="2"/>
  <c r="I4212" i="2" l="1"/>
  <c r="H4212" i="2"/>
  <c r="I4211" i="2"/>
  <c r="H4211" i="2"/>
  <c r="I4210" i="2"/>
  <c r="K4215" i="2" s="1"/>
  <c r="H4210" i="2"/>
  <c r="I4209" i="2"/>
  <c r="H4209" i="2"/>
  <c r="J4214" i="2" s="1"/>
  <c r="I4208" i="2"/>
  <c r="H4208" i="2"/>
  <c r="Q720" i="4"/>
  <c r="P720" i="4"/>
  <c r="O720" i="4"/>
  <c r="M720" i="4"/>
  <c r="L720" i="4"/>
  <c r="F4212" i="2"/>
  <c r="F4211" i="2"/>
  <c r="F4210" i="2"/>
  <c r="F4209" i="2"/>
  <c r="F4208" i="2"/>
  <c r="K4213" i="2" l="1"/>
  <c r="J4215" i="2"/>
  <c r="K4216" i="2"/>
  <c r="J4213" i="2"/>
  <c r="J4217" i="2"/>
  <c r="J4216" i="2"/>
  <c r="K4217" i="2"/>
  <c r="K4214" i="2"/>
  <c r="I4207" i="2"/>
  <c r="K4212" i="2" s="1"/>
  <c r="H4207" i="2"/>
  <c r="J4212" i="2" s="1"/>
  <c r="I4206" i="2"/>
  <c r="K4211" i="2" s="1"/>
  <c r="H4206" i="2"/>
  <c r="J4211" i="2" s="1"/>
  <c r="I4205" i="2"/>
  <c r="H4205" i="2"/>
  <c r="I4204" i="2"/>
  <c r="K4209" i="2" s="1"/>
  <c r="H4204" i="2"/>
  <c r="I4203" i="2"/>
  <c r="H4203" i="2"/>
  <c r="Q719" i="4"/>
  <c r="P719" i="4"/>
  <c r="O719" i="4"/>
  <c r="M719" i="4"/>
  <c r="L719" i="4"/>
  <c r="F4207" i="2"/>
  <c r="F4206" i="2"/>
  <c r="F4205" i="2"/>
  <c r="F4204" i="2"/>
  <c r="F4203" i="2"/>
  <c r="J4209" i="2" l="1"/>
  <c r="J4208" i="2"/>
  <c r="J4210" i="2"/>
  <c r="K4210" i="2"/>
  <c r="K4208" i="2"/>
  <c r="I4202" i="2"/>
  <c r="H4202" i="2"/>
  <c r="J4207" i="2" s="1"/>
  <c r="I4201" i="2"/>
  <c r="H4201" i="2"/>
  <c r="I4200" i="2"/>
  <c r="H4200" i="2"/>
  <c r="J4205" i="2" s="1"/>
  <c r="I4199" i="2"/>
  <c r="H4199" i="2"/>
  <c r="I4198" i="2"/>
  <c r="H4198" i="2"/>
  <c r="J4203" i="2" s="1"/>
  <c r="Q718" i="4"/>
  <c r="P718" i="4"/>
  <c r="O718" i="4"/>
  <c r="M718" i="4"/>
  <c r="L718" i="4"/>
  <c r="F4202" i="2"/>
  <c r="F4201" i="2"/>
  <c r="F4200" i="2"/>
  <c r="F4199" i="2"/>
  <c r="F4198" i="2"/>
  <c r="J4204" i="2" l="1"/>
  <c r="K4204" i="2"/>
  <c r="K4206" i="2"/>
  <c r="K4205" i="2"/>
  <c r="K4207" i="2"/>
  <c r="K4203" i="2"/>
  <c r="J4206" i="2"/>
  <c r="I4197" i="2"/>
  <c r="H4197" i="2"/>
  <c r="I4196" i="2"/>
  <c r="K4201" i="2" s="1"/>
  <c r="H4196" i="2"/>
  <c r="J4201" i="2" s="1"/>
  <c r="I4195" i="2"/>
  <c r="H4195" i="2"/>
  <c r="I4194" i="2"/>
  <c r="H4194" i="2"/>
  <c r="J4199" i="2" s="1"/>
  <c r="I4193" i="2"/>
  <c r="H4193" i="2"/>
  <c r="Q717" i="4"/>
  <c r="P717" i="4"/>
  <c r="O717" i="4"/>
  <c r="M717" i="4"/>
  <c r="L717" i="4"/>
  <c r="F4197" i="2"/>
  <c r="F4196" i="2"/>
  <c r="F4195" i="2"/>
  <c r="F4194" i="2"/>
  <c r="F4193" i="2"/>
  <c r="J4202" i="2" l="1"/>
  <c r="K4202" i="2"/>
  <c r="J4200" i="2"/>
  <c r="K4198" i="2"/>
  <c r="J4198" i="2"/>
  <c r="K4199" i="2"/>
  <c r="K4200" i="2"/>
  <c r="I4192" i="2"/>
  <c r="K4197" i="2" s="1"/>
  <c r="H4192" i="2"/>
  <c r="J4197" i="2" s="1"/>
  <c r="I4191" i="2"/>
  <c r="H4191" i="2"/>
  <c r="J4196" i="2" s="1"/>
  <c r="I4190" i="2"/>
  <c r="K4195" i="2" s="1"/>
  <c r="H4190" i="2"/>
  <c r="I4189" i="2"/>
  <c r="H4189" i="2"/>
  <c r="I4188" i="2"/>
  <c r="H4188" i="2"/>
  <c r="Q716" i="4"/>
  <c r="P716" i="4"/>
  <c r="O716" i="4"/>
  <c r="M716" i="4"/>
  <c r="L716" i="4"/>
  <c r="F4192" i="2"/>
  <c r="F4191" i="2"/>
  <c r="F4190" i="2"/>
  <c r="F4189" i="2"/>
  <c r="F4188" i="2"/>
  <c r="K4196" i="2" l="1"/>
  <c r="J4194" i="2"/>
  <c r="J4193" i="2"/>
  <c r="J4195" i="2"/>
  <c r="K4193" i="2"/>
  <c r="K4194" i="2"/>
  <c r="I4187" i="2"/>
  <c r="K4192" i="2" s="1"/>
  <c r="H4187" i="2"/>
  <c r="J4192" i="2" s="1"/>
  <c r="I4186" i="2"/>
  <c r="I4185" i="2"/>
  <c r="K4190" i="2" s="1"/>
  <c r="H4185" i="2"/>
  <c r="J4190" i="2" s="1"/>
  <c r="I4184" i="2"/>
  <c r="K4189" i="2" s="1"/>
  <c r="H4184" i="2"/>
  <c r="I4183" i="2"/>
  <c r="K4188" i="2" s="1"/>
  <c r="H4183" i="2"/>
  <c r="J4188" i="2" s="1"/>
  <c r="Q715" i="4"/>
  <c r="P715" i="4"/>
  <c r="O715" i="4"/>
  <c r="M715" i="4"/>
  <c r="L715" i="4"/>
  <c r="F4187" i="2"/>
  <c r="F4186" i="2"/>
  <c r="F4185" i="2"/>
  <c r="F4184" i="2"/>
  <c r="F4183" i="2"/>
  <c r="J4191" i="2" l="1"/>
  <c r="K4191" i="2"/>
  <c r="J4189" i="2"/>
  <c r="I4182" i="2"/>
  <c r="H4182" i="2"/>
  <c r="I4181" i="2"/>
  <c r="K4186" i="2" s="1"/>
  <c r="H4181" i="2"/>
  <c r="J4186" i="2" s="1"/>
  <c r="I4180" i="2"/>
  <c r="H4180" i="2"/>
  <c r="I4179" i="2"/>
  <c r="H4179" i="2"/>
  <c r="J4184" i="2" s="1"/>
  <c r="I4178" i="2"/>
  <c r="H4178" i="2"/>
  <c r="J4183" i="2" s="1"/>
  <c r="Q714" i="4"/>
  <c r="P714" i="4"/>
  <c r="O714" i="4"/>
  <c r="M714" i="4"/>
  <c r="L714" i="4"/>
  <c r="F4182" i="2"/>
  <c r="F4181" i="2"/>
  <c r="F4180" i="2"/>
  <c r="F4179" i="2"/>
  <c r="F4178" i="2"/>
  <c r="J4185" i="2" l="1"/>
  <c r="K4187" i="2"/>
  <c r="K4185" i="2"/>
  <c r="J4187" i="2"/>
  <c r="K4183" i="2"/>
  <c r="K4184" i="2"/>
  <c r="Q713" i="4"/>
  <c r="P713" i="4"/>
  <c r="O713" i="4"/>
  <c r="M713" i="4"/>
  <c r="L713" i="4"/>
  <c r="I4177" i="2"/>
  <c r="K4182" i="2" s="1"/>
  <c r="H4177" i="2"/>
  <c r="I4176" i="2"/>
  <c r="K4181" i="2" s="1"/>
  <c r="H4176" i="2"/>
  <c r="I4175" i="2"/>
  <c r="H4175" i="2"/>
  <c r="I4174" i="2"/>
  <c r="H4174" i="2"/>
  <c r="I4173" i="2"/>
  <c r="K4178" i="2" s="1"/>
  <c r="H4173" i="2"/>
  <c r="J4178" i="2" s="1"/>
  <c r="F4177" i="2"/>
  <c r="F4176" i="2"/>
  <c r="F4175" i="2"/>
  <c r="F4174" i="2"/>
  <c r="F4173" i="2"/>
  <c r="K4179" i="2" l="1"/>
  <c r="J4181" i="2"/>
  <c r="J4179" i="2"/>
  <c r="J4182" i="2"/>
  <c r="K4180" i="2"/>
  <c r="J4180" i="2"/>
  <c r="I4172" i="2"/>
  <c r="H4172" i="2"/>
  <c r="I4171" i="2"/>
  <c r="H4171" i="2"/>
  <c r="J4176" i="2" s="1"/>
  <c r="I4170" i="2"/>
  <c r="H4170" i="2"/>
  <c r="I4169" i="2"/>
  <c r="K4174" i="2" s="1"/>
  <c r="H4169" i="2"/>
  <c r="J4174" i="2" s="1"/>
  <c r="I4168" i="2"/>
  <c r="K4173" i="2" s="1"/>
  <c r="H4168" i="2"/>
  <c r="Q712" i="4"/>
  <c r="P712" i="4"/>
  <c r="O712" i="4"/>
  <c r="M712" i="4"/>
  <c r="L712" i="4"/>
  <c r="F4172" i="2"/>
  <c r="F4171" i="2"/>
  <c r="F4170" i="2"/>
  <c r="F4169" i="2"/>
  <c r="F4168" i="2"/>
  <c r="J4173" i="2" l="1"/>
  <c r="J4177" i="2"/>
  <c r="K4177" i="2"/>
  <c r="J4175" i="2"/>
  <c r="K4176" i="2"/>
  <c r="K4175" i="2"/>
  <c r="I4167" i="2"/>
  <c r="K4172" i="2" s="1"/>
  <c r="H4167" i="2"/>
  <c r="J4172" i="2" s="1"/>
  <c r="I4166" i="2"/>
  <c r="K4171" i="2" s="1"/>
  <c r="I4165" i="2"/>
  <c r="H4165" i="2"/>
  <c r="J4170" i="2" s="1"/>
  <c r="I4164" i="2"/>
  <c r="K4169" i="2" s="1"/>
  <c r="H4164" i="2"/>
  <c r="I4163" i="2"/>
  <c r="H4163" i="2"/>
  <c r="J4168" i="2" s="1"/>
  <c r="Q711" i="4"/>
  <c r="P711" i="4"/>
  <c r="O711" i="4"/>
  <c r="M711" i="4"/>
  <c r="L711" i="4"/>
  <c r="F4167" i="2"/>
  <c r="F4166" i="2"/>
  <c r="F4165" i="2"/>
  <c r="F4164" i="2"/>
  <c r="F4163" i="2"/>
  <c r="J4169" i="2" l="1"/>
  <c r="J4171" i="2"/>
  <c r="K4170" i="2"/>
  <c r="K4168" i="2"/>
  <c r="I4162" i="2"/>
  <c r="H4162" i="2"/>
  <c r="I4161" i="2"/>
  <c r="H4161" i="2"/>
  <c r="I4160" i="2"/>
  <c r="H4160" i="2"/>
  <c r="I4159" i="2"/>
  <c r="H4159" i="2"/>
  <c r="J4164" i="2" s="1"/>
  <c r="I4158" i="2"/>
  <c r="H4158" i="2"/>
  <c r="J4163" i="2" s="1"/>
  <c r="Q710" i="4"/>
  <c r="P710" i="4"/>
  <c r="O710" i="4"/>
  <c r="M710" i="4"/>
  <c r="L710" i="4"/>
  <c r="F4162" i="2"/>
  <c r="F4161" i="2"/>
  <c r="F4160" i="2"/>
  <c r="F4159" i="2"/>
  <c r="F4158" i="2"/>
  <c r="K4164" i="2" l="1"/>
  <c r="K4166" i="2"/>
  <c r="K4167" i="2"/>
  <c r="K4165" i="2"/>
  <c r="J4165" i="2"/>
  <c r="K4163" i="2"/>
  <c r="J4166" i="2"/>
  <c r="J4167" i="2"/>
  <c r="Q709" i="4"/>
  <c r="Q708" i="4"/>
  <c r="P709" i="4"/>
  <c r="P708" i="4"/>
  <c r="O709" i="4"/>
  <c r="O708" i="4"/>
  <c r="M709" i="4"/>
  <c r="M708" i="4"/>
  <c r="L709" i="4"/>
  <c r="L708" i="4"/>
  <c r="F4157" i="2"/>
  <c r="F4156" i="2"/>
  <c r="I4157" i="2"/>
  <c r="H4157" i="2"/>
  <c r="J4162" i="2" s="1"/>
  <c r="I4156" i="2"/>
  <c r="K4161" i="2" s="1"/>
  <c r="H4156" i="2"/>
  <c r="J4161" i="2" s="1"/>
  <c r="I4155" i="2"/>
  <c r="H4155" i="2"/>
  <c r="J4160" i="2" s="1"/>
  <c r="I4154" i="2"/>
  <c r="K4159" i="2" s="1"/>
  <c r="H4154" i="2"/>
  <c r="J4159" i="2" s="1"/>
  <c r="I4153" i="2"/>
  <c r="H4153" i="2"/>
  <c r="F4155" i="2"/>
  <c r="F4154" i="2"/>
  <c r="F4153" i="2"/>
  <c r="J4158" i="2" l="1"/>
  <c r="K4158" i="2"/>
  <c r="K4162" i="2"/>
  <c r="K4160" i="2"/>
  <c r="I4152" i="2"/>
  <c r="K4157" i="2" s="1"/>
  <c r="I4151" i="2"/>
  <c r="K4156" i="2" s="1"/>
  <c r="I4150" i="2"/>
  <c r="K4155" i="2" s="1"/>
  <c r="I4149" i="2"/>
  <c r="K4154" i="2" s="1"/>
  <c r="I4148" i="2"/>
  <c r="K4153" i="2" s="1"/>
  <c r="H4152" i="2"/>
  <c r="J4157" i="2" s="1"/>
  <c r="H4151" i="2"/>
  <c r="J4156" i="2" s="1"/>
  <c r="H4150" i="2"/>
  <c r="J4155" i="2" s="1"/>
  <c r="H4149" i="2"/>
  <c r="J4154" i="2" s="1"/>
  <c r="H4148" i="2"/>
  <c r="J4153" i="2" s="1"/>
  <c r="I4147" i="2"/>
  <c r="I4146" i="2"/>
  <c r="I4145" i="2"/>
  <c r="I4144" i="2"/>
  <c r="I4143" i="2"/>
  <c r="H4147" i="2"/>
  <c r="H4146" i="2"/>
  <c r="H4145" i="2"/>
  <c r="H4144" i="2"/>
  <c r="H4143" i="2"/>
  <c r="K4152" i="2" l="1"/>
  <c r="J4152" i="2"/>
  <c r="K4151" i="2"/>
  <c r="K4150" i="2"/>
  <c r="J4150" i="2"/>
  <c r="K4149" i="2"/>
  <c r="J4149" i="2"/>
  <c r="K4148" i="2"/>
  <c r="J4148" i="2"/>
  <c r="F4150" i="2"/>
  <c r="F4149" i="2"/>
  <c r="F4148" i="2"/>
  <c r="J4151" i="2" l="1"/>
  <c r="L707" i="4"/>
  <c r="M707" i="4"/>
  <c r="O707" i="4"/>
  <c r="P707" i="4"/>
  <c r="Q707" i="4"/>
  <c r="F4147" i="2"/>
  <c r="F4146" i="2"/>
  <c r="F4145" i="2"/>
  <c r="F4144" i="2"/>
  <c r="F4143" i="2"/>
  <c r="I4142" i="2" l="1"/>
  <c r="K4147" i="2" s="1"/>
  <c r="H4142" i="2"/>
  <c r="J4147" i="2" s="1"/>
  <c r="I4141" i="2"/>
  <c r="K4146" i="2" s="1"/>
  <c r="H4141" i="2"/>
  <c r="J4146" i="2" s="1"/>
  <c r="I4140" i="2"/>
  <c r="K4145" i="2" s="1"/>
  <c r="H4140" i="2"/>
  <c r="J4145" i="2" s="1"/>
  <c r="I4139" i="2"/>
  <c r="K4144" i="2" s="1"/>
  <c r="H4139" i="2"/>
  <c r="J4144" i="2" s="1"/>
  <c r="I4138" i="2"/>
  <c r="K4143" i="2" s="1"/>
  <c r="H4138" i="2"/>
  <c r="J4143" i="2" s="1"/>
  <c r="L706" i="4"/>
  <c r="M706" i="4"/>
  <c r="O706" i="4"/>
  <c r="P706" i="4"/>
  <c r="Q706" i="4"/>
  <c r="F4142" i="2"/>
  <c r="F4141" i="2"/>
  <c r="F4140" i="2"/>
  <c r="F4139" i="2"/>
  <c r="F4138" i="2"/>
  <c r="I4137" i="2" l="1"/>
  <c r="H4137" i="2"/>
  <c r="I4136" i="2"/>
  <c r="H4136" i="2"/>
  <c r="I4135" i="2"/>
  <c r="H4135" i="2"/>
  <c r="I4134" i="2"/>
  <c r="H4134" i="2"/>
  <c r="I4133" i="2"/>
  <c r="H4133" i="2"/>
  <c r="Q705" i="4"/>
  <c r="P705" i="4"/>
  <c r="O705" i="4"/>
  <c r="M705" i="4"/>
  <c r="L705" i="4"/>
  <c r="F4137" i="2"/>
  <c r="F4136" i="2"/>
  <c r="F4135" i="2"/>
  <c r="F4134" i="2"/>
  <c r="F4133" i="2"/>
  <c r="J4139" i="2" l="1"/>
  <c r="J4141" i="2"/>
  <c r="K4139" i="2"/>
  <c r="K4141" i="2"/>
  <c r="J4138" i="2"/>
  <c r="J4140" i="2"/>
  <c r="J4142" i="2"/>
  <c r="K4138" i="2"/>
  <c r="K4140" i="2"/>
  <c r="K4142" i="2"/>
  <c r="I4132" i="2"/>
  <c r="K4137" i="2" s="1"/>
  <c r="H4132" i="2"/>
  <c r="I4131" i="2"/>
  <c r="K4136" i="2" s="1"/>
  <c r="H4131" i="2"/>
  <c r="I4130" i="2"/>
  <c r="K4135" i="2" s="1"/>
  <c r="H4130" i="2"/>
  <c r="J4135" i="2" s="1"/>
  <c r="I4129" i="2"/>
  <c r="H4129" i="2"/>
  <c r="I4128" i="2"/>
  <c r="K4133" i="2" s="1"/>
  <c r="H4128" i="2"/>
  <c r="Q704" i="4"/>
  <c r="P704" i="4"/>
  <c r="O704" i="4"/>
  <c r="M704" i="4"/>
  <c r="L704" i="4"/>
  <c r="J4136" i="2" l="1"/>
  <c r="J4137" i="2"/>
  <c r="K4134" i="2"/>
  <c r="J4134" i="2"/>
  <c r="J4133" i="2"/>
  <c r="L703" i="4"/>
  <c r="M703" i="4"/>
  <c r="O703" i="4"/>
  <c r="P703" i="4"/>
  <c r="Q703" i="4"/>
  <c r="I4127" i="2"/>
  <c r="K4132" i="2" s="1"/>
  <c r="I4126" i="2"/>
  <c r="K4131" i="2" s="1"/>
  <c r="I4125" i="2"/>
  <c r="I4124" i="2"/>
  <c r="I4123" i="2"/>
  <c r="K4128" i="2" s="1"/>
  <c r="H4127" i="2"/>
  <c r="J4132" i="2" s="1"/>
  <c r="H4126" i="2"/>
  <c r="H4125" i="2"/>
  <c r="H4124" i="2"/>
  <c r="J4129" i="2" s="1"/>
  <c r="H4123" i="2"/>
  <c r="I4122" i="2"/>
  <c r="I4121" i="2"/>
  <c r="I4120" i="2"/>
  <c r="I4119" i="2"/>
  <c r="I4118" i="2"/>
  <c r="H4122" i="2"/>
  <c r="H4121" i="2"/>
  <c r="H4120" i="2"/>
  <c r="H4119" i="2"/>
  <c r="H4118" i="2"/>
  <c r="I4117" i="2"/>
  <c r="I4116" i="2"/>
  <c r="I4115" i="2"/>
  <c r="I4114" i="2"/>
  <c r="I4113" i="2"/>
  <c r="H4117" i="2"/>
  <c r="H4116" i="2"/>
  <c r="H4115" i="2"/>
  <c r="H4114" i="2"/>
  <c r="H4113" i="2"/>
  <c r="F4125" i="2"/>
  <c r="F4127" i="2"/>
  <c r="F4126" i="2"/>
  <c r="F4124" i="2"/>
  <c r="F4123" i="2"/>
  <c r="J4118" i="2" l="1"/>
  <c r="K4118" i="2"/>
  <c r="K4125" i="2"/>
  <c r="J4119" i="2"/>
  <c r="K4122" i="2"/>
  <c r="J4126" i="2"/>
  <c r="J4122" i="2"/>
  <c r="K4121" i="2"/>
  <c r="J4125" i="2"/>
  <c r="K4124" i="2"/>
  <c r="J4130" i="2"/>
  <c r="J4120" i="2"/>
  <c r="K4119" i="2"/>
  <c r="J4123" i="2"/>
  <c r="J4127" i="2"/>
  <c r="K4126" i="2"/>
  <c r="J4128" i="2"/>
  <c r="K4129" i="2"/>
  <c r="J4121" i="2"/>
  <c r="K4120" i="2"/>
  <c r="J4124" i="2"/>
  <c r="K4123" i="2"/>
  <c r="K4127" i="2"/>
  <c r="K4130" i="2"/>
  <c r="J4131" i="2"/>
  <c r="L702" i="4"/>
  <c r="M702" i="4"/>
  <c r="O702" i="4"/>
  <c r="P702" i="4"/>
  <c r="Q702" i="4"/>
  <c r="F4122" i="2"/>
  <c r="F4121" i="2"/>
  <c r="F4119" i="2"/>
  <c r="F4118" i="2"/>
  <c r="F4117" i="2" l="1"/>
  <c r="F4116" i="2"/>
  <c r="F4115" i="2"/>
  <c r="F4114" i="2"/>
  <c r="F4113" i="2"/>
  <c r="L701" i="4"/>
  <c r="M701" i="4"/>
  <c r="O701" i="4"/>
  <c r="P701" i="4"/>
  <c r="Q701" i="4"/>
  <c r="I4112" i="2" l="1"/>
  <c r="K4117" i="2" s="1"/>
  <c r="H4112" i="2"/>
  <c r="I4111" i="2"/>
  <c r="K4116" i="2" s="1"/>
  <c r="H4111" i="2"/>
  <c r="J4116" i="2" s="1"/>
  <c r="I4110" i="2"/>
  <c r="K4115" i="2" s="1"/>
  <c r="H4110" i="2"/>
  <c r="J4115" i="2" s="1"/>
  <c r="I4109" i="2"/>
  <c r="K4114" i="2" s="1"/>
  <c r="H4109" i="2"/>
  <c r="J4114" i="2" s="1"/>
  <c r="I4108" i="2"/>
  <c r="K4113" i="2" s="1"/>
  <c r="H4108" i="2"/>
  <c r="J4113" i="2" s="1"/>
  <c r="Q700" i="4"/>
  <c r="P700" i="4"/>
  <c r="O700" i="4"/>
  <c r="M700" i="4"/>
  <c r="L700" i="4"/>
  <c r="F4112" i="2"/>
  <c r="F4111" i="2"/>
  <c r="F4110" i="2"/>
  <c r="F4109" i="2"/>
  <c r="F4108" i="2"/>
  <c r="J4117" i="2" l="1"/>
  <c r="I4107" i="2"/>
  <c r="K4112" i="2" s="1"/>
  <c r="H4107" i="2"/>
  <c r="J4112" i="2" s="1"/>
  <c r="I4106" i="2"/>
  <c r="K4111" i="2" s="1"/>
  <c r="H4106" i="2"/>
  <c r="J4111" i="2" s="1"/>
  <c r="I4105" i="2"/>
  <c r="K4110" i="2" s="1"/>
  <c r="H4105" i="2"/>
  <c r="J4110" i="2" s="1"/>
  <c r="I4104" i="2"/>
  <c r="K4109" i="2" s="1"/>
  <c r="H4104" i="2"/>
  <c r="I4103" i="2"/>
  <c r="K4108" i="2" s="1"/>
  <c r="H4103" i="2"/>
  <c r="J4108" i="2" s="1"/>
  <c r="Q699" i="4"/>
  <c r="P699" i="4"/>
  <c r="O699" i="4"/>
  <c r="M699" i="4"/>
  <c r="L699" i="4"/>
  <c r="F4107" i="2"/>
  <c r="F4106" i="2"/>
  <c r="F4105" i="2"/>
  <c r="F4104" i="2"/>
  <c r="F4103" i="2"/>
  <c r="J4109" i="2" l="1"/>
  <c r="I4102" i="2"/>
  <c r="K4107" i="2" s="1"/>
  <c r="H4102" i="2"/>
  <c r="J4107" i="2" s="1"/>
  <c r="I4101" i="2"/>
  <c r="K4106" i="2" s="1"/>
  <c r="H4101" i="2"/>
  <c r="J4106" i="2" s="1"/>
  <c r="I4100" i="2"/>
  <c r="K4105" i="2" s="1"/>
  <c r="H4100" i="2"/>
  <c r="J4105" i="2" s="1"/>
  <c r="I4099" i="2"/>
  <c r="K4104" i="2" s="1"/>
  <c r="H4099" i="2"/>
  <c r="I4098" i="2"/>
  <c r="K4103" i="2" s="1"/>
  <c r="H4098" i="2"/>
  <c r="J4103" i="2" s="1"/>
  <c r="Q698" i="4"/>
  <c r="P698" i="4"/>
  <c r="O698" i="4"/>
  <c r="M698" i="4"/>
  <c r="L698" i="4"/>
  <c r="F4102" i="2"/>
  <c r="F4101" i="2"/>
  <c r="F4100" i="2"/>
  <c r="F4099" i="2"/>
  <c r="F4098" i="2"/>
  <c r="J4104" i="2" l="1"/>
  <c r="I4097" i="2"/>
  <c r="K4102" i="2" s="1"/>
  <c r="H4097" i="2"/>
  <c r="J4102" i="2" s="1"/>
  <c r="I4096" i="2"/>
  <c r="K4101" i="2" s="1"/>
  <c r="H4096" i="2"/>
  <c r="I4095" i="2"/>
  <c r="K4100" i="2" s="1"/>
  <c r="H4095" i="2"/>
  <c r="J4100" i="2" s="1"/>
  <c r="I4094" i="2"/>
  <c r="K4099" i="2" s="1"/>
  <c r="H4094" i="2"/>
  <c r="J4099" i="2" s="1"/>
  <c r="I4093" i="2"/>
  <c r="K4098" i="2" s="1"/>
  <c r="H4093" i="2"/>
  <c r="J4098" i="2" s="1"/>
  <c r="Q697" i="4"/>
  <c r="P697" i="4"/>
  <c r="O697" i="4"/>
  <c r="M697" i="4"/>
  <c r="L697" i="4"/>
  <c r="F4097" i="2"/>
  <c r="F4096" i="2"/>
  <c r="F4095" i="2"/>
  <c r="F4094" i="2"/>
  <c r="F4093" i="2"/>
  <c r="J4101" i="2" l="1"/>
  <c r="I4092" i="2"/>
  <c r="K4097" i="2" s="1"/>
  <c r="H4092" i="2"/>
  <c r="I4091" i="2"/>
  <c r="H4091" i="2"/>
  <c r="J4096" i="2" s="1"/>
  <c r="I4090" i="2"/>
  <c r="H4090" i="2"/>
  <c r="I4089" i="2"/>
  <c r="H4089" i="2"/>
  <c r="J4094" i="2" s="1"/>
  <c r="I4088" i="2"/>
  <c r="H4088" i="2"/>
  <c r="Q696" i="4"/>
  <c r="P696" i="4"/>
  <c r="O696" i="4"/>
  <c r="M696" i="4"/>
  <c r="L696" i="4"/>
  <c r="F4092" i="2"/>
  <c r="F4091" i="2"/>
  <c r="F4090" i="2"/>
  <c r="F4089" i="2"/>
  <c r="F4088" i="2"/>
  <c r="K4093" i="2" l="1"/>
  <c r="K4095" i="2"/>
  <c r="K4094" i="2"/>
  <c r="K4096" i="2"/>
  <c r="J4093" i="2"/>
  <c r="J4095" i="2"/>
  <c r="J4097" i="2"/>
  <c r="I4087" i="2"/>
  <c r="K4092" i="2" s="1"/>
  <c r="H4087" i="2"/>
  <c r="J4092" i="2" s="1"/>
  <c r="I4086" i="2"/>
  <c r="K4091" i="2" s="1"/>
  <c r="H4086" i="2"/>
  <c r="J4091" i="2" s="1"/>
  <c r="I4085" i="2"/>
  <c r="K4090" i="2" s="1"/>
  <c r="H4085" i="2"/>
  <c r="J4090" i="2" s="1"/>
  <c r="I4084" i="2"/>
  <c r="H4084" i="2"/>
  <c r="J4089" i="2" s="1"/>
  <c r="I4083" i="2"/>
  <c r="K4088" i="2" s="1"/>
  <c r="H4083" i="2"/>
  <c r="J4088" i="2" s="1"/>
  <c r="Q695" i="4"/>
  <c r="P695" i="4"/>
  <c r="O695" i="4"/>
  <c r="M695" i="4"/>
  <c r="L695" i="4"/>
  <c r="F4087" i="2"/>
  <c r="F4086" i="2"/>
  <c r="F4085" i="2"/>
  <c r="F4084" i="2"/>
  <c r="F4083" i="2"/>
  <c r="K4089" i="2" l="1"/>
  <c r="I4082" i="2"/>
  <c r="H4082" i="2"/>
  <c r="I4081" i="2"/>
  <c r="H4081" i="2"/>
  <c r="J4086" i="2" s="1"/>
  <c r="I4080" i="2"/>
  <c r="H4080" i="2"/>
  <c r="I4079" i="2"/>
  <c r="H4079" i="2"/>
  <c r="J4084" i="2" s="1"/>
  <c r="I4078" i="2"/>
  <c r="H4078" i="2"/>
  <c r="Q694" i="4"/>
  <c r="P694" i="4"/>
  <c r="O694" i="4"/>
  <c r="M694" i="4"/>
  <c r="L694" i="4"/>
  <c r="F4082" i="2"/>
  <c r="F4081" i="2"/>
  <c r="F4080" i="2"/>
  <c r="F4079" i="2"/>
  <c r="F4078" i="2"/>
  <c r="J4083" i="2" l="1"/>
  <c r="J4085" i="2"/>
  <c r="J4087" i="2"/>
  <c r="K4083" i="2"/>
  <c r="K4087" i="2"/>
  <c r="K4085" i="2"/>
  <c r="K4086" i="2"/>
  <c r="K4084" i="2"/>
  <c r="I4077" i="2"/>
  <c r="K4082" i="2" s="1"/>
  <c r="H4077" i="2"/>
  <c r="I4076" i="2"/>
  <c r="K4081" i="2" s="1"/>
  <c r="J4081" i="2"/>
  <c r="I4075" i="2"/>
  <c r="H4075" i="2"/>
  <c r="I4074" i="2"/>
  <c r="K4079" i="2" s="1"/>
  <c r="H4074" i="2"/>
  <c r="J4079" i="2" s="1"/>
  <c r="I4073" i="2"/>
  <c r="H4073" i="2"/>
  <c r="J4078" i="2" s="1"/>
  <c r="Q693" i="4"/>
  <c r="P693" i="4"/>
  <c r="O693" i="4"/>
  <c r="M693" i="4"/>
  <c r="L693" i="4"/>
  <c r="F4077" i="2"/>
  <c r="F4076" i="2"/>
  <c r="F4075" i="2"/>
  <c r="F4074" i="2"/>
  <c r="F4073" i="2"/>
  <c r="J4082" i="2" l="1"/>
  <c r="J4080" i="2"/>
  <c r="K4080" i="2"/>
  <c r="K4078" i="2"/>
  <c r="I4072" i="2"/>
  <c r="H4072" i="2"/>
  <c r="I4071" i="2"/>
  <c r="H4071" i="2"/>
  <c r="I4070" i="2"/>
  <c r="K4075" i="2" s="1"/>
  <c r="H4070" i="2"/>
  <c r="J4075" i="2" s="1"/>
  <c r="I4069" i="2"/>
  <c r="H4069" i="2"/>
  <c r="I4068" i="2"/>
  <c r="K4073" i="2" s="1"/>
  <c r="H4068" i="2"/>
  <c r="Q692" i="4"/>
  <c r="P692" i="4"/>
  <c r="O692" i="4"/>
  <c r="M692" i="4"/>
  <c r="L692" i="4"/>
  <c r="F4072" i="2"/>
  <c r="F4071" i="2"/>
  <c r="F4070" i="2"/>
  <c r="F4069" i="2"/>
  <c r="F4068" i="2"/>
  <c r="J4077" i="2" l="1"/>
  <c r="J4073" i="2"/>
  <c r="J4074" i="2"/>
  <c r="K4074" i="2"/>
  <c r="K4076" i="2"/>
  <c r="K4077" i="2"/>
  <c r="J4076" i="2"/>
  <c r="Q691" i="4"/>
  <c r="P691" i="4"/>
  <c r="O691" i="4"/>
  <c r="M691" i="4"/>
  <c r="L691" i="4"/>
  <c r="I4067" i="2"/>
  <c r="H4067" i="2"/>
  <c r="I4066" i="2"/>
  <c r="K4071" i="2" s="1"/>
  <c r="H4066" i="2"/>
  <c r="I4065" i="2"/>
  <c r="H4065" i="2"/>
  <c r="J4070" i="2" s="1"/>
  <c r="I4064" i="2"/>
  <c r="K4069" i="2" s="1"/>
  <c r="H4064" i="2"/>
  <c r="J4069" i="2" s="1"/>
  <c r="I4063" i="2"/>
  <c r="H4063" i="2"/>
  <c r="F4067" i="2"/>
  <c r="F4066" i="2"/>
  <c r="F4065" i="2"/>
  <c r="F4064" i="2"/>
  <c r="F4063" i="2"/>
  <c r="K4068" i="2" l="1"/>
  <c r="K4072" i="2"/>
  <c r="J4071" i="2"/>
  <c r="K4070" i="2"/>
  <c r="J4068" i="2"/>
  <c r="J4072" i="2"/>
  <c r="Q690" i="4"/>
  <c r="P690" i="4"/>
  <c r="O690" i="4"/>
  <c r="M690" i="4"/>
  <c r="L690" i="4"/>
  <c r="I4062" i="2"/>
  <c r="K4067" i="2" s="1"/>
  <c r="H4062" i="2"/>
  <c r="I4061" i="2"/>
  <c r="H4061" i="2"/>
  <c r="I4060" i="2"/>
  <c r="K4065" i="2" s="1"/>
  <c r="H4060" i="2"/>
  <c r="J4065" i="2" s="1"/>
  <c r="I4059" i="2"/>
  <c r="H4059" i="2"/>
  <c r="I4058" i="2"/>
  <c r="K4063" i="2" s="1"/>
  <c r="H4058" i="2"/>
  <c r="J4063" i="2" s="1"/>
  <c r="F4062" i="2"/>
  <c r="F4061" i="2"/>
  <c r="F4060" i="2"/>
  <c r="F4059" i="2"/>
  <c r="F4058" i="2"/>
  <c r="J4064" i="2" l="1"/>
  <c r="K4066" i="2"/>
  <c r="K4064" i="2"/>
  <c r="J4066" i="2"/>
  <c r="J4067" i="2"/>
  <c r="L689" i="4"/>
  <c r="I4057" i="2" l="1"/>
  <c r="H4057" i="2"/>
  <c r="I4056" i="2"/>
  <c r="H4056" i="2"/>
  <c r="I4055" i="2"/>
  <c r="H4055" i="2"/>
  <c r="I4054" i="2"/>
  <c r="H4054" i="2"/>
  <c r="I4053" i="2"/>
  <c r="H4053" i="2"/>
  <c r="Q689" i="4"/>
  <c r="P689" i="4"/>
  <c r="O689" i="4"/>
  <c r="M689" i="4"/>
  <c r="F4057" i="2"/>
  <c r="F4056" i="2"/>
  <c r="F4055" i="2"/>
  <c r="F4054" i="2"/>
  <c r="F4053" i="2"/>
  <c r="K4059" i="2" l="1"/>
  <c r="J4061" i="2"/>
  <c r="J4062" i="2"/>
  <c r="J4059" i="2"/>
  <c r="K4061" i="2"/>
  <c r="J4058" i="2"/>
  <c r="J4060" i="2"/>
  <c r="K4058" i="2"/>
  <c r="K4060" i="2"/>
  <c r="K4062" i="2"/>
  <c r="I4052" i="2"/>
  <c r="K4057" i="2" s="1"/>
  <c r="H4052" i="2"/>
  <c r="J4057" i="2" s="1"/>
  <c r="I4051" i="2"/>
  <c r="K4056" i="2" s="1"/>
  <c r="H4051" i="2"/>
  <c r="I4050" i="2"/>
  <c r="H4050" i="2"/>
  <c r="I4049" i="2"/>
  <c r="H4049" i="2"/>
  <c r="I4048" i="2"/>
  <c r="K4053" i="2" s="1"/>
  <c r="H4048" i="2"/>
  <c r="J4053" i="2" s="1"/>
  <c r="Q688" i="4"/>
  <c r="P688" i="4"/>
  <c r="O688" i="4"/>
  <c r="M688" i="4"/>
  <c r="L688" i="4"/>
  <c r="F4052" i="2"/>
  <c r="F4051" i="2"/>
  <c r="F4050" i="2"/>
  <c r="F4049" i="2"/>
  <c r="F4048" i="2"/>
  <c r="J4054" i="2" l="1"/>
  <c r="J4056" i="2"/>
  <c r="K4055" i="2"/>
  <c r="J4055" i="2"/>
  <c r="K4054" i="2"/>
  <c r="I4047" i="2"/>
  <c r="H4047" i="2"/>
  <c r="J4052" i="2" s="1"/>
  <c r="I4046" i="2"/>
  <c r="K4051" i="2" s="1"/>
  <c r="H4046" i="2"/>
  <c r="I4045" i="2"/>
  <c r="H4045" i="2"/>
  <c r="I4044" i="2"/>
  <c r="H4044" i="2"/>
  <c r="J4049" i="2" s="1"/>
  <c r="I4043" i="2"/>
  <c r="K4048" i="2" s="1"/>
  <c r="H4043" i="2"/>
  <c r="J4048" i="2" s="1"/>
  <c r="Q687" i="4"/>
  <c r="P687" i="4"/>
  <c r="O687" i="4"/>
  <c r="M687" i="4"/>
  <c r="L687" i="4"/>
  <c r="F4047" i="2"/>
  <c r="F4046" i="2"/>
  <c r="F4045" i="2"/>
  <c r="F4044" i="2"/>
  <c r="F4043" i="2"/>
  <c r="J4050" i="2" l="1"/>
  <c r="K4049" i="2"/>
  <c r="K4052" i="2"/>
  <c r="K4050" i="2"/>
  <c r="J4051" i="2"/>
  <c r="Q686" i="4"/>
  <c r="P686" i="4"/>
  <c r="O686" i="4"/>
  <c r="M686" i="4"/>
  <c r="L686" i="4"/>
  <c r="I4042" i="2"/>
  <c r="K4047" i="2" s="1"/>
  <c r="H4042" i="2"/>
  <c r="J4047" i="2" s="1"/>
  <c r="I4041" i="2"/>
  <c r="K4046" i="2" s="1"/>
  <c r="H4041" i="2"/>
  <c r="J4046" i="2" s="1"/>
  <c r="I4040" i="2"/>
  <c r="K4045" i="2" s="1"/>
  <c r="H4040" i="2"/>
  <c r="J4045" i="2" s="1"/>
  <c r="I4039" i="2"/>
  <c r="K4044" i="2" s="1"/>
  <c r="H4039" i="2"/>
  <c r="J4044" i="2" s="1"/>
  <c r="I4038" i="2"/>
  <c r="K4043" i="2" s="1"/>
  <c r="H4038" i="2"/>
  <c r="J4043" i="2" s="1"/>
  <c r="F4042" i="2"/>
  <c r="F4041" i="2"/>
  <c r="F4040" i="2"/>
  <c r="F4039" i="2"/>
  <c r="F4038" i="2"/>
  <c r="Q685" i="4" l="1"/>
  <c r="P685" i="4"/>
  <c r="O685" i="4"/>
  <c r="M685" i="4"/>
  <c r="L685" i="4"/>
  <c r="I4037" i="2"/>
  <c r="H4037" i="2"/>
  <c r="J4042" i="2" s="1"/>
  <c r="I4036" i="2"/>
  <c r="H4036" i="2"/>
  <c r="J4041" i="2" s="1"/>
  <c r="I4035" i="2"/>
  <c r="K4040" i="2" s="1"/>
  <c r="H4035" i="2"/>
  <c r="I4034" i="2"/>
  <c r="H4034" i="2"/>
  <c r="J4039" i="2" s="1"/>
  <c r="I4033" i="2"/>
  <c r="K4038" i="2" s="1"/>
  <c r="H4033" i="2"/>
  <c r="J4038" i="2" s="1"/>
  <c r="F4037" i="2"/>
  <c r="F4036" i="2"/>
  <c r="F4035" i="2"/>
  <c r="F4034" i="2"/>
  <c r="F4033" i="2"/>
  <c r="J4040" i="2" l="1"/>
  <c r="K4042" i="2"/>
  <c r="K4041" i="2"/>
  <c r="K4039" i="2"/>
  <c r="I4032" i="2"/>
  <c r="H4032" i="2"/>
  <c r="I4031" i="2"/>
  <c r="K4036" i="2" s="1"/>
  <c r="H4031" i="2"/>
  <c r="J4036" i="2" s="1"/>
  <c r="I4030" i="2"/>
  <c r="H4030" i="2"/>
  <c r="J4035" i="2" s="1"/>
  <c r="I4029" i="2"/>
  <c r="H4029" i="2"/>
  <c r="I4028" i="2"/>
  <c r="H4028" i="2"/>
  <c r="J4033" i="2" s="1"/>
  <c r="Q684" i="4"/>
  <c r="P684" i="4"/>
  <c r="O684" i="4"/>
  <c r="M684" i="4"/>
  <c r="L684" i="4"/>
  <c r="F4032" i="2"/>
  <c r="F4031" i="2"/>
  <c r="F4030" i="2"/>
  <c r="F4029" i="2"/>
  <c r="F4028" i="2"/>
  <c r="J4037" i="2" l="1"/>
  <c r="J4034" i="2"/>
  <c r="K4033" i="2"/>
  <c r="K4035" i="2"/>
  <c r="K4037" i="2"/>
  <c r="K4034" i="2"/>
  <c r="Q683" i="4"/>
  <c r="P683" i="4"/>
  <c r="O683" i="4"/>
  <c r="M683" i="4"/>
  <c r="L683" i="4"/>
  <c r="I4027" i="2"/>
  <c r="K4032" i="2" s="1"/>
  <c r="H4027" i="2"/>
  <c r="J4032" i="2" s="1"/>
  <c r="I4026" i="2"/>
  <c r="K4031" i="2" s="1"/>
  <c r="H4026" i="2"/>
  <c r="I4025" i="2"/>
  <c r="H4025" i="2"/>
  <c r="I4024" i="2"/>
  <c r="K4029" i="2" s="1"/>
  <c r="H4024" i="2"/>
  <c r="I4023" i="2"/>
  <c r="K4028" i="2" s="1"/>
  <c r="H4023" i="2"/>
  <c r="J4028" i="2" s="1"/>
  <c r="F4027" i="2"/>
  <c r="F4026" i="2"/>
  <c r="F4025" i="2"/>
  <c r="F4024" i="2"/>
  <c r="F4023" i="2"/>
  <c r="J4031" i="2" l="1"/>
  <c r="J4030" i="2"/>
  <c r="J4029" i="2"/>
  <c r="K4030" i="2"/>
  <c r="I4022" i="2"/>
  <c r="K4027" i="2" s="1"/>
  <c r="H4022" i="2"/>
  <c r="I4021" i="2"/>
  <c r="K4026" i="2" s="1"/>
  <c r="H4021" i="2"/>
  <c r="I4020" i="2"/>
  <c r="K4025" i="2" s="1"/>
  <c r="H4020" i="2"/>
  <c r="J4025" i="2" s="1"/>
  <c r="I4019" i="2"/>
  <c r="H4019" i="2"/>
  <c r="I4018" i="2"/>
  <c r="K4023" i="2" s="1"/>
  <c r="H4018" i="2"/>
  <c r="Q682" i="4"/>
  <c r="P682" i="4"/>
  <c r="O682" i="4"/>
  <c r="M682" i="4"/>
  <c r="L682" i="4"/>
  <c r="F4022" i="2"/>
  <c r="F4021" i="2"/>
  <c r="F4020" i="2"/>
  <c r="F4019" i="2"/>
  <c r="F4018" i="2"/>
  <c r="J4024" i="2" l="1"/>
  <c r="J4023" i="2"/>
  <c r="J4027" i="2"/>
  <c r="J4026" i="2"/>
  <c r="K4024" i="2"/>
  <c r="I4017" i="2"/>
  <c r="K4022" i="2" s="1"/>
  <c r="I4016" i="2"/>
  <c r="K4021" i="2" s="1"/>
  <c r="I4015" i="2"/>
  <c r="K4020" i="2" s="1"/>
  <c r="I4014" i="2"/>
  <c r="K4019" i="2" s="1"/>
  <c r="I4013" i="2"/>
  <c r="K4018" i="2" s="1"/>
  <c r="H4017" i="2"/>
  <c r="J4022" i="2" s="1"/>
  <c r="H4016" i="2"/>
  <c r="J4021" i="2" s="1"/>
  <c r="H4015" i="2"/>
  <c r="J4020" i="2" s="1"/>
  <c r="H4014" i="2"/>
  <c r="J4019" i="2" s="1"/>
  <c r="H4013" i="2"/>
  <c r="J4018" i="2" s="1"/>
  <c r="Q681" i="4" l="1"/>
  <c r="P681" i="4"/>
  <c r="O681" i="4"/>
  <c r="M681" i="4"/>
  <c r="L681" i="4"/>
  <c r="F4017" i="2"/>
  <c r="F4016" i="2"/>
  <c r="F4015" i="2"/>
  <c r="F4014" i="2"/>
  <c r="F4013" i="2"/>
  <c r="I4012" i="2" l="1"/>
  <c r="H4012" i="2"/>
  <c r="J4017" i="2" s="1"/>
  <c r="I4011" i="2"/>
  <c r="K4016" i="2" s="1"/>
  <c r="H4011" i="2"/>
  <c r="I4010" i="2"/>
  <c r="H4010" i="2"/>
  <c r="J4015" i="2" s="1"/>
  <c r="I4009" i="2"/>
  <c r="H4009" i="2"/>
  <c r="I4008" i="2"/>
  <c r="H4008" i="2"/>
  <c r="Q680" i="4"/>
  <c r="P680" i="4"/>
  <c r="O680" i="4"/>
  <c r="M680" i="4"/>
  <c r="L680" i="4"/>
  <c r="F4012" i="2"/>
  <c r="F4011" i="2"/>
  <c r="F4010" i="2"/>
  <c r="F4009" i="2"/>
  <c r="F4008" i="2"/>
  <c r="K4014" i="2" l="1"/>
  <c r="J4013" i="2"/>
  <c r="J4016" i="2"/>
  <c r="K4013" i="2"/>
  <c r="K4017" i="2"/>
  <c r="K4015" i="2"/>
  <c r="J4014" i="2"/>
  <c r="Q679" i="4"/>
  <c r="P679" i="4"/>
  <c r="O679" i="4"/>
  <c r="M679" i="4"/>
  <c r="L679" i="4"/>
  <c r="I4007" i="2"/>
  <c r="K4012" i="2" s="1"/>
  <c r="H4007" i="2"/>
  <c r="I4006" i="2"/>
  <c r="K4011" i="2" s="1"/>
  <c r="H4006" i="2"/>
  <c r="J4011" i="2" s="1"/>
  <c r="I4005" i="2"/>
  <c r="H4005" i="2"/>
  <c r="I4004" i="2"/>
  <c r="H4004" i="2"/>
  <c r="I4003" i="2"/>
  <c r="H4003" i="2"/>
  <c r="F4007" i="2"/>
  <c r="F4006" i="2"/>
  <c r="F4005" i="2"/>
  <c r="F4004" i="2"/>
  <c r="F4003" i="2"/>
  <c r="K4008" i="2" l="1"/>
  <c r="J4012" i="2"/>
  <c r="J4009" i="2"/>
  <c r="J4010" i="2"/>
  <c r="K4010" i="2"/>
  <c r="J4008" i="2"/>
  <c r="K4009" i="2"/>
  <c r="Q678" i="4"/>
  <c r="P678" i="4"/>
  <c r="O678" i="4"/>
  <c r="M678" i="4"/>
  <c r="L678" i="4"/>
  <c r="I4002" i="2"/>
  <c r="K4007" i="2" s="1"/>
  <c r="H4002" i="2"/>
  <c r="J4007" i="2" s="1"/>
  <c r="I4001" i="2"/>
  <c r="K4006" i="2" s="1"/>
  <c r="J4006" i="2"/>
  <c r="I4000" i="2"/>
  <c r="H4000" i="2"/>
  <c r="I3999" i="2"/>
  <c r="H3999" i="2"/>
  <c r="J4004" i="2" s="1"/>
  <c r="I3998" i="2"/>
  <c r="K4003" i="2" s="1"/>
  <c r="H3998" i="2"/>
  <c r="J4003" i="2" s="1"/>
  <c r="F4002" i="2"/>
  <c r="F4001" i="2"/>
  <c r="F4000" i="2"/>
  <c r="F3999" i="2"/>
  <c r="F3998" i="2"/>
  <c r="K4005" i="2" l="1"/>
  <c r="K4004" i="2"/>
  <c r="J4005" i="2"/>
  <c r="Q677" i="4"/>
  <c r="P677" i="4"/>
  <c r="O677" i="4"/>
  <c r="M677" i="4"/>
  <c r="L677" i="4"/>
  <c r="I3997" i="2"/>
  <c r="H3997" i="2"/>
  <c r="J4002" i="2" s="1"/>
  <c r="I3996" i="2"/>
  <c r="K4001" i="2" s="1"/>
  <c r="H3996" i="2"/>
  <c r="J4001" i="2" s="1"/>
  <c r="I3995" i="2"/>
  <c r="H3995" i="2"/>
  <c r="J4000" i="2" s="1"/>
  <c r="I3994" i="2"/>
  <c r="K3999" i="2" s="1"/>
  <c r="H3994" i="2"/>
  <c r="J3999" i="2" s="1"/>
  <c r="I3993" i="2"/>
  <c r="H3993" i="2"/>
  <c r="F3997" i="2"/>
  <c r="F3996" i="2"/>
  <c r="F3995" i="2"/>
  <c r="F3994" i="2"/>
  <c r="F3993" i="2"/>
  <c r="K4000" i="2" l="1"/>
  <c r="J3998" i="2"/>
  <c r="K3998" i="2"/>
  <c r="K4002" i="2"/>
  <c r="Q676" i="4"/>
  <c r="P676" i="4"/>
  <c r="O676" i="4"/>
  <c r="M676" i="4"/>
  <c r="L676" i="4"/>
  <c r="I3992" i="2"/>
  <c r="K3997" i="2" s="1"/>
  <c r="H3992" i="2"/>
  <c r="J3997" i="2" s="1"/>
  <c r="I3991" i="2"/>
  <c r="K3996" i="2" s="1"/>
  <c r="H3991" i="2"/>
  <c r="J3996" i="2" s="1"/>
  <c r="I3990" i="2"/>
  <c r="K3995" i="2" s="1"/>
  <c r="H3990" i="2"/>
  <c r="J3995" i="2" s="1"/>
  <c r="I3989" i="2"/>
  <c r="K3994" i="2" s="1"/>
  <c r="H3989" i="2"/>
  <c r="J3994" i="2" s="1"/>
  <c r="I3988" i="2"/>
  <c r="K3993" i="2" s="1"/>
  <c r="H3988" i="2"/>
  <c r="J3993" i="2" s="1"/>
  <c r="F3992" i="2"/>
  <c r="F3991" i="2"/>
  <c r="F3990" i="2"/>
  <c r="F3989" i="2"/>
  <c r="F3988" i="2"/>
  <c r="I3987" i="2" l="1"/>
  <c r="K3992" i="2" s="1"/>
  <c r="H3987" i="2"/>
  <c r="I3986" i="2"/>
  <c r="H3986" i="2"/>
  <c r="I3985" i="2"/>
  <c r="H3985" i="2"/>
  <c r="J3990" i="2" s="1"/>
  <c r="I3984" i="2"/>
  <c r="K3989" i="2" s="1"/>
  <c r="H3984" i="2"/>
  <c r="I3983" i="2"/>
  <c r="H3983" i="2"/>
  <c r="J3988" i="2" s="1"/>
  <c r="Q675" i="4"/>
  <c r="P675" i="4"/>
  <c r="O675" i="4"/>
  <c r="M675" i="4"/>
  <c r="L675" i="4"/>
  <c r="F3987" i="2"/>
  <c r="F3986" i="2"/>
  <c r="F3985" i="2"/>
  <c r="F3984" i="2"/>
  <c r="F3983" i="2"/>
  <c r="K3991" i="2" l="1"/>
  <c r="J3989" i="2"/>
  <c r="J3991" i="2"/>
  <c r="K3988" i="2"/>
  <c r="J3992" i="2"/>
  <c r="K3990" i="2"/>
  <c r="Q674" i="4"/>
  <c r="P674" i="4"/>
  <c r="O674" i="4"/>
  <c r="M674" i="4"/>
  <c r="L674" i="4"/>
  <c r="I3982" i="2"/>
  <c r="H3982" i="2"/>
  <c r="J3987" i="2" s="1"/>
  <c r="I3981" i="2"/>
  <c r="H3981" i="2"/>
  <c r="I3980" i="2"/>
  <c r="K3985" i="2" s="1"/>
  <c r="H3980" i="2"/>
  <c r="I3979" i="2"/>
  <c r="H3979" i="2"/>
  <c r="I3978" i="2"/>
  <c r="K3983" i="2" s="1"/>
  <c r="H3978" i="2"/>
  <c r="F3982" i="2"/>
  <c r="F3981" i="2"/>
  <c r="F3980" i="2"/>
  <c r="F3979" i="2"/>
  <c r="F3978" i="2"/>
  <c r="K3984" i="2" l="1"/>
  <c r="J3985" i="2"/>
  <c r="K3986" i="2"/>
  <c r="J3986" i="2"/>
  <c r="K3987" i="2"/>
  <c r="J3983" i="2"/>
  <c r="J3984" i="2"/>
  <c r="I3977" i="2"/>
  <c r="H3977" i="2"/>
  <c r="I3976" i="2"/>
  <c r="K3981" i="2" s="1"/>
  <c r="H3976" i="2"/>
  <c r="J3981" i="2" s="1"/>
  <c r="I3975" i="2"/>
  <c r="K3980" i="2" s="1"/>
  <c r="H3975" i="2"/>
  <c r="J3980" i="2" s="1"/>
  <c r="I3974" i="2"/>
  <c r="H3974" i="2"/>
  <c r="J3979" i="2" s="1"/>
  <c r="I3973" i="2"/>
  <c r="K3978" i="2" s="1"/>
  <c r="H3973" i="2"/>
  <c r="Q673" i="4"/>
  <c r="P673" i="4"/>
  <c r="O673" i="4"/>
  <c r="M673" i="4"/>
  <c r="L673" i="4"/>
  <c r="F3977" i="2"/>
  <c r="F3976" i="2"/>
  <c r="F3975" i="2"/>
  <c r="F3974" i="2"/>
  <c r="F3973" i="2"/>
  <c r="J3982" i="2" l="1"/>
  <c r="K3982" i="2"/>
  <c r="J3978" i="2"/>
  <c r="K3979" i="2"/>
  <c r="I3972" i="2"/>
  <c r="H3972" i="2"/>
  <c r="I3971" i="2"/>
  <c r="K3976" i="2" s="1"/>
  <c r="H3971" i="2"/>
  <c r="I3970" i="2"/>
  <c r="K3975" i="2" s="1"/>
  <c r="H3970" i="2"/>
  <c r="I3969" i="2"/>
  <c r="H3969" i="2"/>
  <c r="J3974" i="2" s="1"/>
  <c r="I3968" i="2"/>
  <c r="H3968" i="2"/>
  <c r="J3973" i="2" s="1"/>
  <c r="Q672" i="4"/>
  <c r="P672" i="4"/>
  <c r="O672" i="4"/>
  <c r="M672" i="4"/>
  <c r="L672" i="4"/>
  <c r="F3972" i="2"/>
  <c r="F3971" i="2"/>
  <c r="F3970" i="2"/>
  <c r="F3969" i="2"/>
  <c r="F3968" i="2"/>
  <c r="K3973" i="2" l="1"/>
  <c r="J3975" i="2"/>
  <c r="J3977" i="2"/>
  <c r="J3976" i="2"/>
  <c r="K3977" i="2"/>
  <c r="K3974" i="2"/>
  <c r="I3967" i="2"/>
  <c r="H3967" i="2"/>
  <c r="J3972" i="2" s="1"/>
  <c r="I3966" i="2"/>
  <c r="H3966" i="2"/>
  <c r="I3965" i="2"/>
  <c r="K3970" i="2" s="1"/>
  <c r="H3965" i="2"/>
  <c r="J3970" i="2" s="1"/>
  <c r="I3964" i="2"/>
  <c r="K3969" i="2" s="1"/>
  <c r="H3964" i="2"/>
  <c r="I3963" i="2"/>
  <c r="K3968" i="2" s="1"/>
  <c r="H3963" i="2"/>
  <c r="J3968" i="2" s="1"/>
  <c r="Q671" i="4"/>
  <c r="P671" i="4"/>
  <c r="O671" i="4"/>
  <c r="M671" i="4"/>
  <c r="L671" i="4"/>
  <c r="F3967" i="2"/>
  <c r="F3966" i="2"/>
  <c r="F3965" i="2"/>
  <c r="F3964" i="2"/>
  <c r="F3963" i="2"/>
  <c r="J3971" i="2" l="1"/>
  <c r="K3971" i="2"/>
  <c r="K3972" i="2"/>
  <c r="J3969" i="2"/>
  <c r="I3962" i="2"/>
  <c r="H3962" i="2"/>
  <c r="I3961" i="2"/>
  <c r="K3966" i="2" s="1"/>
  <c r="H3961" i="2"/>
  <c r="I3960" i="2"/>
  <c r="H3960" i="2"/>
  <c r="I3959" i="2"/>
  <c r="K3964" i="2" s="1"/>
  <c r="H3959" i="2"/>
  <c r="J3964" i="2" s="1"/>
  <c r="I3958" i="2"/>
  <c r="H3958" i="2"/>
  <c r="J3963" i="2" s="1"/>
  <c r="Q670" i="4"/>
  <c r="P670" i="4"/>
  <c r="O670" i="4"/>
  <c r="M670" i="4"/>
  <c r="L670" i="4"/>
  <c r="F3962" i="2"/>
  <c r="F3961" i="2"/>
  <c r="F3960" i="2"/>
  <c r="F3959" i="2"/>
  <c r="F3958" i="2"/>
  <c r="J3965" i="2" l="1"/>
  <c r="K3967" i="2"/>
  <c r="K3965" i="2"/>
  <c r="K3963" i="2"/>
  <c r="J3967" i="2"/>
  <c r="J3966" i="2"/>
  <c r="I3957" i="2"/>
  <c r="H3957" i="2"/>
  <c r="J3962" i="2" s="1"/>
  <c r="I3956" i="2"/>
  <c r="H3956" i="2"/>
  <c r="J3961" i="2" s="1"/>
  <c r="I3955" i="2"/>
  <c r="K3960" i="2" s="1"/>
  <c r="H3955" i="2"/>
  <c r="I3954" i="2"/>
  <c r="K3959" i="2" s="1"/>
  <c r="H3954" i="2"/>
  <c r="J3959" i="2" s="1"/>
  <c r="I3953" i="2"/>
  <c r="K3958" i="2" s="1"/>
  <c r="H3953" i="2"/>
  <c r="Q669" i="4"/>
  <c r="P669" i="4"/>
  <c r="O669" i="4"/>
  <c r="M669" i="4"/>
  <c r="L669" i="4"/>
  <c r="F3957" i="2"/>
  <c r="F3956" i="2"/>
  <c r="F3954" i="2"/>
  <c r="F3953" i="2"/>
  <c r="J3958" i="2" l="1"/>
  <c r="K3961" i="2"/>
  <c r="K3962" i="2"/>
  <c r="J3960" i="2"/>
  <c r="I3952" i="2"/>
  <c r="K3957" i="2" s="1"/>
  <c r="H3952" i="2"/>
  <c r="J3957" i="2" s="1"/>
  <c r="I3951" i="2"/>
  <c r="K3956" i="2" s="1"/>
  <c r="H3951" i="2"/>
  <c r="J3956" i="2" s="1"/>
  <c r="I3950" i="2"/>
  <c r="K3955" i="2" s="1"/>
  <c r="H3950" i="2"/>
  <c r="J3955" i="2" s="1"/>
  <c r="I3949" i="2"/>
  <c r="K3954" i="2" s="1"/>
  <c r="H3949" i="2"/>
  <c r="J3954" i="2" s="1"/>
  <c r="I3948" i="2"/>
  <c r="K3953" i="2" s="1"/>
  <c r="H3948" i="2"/>
  <c r="J3953" i="2" s="1"/>
  <c r="Q668" i="4" l="1"/>
  <c r="P668" i="4"/>
  <c r="O668" i="4"/>
  <c r="M668" i="4"/>
  <c r="L668" i="4"/>
  <c r="F3952" i="2"/>
  <c r="F3951" i="2"/>
  <c r="F3950" i="2"/>
  <c r="F3949" i="2"/>
  <c r="F3948" i="2"/>
  <c r="I3947" i="2" l="1"/>
  <c r="H3947" i="2"/>
  <c r="I3946" i="2"/>
  <c r="H3946" i="2"/>
  <c r="I3945" i="2"/>
  <c r="H3945" i="2"/>
  <c r="I3944" i="2"/>
  <c r="H3944" i="2"/>
  <c r="I3943" i="2"/>
  <c r="H3943" i="2"/>
  <c r="Q667" i="4"/>
  <c r="P667" i="4"/>
  <c r="O667" i="4"/>
  <c r="M667" i="4"/>
  <c r="L667" i="4"/>
  <c r="F3947" i="2"/>
  <c r="F3946" i="2"/>
  <c r="F3945" i="2"/>
  <c r="F3944" i="2"/>
  <c r="F3943" i="2"/>
  <c r="J3949" i="2" l="1"/>
  <c r="K3949" i="2"/>
  <c r="K3951" i="2"/>
  <c r="J3951" i="2"/>
  <c r="J3948" i="2"/>
  <c r="J3950" i="2"/>
  <c r="J3952" i="2"/>
  <c r="K3948" i="2"/>
  <c r="K3950" i="2"/>
  <c r="K3952" i="2"/>
  <c r="I3942" i="2"/>
  <c r="K3947" i="2" s="1"/>
  <c r="H3942" i="2"/>
  <c r="I3941" i="2"/>
  <c r="H3941" i="2"/>
  <c r="J3946" i="2" s="1"/>
  <c r="I3940" i="2"/>
  <c r="H3940" i="2"/>
  <c r="J3945" i="2" s="1"/>
  <c r="I3939" i="2"/>
  <c r="H3939" i="2"/>
  <c r="I3938" i="2"/>
  <c r="K3943" i="2" s="1"/>
  <c r="H3938" i="2"/>
  <c r="Q666" i="4"/>
  <c r="P666" i="4"/>
  <c r="O666" i="4"/>
  <c r="M666" i="4"/>
  <c r="L666" i="4"/>
  <c r="F3942" i="2"/>
  <c r="F3941" i="2"/>
  <c r="F3940" i="2"/>
  <c r="F3939" i="2"/>
  <c r="F3938" i="2"/>
  <c r="K3944" i="2" l="1"/>
  <c r="K3945" i="2"/>
  <c r="J3947" i="2"/>
  <c r="J3943" i="2"/>
  <c r="K3946" i="2"/>
  <c r="J3944" i="2"/>
  <c r="Q665" i="4"/>
  <c r="P665" i="4"/>
  <c r="O665" i="4"/>
  <c r="M665" i="4"/>
  <c r="L665" i="4"/>
  <c r="I3937" i="2"/>
  <c r="K3942" i="2" s="1"/>
  <c r="H3937" i="2"/>
  <c r="I3936" i="2"/>
  <c r="K3941" i="2" s="1"/>
  <c r="H3936" i="2"/>
  <c r="J3941" i="2" s="1"/>
  <c r="I3935" i="2"/>
  <c r="H3935" i="2"/>
  <c r="J3940" i="2" s="1"/>
  <c r="I3934" i="2"/>
  <c r="K3939" i="2" s="1"/>
  <c r="H3934" i="2"/>
  <c r="I3933" i="2"/>
  <c r="H3933" i="2"/>
  <c r="F3937" i="2"/>
  <c r="F3936" i="2"/>
  <c r="F3935" i="2"/>
  <c r="F3934" i="2"/>
  <c r="F3933" i="2"/>
  <c r="K3940" i="2" l="1"/>
  <c r="J3942" i="2"/>
  <c r="K3938" i="2"/>
  <c r="J3938" i="2"/>
  <c r="J3939" i="2"/>
  <c r="Q664" i="4"/>
  <c r="P664" i="4"/>
  <c r="O664" i="4"/>
  <c r="M664" i="4"/>
  <c r="L664" i="4"/>
  <c r="I3932" i="2"/>
  <c r="K3937" i="2" s="1"/>
  <c r="H3932" i="2"/>
  <c r="I3931" i="2"/>
  <c r="H3931" i="2"/>
  <c r="J3936" i="2" s="1"/>
  <c r="I3930" i="2"/>
  <c r="H3930" i="2"/>
  <c r="J3935" i="2" s="1"/>
  <c r="I3929" i="2"/>
  <c r="H3929" i="2"/>
  <c r="I3928" i="2"/>
  <c r="K3933" i="2" s="1"/>
  <c r="H3928" i="2"/>
  <c r="F3932" i="2"/>
  <c r="F3931" i="2"/>
  <c r="F3930" i="2"/>
  <c r="F3929" i="2"/>
  <c r="F3928" i="2"/>
  <c r="J3934" i="2" l="1"/>
  <c r="K3936" i="2"/>
  <c r="J3937" i="2"/>
  <c r="K3934" i="2"/>
  <c r="K3935" i="2"/>
  <c r="J3933" i="2"/>
  <c r="I3927" i="2"/>
  <c r="H3927" i="2"/>
  <c r="J3932" i="2" s="1"/>
  <c r="I3926" i="2"/>
  <c r="H3926" i="2"/>
  <c r="J3931" i="2" s="1"/>
  <c r="I3925" i="2"/>
  <c r="K3930" i="2" s="1"/>
  <c r="H3925" i="2"/>
  <c r="J3930" i="2" s="1"/>
  <c r="I3924" i="2"/>
  <c r="H3924" i="2"/>
  <c r="I3923" i="2"/>
  <c r="K3928" i="2" s="1"/>
  <c r="H3923" i="2"/>
  <c r="Q663" i="4"/>
  <c r="P663" i="4"/>
  <c r="O663" i="4"/>
  <c r="M663" i="4"/>
  <c r="L663" i="4"/>
  <c r="F3927" i="2"/>
  <c r="F3926" i="2"/>
  <c r="F3925" i="2"/>
  <c r="F3924" i="2"/>
  <c r="F3923" i="2"/>
  <c r="J3928" i="2" l="1"/>
  <c r="K3931" i="2"/>
  <c r="K3932" i="2"/>
  <c r="K3929" i="2"/>
  <c r="J3929" i="2"/>
  <c r="I3922" i="2"/>
  <c r="H3922" i="2"/>
  <c r="I3921" i="2"/>
  <c r="K3926" i="2" s="1"/>
  <c r="H3921" i="2"/>
  <c r="J3926" i="2" s="1"/>
  <c r="I3920" i="2"/>
  <c r="K3925" i="2" s="1"/>
  <c r="H3920" i="2"/>
  <c r="J3925" i="2" s="1"/>
  <c r="I3919" i="2"/>
  <c r="H3919" i="2"/>
  <c r="I3918" i="2"/>
  <c r="K3923" i="2" s="1"/>
  <c r="H3918" i="2"/>
  <c r="J3923" i="2" s="1"/>
  <c r="Q662" i="4"/>
  <c r="P662" i="4"/>
  <c r="O662" i="4"/>
  <c r="M662" i="4"/>
  <c r="L662" i="4"/>
  <c r="F3922" i="2"/>
  <c r="F3921" i="2"/>
  <c r="F3920" i="2"/>
  <c r="F3919" i="2"/>
  <c r="F3918" i="2"/>
  <c r="K3927" i="2" l="1"/>
  <c r="K3924" i="2"/>
  <c r="J3927" i="2"/>
  <c r="J3924" i="2"/>
  <c r="I3917" i="2"/>
  <c r="K3922" i="2" s="1"/>
  <c r="H3917" i="2"/>
  <c r="J3922" i="2" s="1"/>
  <c r="I3916" i="2"/>
  <c r="K3921" i="2" s="1"/>
  <c r="H3916" i="2"/>
  <c r="J3921" i="2" s="1"/>
  <c r="I3915" i="2"/>
  <c r="K3920" i="2" s="1"/>
  <c r="H3915" i="2"/>
  <c r="J3920" i="2" s="1"/>
  <c r="I3914" i="2"/>
  <c r="H3914" i="2"/>
  <c r="J3919" i="2" s="1"/>
  <c r="I3913" i="2"/>
  <c r="K3918" i="2" s="1"/>
  <c r="H3913" i="2"/>
  <c r="J3918" i="2" s="1"/>
  <c r="Q661" i="4"/>
  <c r="P661" i="4"/>
  <c r="O661" i="4"/>
  <c r="M661" i="4"/>
  <c r="L661" i="4"/>
  <c r="F3917" i="2"/>
  <c r="F3916" i="2"/>
  <c r="F3915" i="2"/>
  <c r="F3914" i="2"/>
  <c r="F3913" i="2"/>
  <c r="K3919" i="2" l="1"/>
  <c r="Q660" i="4"/>
  <c r="P660" i="4"/>
  <c r="O660" i="4"/>
  <c r="M660" i="4"/>
  <c r="L660" i="4"/>
  <c r="I3912" i="2"/>
  <c r="H3912" i="2"/>
  <c r="J3917" i="2" s="1"/>
  <c r="I3911" i="2"/>
  <c r="K3916" i="2" s="1"/>
  <c r="H3911" i="2"/>
  <c r="I3910" i="2"/>
  <c r="H3910" i="2"/>
  <c r="I3909" i="2"/>
  <c r="H3909" i="2"/>
  <c r="J3914" i="2" s="1"/>
  <c r="I3908" i="2"/>
  <c r="H3908" i="2"/>
  <c r="J3913" i="2" s="1"/>
  <c r="F3912" i="2"/>
  <c r="F3911" i="2"/>
  <c r="F3910" i="2"/>
  <c r="F3909" i="2"/>
  <c r="F3908" i="2"/>
  <c r="K3913" i="2" l="1"/>
  <c r="K3915" i="2"/>
  <c r="K3917" i="2"/>
  <c r="J3915" i="2"/>
  <c r="J3916" i="2"/>
  <c r="K3914" i="2"/>
  <c r="I3907" i="2"/>
  <c r="K3912" i="2" s="1"/>
  <c r="H3907" i="2"/>
  <c r="I3906" i="2"/>
  <c r="K3911" i="2" s="1"/>
  <c r="H3906" i="2"/>
  <c r="I3905" i="2"/>
  <c r="K3910" i="2" s="1"/>
  <c r="H3905" i="2"/>
  <c r="J3910" i="2" s="1"/>
  <c r="I3904" i="2"/>
  <c r="K3909" i="2" s="1"/>
  <c r="H3904" i="2"/>
  <c r="I3903" i="2"/>
  <c r="H3903" i="2"/>
  <c r="J3903" i="2" s="1"/>
  <c r="F3907" i="2"/>
  <c r="F3906" i="2"/>
  <c r="F3905" i="2"/>
  <c r="F3904" i="2"/>
  <c r="F3903" i="2"/>
  <c r="Q659" i="4"/>
  <c r="P659" i="4"/>
  <c r="O659" i="4"/>
  <c r="M659" i="4"/>
  <c r="L659" i="4"/>
  <c r="I3902" i="2"/>
  <c r="H3902" i="2"/>
  <c r="I3901" i="2"/>
  <c r="H3901" i="2"/>
  <c r="I3900" i="2"/>
  <c r="H3900" i="2"/>
  <c r="I3899" i="2"/>
  <c r="H3899" i="2"/>
  <c r="F3902" i="2"/>
  <c r="F3901" i="2"/>
  <c r="F3900" i="2"/>
  <c r="F3899" i="2"/>
  <c r="Q658" i="4"/>
  <c r="P658" i="4"/>
  <c r="O658" i="4"/>
  <c r="M658" i="4"/>
  <c r="L658" i="4"/>
  <c r="Q657" i="4"/>
  <c r="P657" i="4"/>
  <c r="O657" i="4"/>
  <c r="M657" i="4"/>
  <c r="L657" i="4"/>
  <c r="I3897" i="2"/>
  <c r="H3897" i="2"/>
  <c r="I3896" i="2"/>
  <c r="H3896" i="2"/>
  <c r="I3895" i="2"/>
  <c r="H3895" i="2"/>
  <c r="I3894" i="2"/>
  <c r="H3894" i="2"/>
  <c r="I3893" i="2"/>
  <c r="H3893" i="2"/>
  <c r="F3897" i="2"/>
  <c r="F3896" i="2"/>
  <c r="F3895" i="2"/>
  <c r="F3894" i="2"/>
  <c r="F3893" i="2"/>
  <c r="I3892" i="2"/>
  <c r="H3892" i="2"/>
  <c r="I3891" i="2"/>
  <c r="I3890" i="2"/>
  <c r="H3890" i="2"/>
  <c r="I3889" i="2"/>
  <c r="H3889" i="2"/>
  <c r="I3888" i="2"/>
  <c r="H3888" i="2"/>
  <c r="Q656" i="4"/>
  <c r="P656" i="4"/>
  <c r="O656" i="4"/>
  <c r="M656" i="4"/>
  <c r="L656" i="4"/>
  <c r="F3890" i="2"/>
  <c r="F3889" i="2"/>
  <c r="F3888" i="2"/>
  <c r="Q655" i="4"/>
  <c r="P655" i="4"/>
  <c r="O655" i="4"/>
  <c r="M655" i="4"/>
  <c r="L655" i="4"/>
  <c r="I3887" i="2"/>
  <c r="H3887" i="2"/>
  <c r="I3886" i="2"/>
  <c r="H3886" i="2"/>
  <c r="I3885" i="2"/>
  <c r="H3885" i="2"/>
  <c r="I3884" i="2"/>
  <c r="H3884" i="2"/>
  <c r="I3883" i="2"/>
  <c r="H3883" i="2"/>
  <c r="I3882" i="2"/>
  <c r="H3882" i="2"/>
  <c r="I3881" i="2"/>
  <c r="H3881" i="2"/>
  <c r="I3880" i="2"/>
  <c r="H3880" i="2"/>
  <c r="I3879" i="2"/>
  <c r="H3879" i="2"/>
  <c r="I3878" i="2"/>
  <c r="H3878" i="2"/>
  <c r="I3877" i="2"/>
  <c r="H3877" i="2"/>
  <c r="I3876" i="2"/>
  <c r="H3876" i="2"/>
  <c r="I3875" i="2"/>
  <c r="H3875" i="2"/>
  <c r="I3874" i="2"/>
  <c r="H3874" i="2"/>
  <c r="I3873" i="2"/>
  <c r="H3873" i="2"/>
  <c r="F3887" i="2"/>
  <c r="F3886" i="2"/>
  <c r="F3885" i="2"/>
  <c r="F3884" i="2"/>
  <c r="F3883" i="2"/>
  <c r="Q654" i="4"/>
  <c r="P654" i="4"/>
  <c r="O654" i="4"/>
  <c r="M654" i="4"/>
  <c r="L654" i="4"/>
  <c r="Q653" i="4"/>
  <c r="P653" i="4"/>
  <c r="O653" i="4"/>
  <c r="M653" i="4"/>
  <c r="L653" i="4"/>
  <c r="K3908" i="2" l="1"/>
  <c r="K3903" i="2"/>
  <c r="K3905" i="2"/>
  <c r="K3898" i="2"/>
  <c r="J3898" i="2"/>
  <c r="K3904" i="2"/>
  <c r="J3891" i="2"/>
  <c r="K3888" i="2"/>
  <c r="K3890" i="2"/>
  <c r="K3892" i="2"/>
  <c r="J3889" i="2"/>
  <c r="J3883" i="2"/>
  <c r="J3887" i="2"/>
  <c r="J3885" i="2"/>
  <c r="K3889" i="2"/>
  <c r="K3891" i="2"/>
  <c r="J3893" i="2"/>
  <c r="J3895" i="2"/>
  <c r="J3897" i="2"/>
  <c r="K3900" i="2"/>
  <c r="K3883" i="2"/>
  <c r="K3885" i="2"/>
  <c r="K3893" i="2"/>
  <c r="J3904" i="2"/>
  <c r="J3906" i="2"/>
  <c r="J3901" i="2"/>
  <c r="J3900" i="2"/>
  <c r="J3902" i="2"/>
  <c r="K3894" i="2"/>
  <c r="K3897" i="2"/>
  <c r="K3896" i="2"/>
  <c r="J3911" i="2"/>
  <c r="K3887" i="2"/>
  <c r="K3902" i="2"/>
  <c r="K3907" i="2"/>
  <c r="J3909" i="2"/>
  <c r="K3895" i="2"/>
  <c r="J3899" i="2"/>
  <c r="J3907" i="2"/>
  <c r="J3912" i="2"/>
  <c r="J3908" i="2"/>
  <c r="J3884" i="2"/>
  <c r="J3886" i="2"/>
  <c r="K3884" i="2"/>
  <c r="K3886" i="2"/>
  <c r="J3888" i="2"/>
  <c r="J3890" i="2"/>
  <c r="J3892" i="2"/>
  <c r="J3894" i="2"/>
  <c r="J3896" i="2"/>
  <c r="K3899" i="2"/>
  <c r="K3901" i="2"/>
  <c r="J3905" i="2"/>
  <c r="K3906" i="2"/>
  <c r="K3882" i="2"/>
  <c r="J3882" i="2"/>
  <c r="F3882" i="2"/>
  <c r="K3881" i="2"/>
  <c r="J3881" i="2"/>
  <c r="F3881" i="2"/>
  <c r="K3880" i="2"/>
  <c r="J3880" i="2"/>
  <c r="F3880" i="2"/>
  <c r="K3879" i="2"/>
  <c r="J3879" i="2"/>
  <c r="F3879" i="2"/>
  <c r="K3878" i="2"/>
  <c r="J3878" i="2"/>
  <c r="F3878" i="2"/>
  <c r="F3877" i="2" l="1"/>
  <c r="F3876" i="2"/>
  <c r="F3875" i="2"/>
  <c r="F3874" i="2"/>
  <c r="F3873" i="2"/>
  <c r="I3872" i="2" l="1"/>
  <c r="K3877" i="2" s="1"/>
  <c r="H3872" i="2"/>
  <c r="J3877" i="2" s="1"/>
  <c r="I3871" i="2"/>
  <c r="K3876" i="2" s="1"/>
  <c r="H3871" i="2"/>
  <c r="J3876" i="2" s="1"/>
  <c r="I3870" i="2"/>
  <c r="K3875" i="2" s="1"/>
  <c r="H3870" i="2"/>
  <c r="J3875" i="2" s="1"/>
  <c r="I3869" i="2"/>
  <c r="K3874" i="2" s="1"/>
  <c r="H3869" i="2"/>
  <c r="J3874" i="2" s="1"/>
  <c r="I3868" i="2"/>
  <c r="K3873" i="2" s="1"/>
  <c r="H3868" i="2"/>
  <c r="J3873" i="2" s="1"/>
  <c r="H3863" i="2"/>
  <c r="I3863" i="2"/>
  <c r="Q652" i="4"/>
  <c r="P652" i="4"/>
  <c r="O652" i="4"/>
  <c r="M652" i="4"/>
  <c r="L652" i="4"/>
  <c r="F3872" i="2"/>
  <c r="F3871" i="2"/>
  <c r="F3870" i="2"/>
  <c r="F3869" i="2"/>
  <c r="F3868" i="2"/>
  <c r="J3868" i="2" l="1"/>
  <c r="K3868" i="2"/>
  <c r="I3867" i="2"/>
  <c r="K3872" i="2" s="1"/>
  <c r="H3867" i="2"/>
  <c r="J3872" i="2" s="1"/>
  <c r="I3866" i="2"/>
  <c r="K3871" i="2" s="1"/>
  <c r="H3866" i="2"/>
  <c r="J3871" i="2" s="1"/>
  <c r="I3865" i="2"/>
  <c r="K3870" i="2" s="1"/>
  <c r="H3865" i="2"/>
  <c r="J3870" i="2" s="1"/>
  <c r="I3864" i="2"/>
  <c r="K3869" i="2" s="1"/>
  <c r="H3864" i="2"/>
  <c r="J3869" i="2" s="1"/>
  <c r="Q651" i="4"/>
  <c r="P651" i="4"/>
  <c r="O651" i="4"/>
  <c r="M651" i="4"/>
  <c r="L651" i="4"/>
  <c r="I3862" i="2" l="1"/>
  <c r="H3862" i="2"/>
  <c r="I3861" i="2"/>
  <c r="H3861" i="2"/>
  <c r="J3866" i="2" s="1"/>
  <c r="I3860" i="2"/>
  <c r="H3860" i="2"/>
  <c r="I3859" i="2"/>
  <c r="K3864" i="2" s="1"/>
  <c r="H3859" i="2"/>
  <c r="I3858" i="2"/>
  <c r="K3863" i="2" s="1"/>
  <c r="H3858" i="2"/>
  <c r="J3863" i="2" s="1"/>
  <c r="Q650" i="4"/>
  <c r="P650" i="4"/>
  <c r="O650" i="4"/>
  <c r="M650" i="4"/>
  <c r="L650" i="4"/>
  <c r="F3862" i="2"/>
  <c r="F3861" i="2"/>
  <c r="F3860" i="2"/>
  <c r="F3859" i="2"/>
  <c r="F3858" i="2"/>
  <c r="J3867" i="2" l="1"/>
  <c r="K3867" i="2"/>
  <c r="K3865" i="2"/>
  <c r="J3864" i="2"/>
  <c r="K3866" i="2"/>
  <c r="J3865" i="2"/>
  <c r="Q649" i="4"/>
  <c r="P649" i="4"/>
  <c r="O649" i="4"/>
  <c r="M649" i="4"/>
  <c r="L649" i="4"/>
  <c r="I3857" i="2"/>
  <c r="H3857" i="2"/>
  <c r="J3862" i="2" s="1"/>
  <c r="I3856" i="2"/>
  <c r="H3856" i="2"/>
  <c r="J3861" i="2" s="1"/>
  <c r="I3855" i="2"/>
  <c r="K3860" i="2" s="1"/>
  <c r="H3855" i="2"/>
  <c r="I3854" i="2"/>
  <c r="H3854" i="2"/>
  <c r="I3853" i="2"/>
  <c r="H3853" i="2"/>
  <c r="F3857" i="2"/>
  <c r="F3856" i="2"/>
  <c r="F3855" i="2"/>
  <c r="F3854" i="2"/>
  <c r="F3853" i="2"/>
  <c r="K3859" i="2" l="1"/>
  <c r="K3858" i="2"/>
  <c r="K3861" i="2"/>
  <c r="K3862" i="2"/>
  <c r="J3860" i="2"/>
  <c r="J3859" i="2"/>
  <c r="J3858" i="2"/>
  <c r="I3852" i="2"/>
  <c r="H3852" i="2"/>
  <c r="I3851" i="2"/>
  <c r="K3856" i="2" s="1"/>
  <c r="H3851" i="2"/>
  <c r="I3850" i="2"/>
  <c r="H3850" i="2"/>
  <c r="I3849" i="2"/>
  <c r="H3849" i="2"/>
  <c r="J3854" i="2" s="1"/>
  <c r="I3848" i="2"/>
  <c r="K3853" i="2" s="1"/>
  <c r="H3848" i="2"/>
  <c r="J3853" i="2" s="1"/>
  <c r="Q648" i="4"/>
  <c r="P648" i="4"/>
  <c r="O648" i="4"/>
  <c r="M648" i="4"/>
  <c r="L648" i="4"/>
  <c r="F3852" i="2"/>
  <c r="F3851" i="2"/>
  <c r="F3850" i="2"/>
  <c r="F3849" i="2"/>
  <c r="F3848" i="2"/>
  <c r="J3857" i="2" l="1"/>
  <c r="K3857" i="2"/>
  <c r="J3855" i="2"/>
  <c r="J3856" i="2"/>
  <c r="K3855" i="2"/>
  <c r="K3854" i="2"/>
  <c r="I3847" i="2"/>
  <c r="K3852" i="2" s="1"/>
  <c r="H3847" i="2"/>
  <c r="J3852" i="2" s="1"/>
  <c r="I3846" i="2"/>
  <c r="H3846" i="2"/>
  <c r="I3845" i="2"/>
  <c r="H3845" i="2"/>
  <c r="I3844" i="2"/>
  <c r="K3849" i="2" s="1"/>
  <c r="H3844" i="2"/>
  <c r="I3843" i="2"/>
  <c r="K3848" i="2" s="1"/>
  <c r="H3843" i="2"/>
  <c r="Q647" i="4"/>
  <c r="P647" i="4"/>
  <c r="O647" i="4"/>
  <c r="M647" i="4"/>
  <c r="L647" i="4"/>
  <c r="F3847" i="2"/>
  <c r="F3846" i="2"/>
  <c r="F3845" i="2"/>
  <c r="F3844" i="2"/>
  <c r="F3843" i="2"/>
  <c r="J3849" i="2" l="1"/>
  <c r="J3851" i="2"/>
  <c r="K3851" i="2"/>
  <c r="J3850" i="2"/>
  <c r="K3850" i="2"/>
  <c r="J3848" i="2"/>
  <c r="I3842" i="2"/>
  <c r="H3842" i="2"/>
  <c r="J3847" i="2" s="1"/>
  <c r="I3841" i="2"/>
  <c r="H3841" i="2"/>
  <c r="J3846" i="2" s="1"/>
  <c r="I3840" i="2"/>
  <c r="H3840" i="2"/>
  <c r="J3845" i="2" s="1"/>
  <c r="I3839" i="2"/>
  <c r="H3839" i="2"/>
  <c r="J3844" i="2" s="1"/>
  <c r="I3838" i="2"/>
  <c r="H3838" i="2"/>
  <c r="J3843" i="2" s="1"/>
  <c r="Q646" i="4"/>
  <c r="P646" i="4"/>
  <c r="O646" i="4"/>
  <c r="M646" i="4"/>
  <c r="L646" i="4"/>
  <c r="F3842" i="2"/>
  <c r="F3841" i="2"/>
  <c r="F3840" i="2"/>
  <c r="F3839" i="2"/>
  <c r="F3838" i="2"/>
  <c r="K3845" i="2" l="1"/>
  <c r="K3846" i="2"/>
  <c r="K3843" i="2"/>
  <c r="K3847" i="2"/>
  <c r="K3844" i="2"/>
  <c r="I3837" i="2"/>
  <c r="H3837" i="2"/>
  <c r="I3836" i="2"/>
  <c r="H3836" i="2"/>
  <c r="J3841" i="2" s="1"/>
  <c r="I3835" i="2"/>
  <c r="H3835" i="2"/>
  <c r="I3834" i="2"/>
  <c r="K3839" i="2" s="1"/>
  <c r="H3834" i="2"/>
  <c r="I3833" i="2"/>
  <c r="H3833" i="2"/>
  <c r="J3838" i="2" s="1"/>
  <c r="Q645" i="4"/>
  <c r="P645" i="4"/>
  <c r="O645" i="4"/>
  <c r="M645" i="4"/>
  <c r="L645" i="4"/>
  <c r="F3837" i="2"/>
  <c r="F3836" i="2"/>
  <c r="F3835" i="2"/>
  <c r="F3834" i="2"/>
  <c r="F3833" i="2"/>
  <c r="J3840" i="2" l="1"/>
  <c r="K3842" i="2"/>
  <c r="K3838" i="2"/>
  <c r="J3839" i="2"/>
  <c r="J3842" i="2"/>
  <c r="K3841" i="2"/>
  <c r="K3840" i="2"/>
  <c r="I3832" i="2"/>
  <c r="K3837" i="2" s="1"/>
  <c r="H3832" i="2"/>
  <c r="J3837" i="2" s="1"/>
  <c r="I3831" i="2"/>
  <c r="K3836" i="2" s="1"/>
  <c r="H3831" i="2"/>
  <c r="J3836" i="2" s="1"/>
  <c r="I3830" i="2"/>
  <c r="K3835" i="2" s="1"/>
  <c r="H3830" i="2"/>
  <c r="J3835" i="2" s="1"/>
  <c r="I3829" i="2"/>
  <c r="K3834" i="2" s="1"/>
  <c r="H3829" i="2"/>
  <c r="J3834" i="2" s="1"/>
  <c r="I3828" i="2"/>
  <c r="K3833" i="2" s="1"/>
  <c r="H3828" i="2"/>
  <c r="J3833" i="2" s="1"/>
  <c r="Q644" i="4"/>
  <c r="P644" i="4"/>
  <c r="O644" i="4"/>
  <c r="M644" i="4"/>
  <c r="L644" i="4"/>
  <c r="F3832" i="2"/>
  <c r="F3831" i="2"/>
  <c r="F3830" i="2"/>
  <c r="F3829" i="2"/>
  <c r="F3828" i="2"/>
  <c r="I3827" i="2" l="1"/>
  <c r="K3832" i="2" s="1"/>
  <c r="H3827" i="2"/>
  <c r="J3832" i="2" s="1"/>
  <c r="I3826" i="2"/>
  <c r="K3831" i="2" s="1"/>
  <c r="H3826" i="2"/>
  <c r="J3831" i="2" s="1"/>
  <c r="I3825" i="2"/>
  <c r="K3830" i="2" s="1"/>
  <c r="H3825" i="2"/>
  <c r="I3824" i="2"/>
  <c r="K3829" i="2" s="1"/>
  <c r="H3824" i="2"/>
  <c r="I3823" i="2"/>
  <c r="H3823" i="2"/>
  <c r="J3828" i="2" s="1"/>
  <c r="J3830" i="2" l="1"/>
  <c r="J3829" i="2"/>
  <c r="K3828" i="2"/>
  <c r="Q643" i="4"/>
  <c r="P643" i="4"/>
  <c r="O643" i="4"/>
  <c r="M643" i="4"/>
  <c r="L643" i="4"/>
  <c r="F3827" i="2"/>
  <c r="F3826" i="2"/>
  <c r="F3825" i="2"/>
  <c r="F3824" i="2"/>
  <c r="F3823" i="2"/>
  <c r="I3822" i="2" l="1"/>
  <c r="H3822" i="2"/>
  <c r="I3821" i="2"/>
  <c r="H3821" i="2"/>
  <c r="I3820" i="2"/>
  <c r="H3820" i="2"/>
  <c r="I3819" i="2"/>
  <c r="H3819" i="2"/>
  <c r="I3818" i="2"/>
  <c r="H3818" i="2"/>
  <c r="Q642" i="4"/>
  <c r="P642" i="4"/>
  <c r="O642" i="4"/>
  <c r="M642" i="4"/>
  <c r="L642" i="4"/>
  <c r="F3822" i="2"/>
  <c r="F3821" i="2"/>
  <c r="F3820" i="2"/>
  <c r="F3819" i="2"/>
  <c r="F3818" i="2"/>
  <c r="K3823" i="2" l="1"/>
  <c r="K3825" i="2"/>
  <c r="J3824" i="2"/>
  <c r="J3826" i="2"/>
  <c r="K3824" i="2"/>
  <c r="K3826" i="2"/>
  <c r="K3827" i="2"/>
  <c r="J3823" i="2"/>
  <c r="J3825" i="2"/>
  <c r="J3827" i="2"/>
  <c r="I3817" i="2"/>
  <c r="H3817" i="2"/>
  <c r="J3822" i="2" s="1"/>
  <c r="I3816" i="2"/>
  <c r="H3816" i="2"/>
  <c r="I3815" i="2"/>
  <c r="K3820" i="2" s="1"/>
  <c r="H3815" i="2"/>
  <c r="I3814" i="2"/>
  <c r="H3814" i="2"/>
  <c r="I3813" i="2"/>
  <c r="H3813" i="2"/>
  <c r="J3818" i="2" s="1"/>
  <c r="Q641" i="4"/>
  <c r="P641" i="4"/>
  <c r="O641" i="4"/>
  <c r="M641" i="4"/>
  <c r="L641" i="4"/>
  <c r="F3817" i="2"/>
  <c r="F3816" i="2"/>
  <c r="F3815" i="2"/>
  <c r="F3814" i="2"/>
  <c r="F3813" i="2"/>
  <c r="K3821" i="2" l="1"/>
  <c r="J3821" i="2"/>
  <c r="J3820" i="2"/>
  <c r="K3822" i="2"/>
  <c r="K3819" i="2"/>
  <c r="J3819" i="2"/>
  <c r="K3818" i="2"/>
  <c r="I3812" i="2"/>
  <c r="K3817" i="2" s="1"/>
  <c r="H3812" i="2"/>
  <c r="I3811" i="2"/>
  <c r="K3816" i="2" s="1"/>
  <c r="H3811" i="2"/>
  <c r="J3816" i="2" s="1"/>
  <c r="I3810" i="2"/>
  <c r="K3815" i="2" s="1"/>
  <c r="H3810" i="2"/>
  <c r="J3815" i="2" s="1"/>
  <c r="I3809" i="2"/>
  <c r="H3809" i="2"/>
  <c r="I3808" i="2"/>
  <c r="H3808" i="2"/>
  <c r="J3813" i="2" l="1"/>
  <c r="K3814" i="2"/>
  <c r="K3813" i="2"/>
  <c r="J3817" i="2"/>
  <c r="J3814" i="2"/>
  <c r="Q640" i="4"/>
  <c r="P640" i="4"/>
  <c r="O640" i="4"/>
  <c r="M640" i="4"/>
  <c r="L640" i="4"/>
  <c r="F3812" i="2"/>
  <c r="F3811" i="2"/>
  <c r="F3810" i="2"/>
  <c r="F3809" i="2"/>
  <c r="F3808" i="2"/>
  <c r="I3807" i="2" l="1"/>
  <c r="H3807" i="2"/>
  <c r="I3806" i="2"/>
  <c r="H3806" i="2"/>
  <c r="I3805" i="2"/>
  <c r="H3805" i="2"/>
  <c r="I3804" i="2"/>
  <c r="H3804" i="2"/>
  <c r="I3803" i="2"/>
  <c r="H3803" i="2"/>
  <c r="J3808" i="2" l="1"/>
  <c r="J3809" i="2"/>
  <c r="J3811" i="2"/>
  <c r="K3809" i="2"/>
  <c r="K3811" i="2"/>
  <c r="J3810" i="2"/>
  <c r="J3812" i="2"/>
  <c r="K3808" i="2"/>
  <c r="K3810" i="2"/>
  <c r="K3812" i="2"/>
  <c r="Q639" i="4"/>
  <c r="P639" i="4"/>
  <c r="O639" i="4"/>
  <c r="M639" i="4"/>
  <c r="L639" i="4"/>
  <c r="F3807" i="2"/>
  <c r="F3806" i="2"/>
  <c r="F3805" i="2"/>
  <c r="F3804" i="2"/>
  <c r="F3803" i="2"/>
  <c r="I3802" i="2" l="1"/>
  <c r="H3802" i="2"/>
  <c r="I3801" i="2"/>
  <c r="H3801" i="2"/>
  <c r="I3800" i="2"/>
  <c r="H3800" i="2"/>
  <c r="I3799" i="2"/>
  <c r="H3799" i="2"/>
  <c r="I3798" i="2"/>
  <c r="H3798" i="2"/>
  <c r="Q638" i="4"/>
  <c r="P638" i="4"/>
  <c r="O638" i="4"/>
  <c r="M638" i="4"/>
  <c r="L638" i="4"/>
  <c r="F3802" i="2"/>
  <c r="F3801" i="2"/>
  <c r="F3800" i="2"/>
  <c r="F3799" i="2"/>
  <c r="F3798" i="2"/>
  <c r="J3806" i="2" l="1"/>
  <c r="K3804" i="2"/>
  <c r="K3806" i="2"/>
  <c r="J3805" i="2"/>
  <c r="J3807" i="2"/>
  <c r="J3804" i="2"/>
  <c r="J3803" i="2"/>
  <c r="K3803" i="2"/>
  <c r="K3805" i="2"/>
  <c r="K3807" i="2"/>
  <c r="I3797" i="2"/>
  <c r="K3802" i="2" s="1"/>
  <c r="H3797" i="2"/>
  <c r="J3802" i="2" s="1"/>
  <c r="I3796" i="2"/>
  <c r="K3801" i="2" s="1"/>
  <c r="H3796" i="2"/>
  <c r="J3801" i="2" s="1"/>
  <c r="I3795" i="2"/>
  <c r="K3800" i="2" s="1"/>
  <c r="H3795" i="2"/>
  <c r="J3800" i="2" s="1"/>
  <c r="I3794" i="2"/>
  <c r="K3799" i="2" s="1"/>
  <c r="H3794" i="2"/>
  <c r="J3799" i="2" s="1"/>
  <c r="I3793" i="2"/>
  <c r="K3798" i="2" s="1"/>
  <c r="H3793" i="2"/>
  <c r="J3798" i="2" s="1"/>
  <c r="Q637" i="4"/>
  <c r="P637" i="4"/>
  <c r="O637" i="4"/>
  <c r="M637" i="4"/>
  <c r="L637" i="4"/>
  <c r="F3797" i="2"/>
  <c r="F3796" i="2"/>
  <c r="F3795" i="2"/>
  <c r="F3794" i="2"/>
  <c r="F3793" i="2"/>
  <c r="I3792" i="2" l="1"/>
  <c r="K3797" i="2" s="1"/>
  <c r="H3792" i="2"/>
  <c r="J3797" i="2" s="1"/>
  <c r="I3791" i="2"/>
  <c r="K3796" i="2" s="1"/>
  <c r="H3791" i="2"/>
  <c r="J3796" i="2" s="1"/>
  <c r="I3790" i="2"/>
  <c r="K3795" i="2" s="1"/>
  <c r="H3790" i="2"/>
  <c r="J3795" i="2" s="1"/>
  <c r="I3789" i="2"/>
  <c r="K3794" i="2" s="1"/>
  <c r="H3789" i="2"/>
  <c r="J3794" i="2" s="1"/>
  <c r="I3788" i="2"/>
  <c r="K3793" i="2" s="1"/>
  <c r="H3788" i="2"/>
  <c r="J3793" i="2" s="1"/>
  <c r="Q636" i="4"/>
  <c r="P636" i="4"/>
  <c r="O636" i="4"/>
  <c r="M636" i="4"/>
  <c r="L636" i="4"/>
  <c r="F3792" i="2"/>
  <c r="F3791" i="2"/>
  <c r="F3790" i="2"/>
  <c r="F3789" i="2"/>
  <c r="F3788" i="2"/>
  <c r="I3787" i="2" l="1"/>
  <c r="K3792" i="2" s="1"/>
  <c r="H3787" i="2"/>
  <c r="I3786" i="2"/>
  <c r="K3791" i="2" s="1"/>
  <c r="H3786" i="2"/>
  <c r="J3791" i="2" s="1"/>
  <c r="I3785" i="2"/>
  <c r="K3790" i="2" s="1"/>
  <c r="H3785" i="2"/>
  <c r="J3790" i="2" s="1"/>
  <c r="I3784" i="2"/>
  <c r="K3789" i="2" s="1"/>
  <c r="H3784" i="2"/>
  <c r="J3789" i="2" s="1"/>
  <c r="I3783" i="2"/>
  <c r="H3783" i="2"/>
  <c r="Q635" i="4"/>
  <c r="P635" i="4"/>
  <c r="O635" i="4"/>
  <c r="M635" i="4"/>
  <c r="L635" i="4"/>
  <c r="F3787" i="2"/>
  <c r="F3786" i="2"/>
  <c r="F3785" i="2"/>
  <c r="F3784" i="2"/>
  <c r="F3783" i="2"/>
  <c r="J3792" i="2" l="1"/>
  <c r="J3788" i="2"/>
  <c r="K3788" i="2"/>
  <c r="I3782" i="2"/>
  <c r="H3782" i="2"/>
  <c r="J3787" i="2" s="1"/>
  <c r="I3781" i="2"/>
  <c r="K3786" i="2" s="1"/>
  <c r="H3781" i="2"/>
  <c r="I3780" i="2"/>
  <c r="K3785" i="2" s="1"/>
  <c r="H3780" i="2"/>
  <c r="J3785" i="2" s="1"/>
  <c r="I3779" i="2"/>
  <c r="H3779" i="2"/>
  <c r="J3784" i="2" s="1"/>
  <c r="I3778" i="2"/>
  <c r="H3778" i="2"/>
  <c r="J3783" i="2" s="1"/>
  <c r="Q634" i="4"/>
  <c r="P634" i="4"/>
  <c r="O634" i="4"/>
  <c r="M634" i="4"/>
  <c r="L634" i="4"/>
  <c r="F3782" i="2"/>
  <c r="F3781" i="2"/>
  <c r="F3780" i="2"/>
  <c r="F3779" i="2"/>
  <c r="F3778" i="2"/>
  <c r="K3784" i="2" l="1"/>
  <c r="K3787" i="2"/>
  <c r="K3783" i="2"/>
  <c r="J3786" i="2"/>
  <c r="I3777" i="2"/>
  <c r="K3782" i="2" s="1"/>
  <c r="H3777" i="2"/>
  <c r="I3776" i="2"/>
  <c r="H3776" i="2"/>
  <c r="J3781" i="2" s="1"/>
  <c r="I3775" i="2"/>
  <c r="K3780" i="2" s="1"/>
  <c r="H3775" i="2"/>
  <c r="J3780" i="2" s="1"/>
  <c r="I3774" i="2"/>
  <c r="H3774" i="2"/>
  <c r="I3773" i="2"/>
  <c r="H3773" i="2"/>
  <c r="J3778" i="2" s="1"/>
  <c r="Q633" i="4"/>
  <c r="P633" i="4"/>
  <c r="O633" i="4"/>
  <c r="M633" i="4"/>
  <c r="L633" i="4"/>
  <c r="F3777" i="2"/>
  <c r="F3776" i="2"/>
  <c r="F3775" i="2"/>
  <c r="F3774" i="2"/>
  <c r="F3773" i="2"/>
  <c r="J3782" i="2" l="1"/>
  <c r="K3779" i="2"/>
  <c r="J3779" i="2"/>
  <c r="K3778" i="2"/>
  <c r="K3781" i="2"/>
  <c r="I3772" i="2"/>
  <c r="K3777" i="2" s="1"/>
  <c r="H3772" i="2"/>
  <c r="J3777" i="2" s="1"/>
  <c r="I3771" i="2"/>
  <c r="K3776" i="2" s="1"/>
  <c r="H3771" i="2"/>
  <c r="J3776" i="2" s="1"/>
  <c r="I3770" i="2"/>
  <c r="K3775" i="2" s="1"/>
  <c r="H3770" i="2"/>
  <c r="J3775" i="2" s="1"/>
  <c r="I3769" i="2"/>
  <c r="K3774" i="2" s="1"/>
  <c r="H3769" i="2"/>
  <c r="J3774" i="2" s="1"/>
  <c r="I3768" i="2"/>
  <c r="K3773" i="2" s="1"/>
  <c r="H3768" i="2"/>
  <c r="J3773" i="2" s="1"/>
  <c r="Q632" i="4"/>
  <c r="P632" i="4"/>
  <c r="O632" i="4"/>
  <c r="M632" i="4"/>
  <c r="L632" i="4"/>
  <c r="F3772" i="2"/>
  <c r="F3771" i="2"/>
  <c r="F3770" i="2"/>
  <c r="F3769" i="2"/>
  <c r="F3768" i="2"/>
  <c r="I3767" i="2" l="1"/>
  <c r="H3767" i="2"/>
  <c r="J3772" i="2" s="1"/>
  <c r="I3766" i="2"/>
  <c r="K3771" i="2" s="1"/>
  <c r="H3766" i="2"/>
  <c r="J3771" i="2" s="1"/>
  <c r="I3765" i="2"/>
  <c r="H3765" i="2"/>
  <c r="I3764" i="2"/>
  <c r="K3769" i="2" s="1"/>
  <c r="H3764" i="2"/>
  <c r="J3769" i="2" s="1"/>
  <c r="I3763" i="2"/>
  <c r="H3763" i="2"/>
  <c r="J3768" i="2" s="1"/>
  <c r="Q631" i="4"/>
  <c r="P631" i="4"/>
  <c r="O631" i="4"/>
  <c r="M631" i="4"/>
  <c r="L631" i="4"/>
  <c r="F3767" i="2"/>
  <c r="F3766" i="2"/>
  <c r="F3765" i="2"/>
  <c r="F3764" i="2"/>
  <c r="F3763" i="2"/>
  <c r="J3770" i="2" l="1"/>
  <c r="K3772" i="2"/>
  <c r="K3768" i="2"/>
  <c r="K3770" i="2"/>
  <c r="Q630" i="4"/>
  <c r="P630" i="4"/>
  <c r="O630" i="4"/>
  <c r="M630" i="4"/>
  <c r="L630" i="4"/>
  <c r="I3762" i="2"/>
  <c r="K3767" i="2" s="1"/>
  <c r="H3762" i="2"/>
  <c r="I3761" i="2"/>
  <c r="K3766" i="2" s="1"/>
  <c r="H3761" i="2"/>
  <c r="I3760" i="2"/>
  <c r="H3760" i="2"/>
  <c r="I3759" i="2"/>
  <c r="K3764" i="2" s="1"/>
  <c r="H3759" i="2"/>
  <c r="J3764" i="2" s="1"/>
  <c r="I3758" i="2"/>
  <c r="K3763" i="2" s="1"/>
  <c r="H3758" i="2"/>
  <c r="J3763" i="2" s="1"/>
  <c r="F3762" i="2"/>
  <c r="F3761" i="2"/>
  <c r="F3760" i="2"/>
  <c r="F3759" i="2"/>
  <c r="F3758" i="2"/>
  <c r="J3767" i="2" l="1"/>
  <c r="J3766" i="2"/>
  <c r="J3765" i="2"/>
  <c r="K3765" i="2"/>
  <c r="I3757" i="2"/>
  <c r="K3762" i="2" s="1"/>
  <c r="H3757" i="2"/>
  <c r="I3756" i="2"/>
  <c r="K3761" i="2" s="1"/>
  <c r="H3756" i="2"/>
  <c r="J3761" i="2" s="1"/>
  <c r="I3755" i="2"/>
  <c r="K3760" i="2" s="1"/>
  <c r="H3755" i="2"/>
  <c r="I3754" i="2"/>
  <c r="H3754" i="2"/>
  <c r="I3753" i="2"/>
  <c r="H3753" i="2"/>
  <c r="Q629" i="4"/>
  <c r="P629" i="4"/>
  <c r="O629" i="4"/>
  <c r="M629" i="4"/>
  <c r="L629" i="4"/>
  <c r="F3757" i="2"/>
  <c r="F3756" i="2"/>
  <c r="F3755" i="2"/>
  <c r="F3754" i="2"/>
  <c r="F3753" i="2"/>
  <c r="J3758" i="2" l="1"/>
  <c r="J3762" i="2"/>
  <c r="K3759" i="2"/>
  <c r="K3758" i="2"/>
  <c r="J3759" i="2"/>
  <c r="J3760" i="2"/>
  <c r="I3752" i="2"/>
  <c r="K3757" i="2" s="1"/>
  <c r="H3752" i="2"/>
  <c r="J3757" i="2" s="1"/>
  <c r="I3751" i="2"/>
  <c r="K3756" i="2" s="1"/>
  <c r="H3751" i="2"/>
  <c r="J3756" i="2" s="1"/>
  <c r="I3750" i="2"/>
  <c r="K3755" i="2" s="1"/>
  <c r="H3750" i="2"/>
  <c r="I3749" i="2"/>
  <c r="H3749" i="2"/>
  <c r="I3748" i="2"/>
  <c r="K3753" i="2" s="1"/>
  <c r="H3748" i="2"/>
  <c r="Q628" i="4"/>
  <c r="P628" i="4"/>
  <c r="O628" i="4"/>
  <c r="M628" i="4"/>
  <c r="L628" i="4"/>
  <c r="F3752" i="2"/>
  <c r="F3751" i="2"/>
  <c r="F3750" i="2"/>
  <c r="F3749" i="2"/>
  <c r="F3748" i="2"/>
  <c r="J3755" i="2" l="1"/>
  <c r="K3754" i="2"/>
  <c r="J3754" i="2"/>
  <c r="J3753" i="2"/>
  <c r="Q627" i="4"/>
  <c r="P627" i="4"/>
  <c r="O627" i="4"/>
  <c r="M627" i="4"/>
  <c r="L627" i="4"/>
  <c r="I3747" i="2"/>
  <c r="H3747" i="2"/>
  <c r="I3746" i="2"/>
  <c r="H3746" i="2"/>
  <c r="I3745" i="2"/>
  <c r="K3750" i="2" s="1"/>
  <c r="H3745" i="2"/>
  <c r="J3750" i="2" s="1"/>
  <c r="I3744" i="2"/>
  <c r="H3744" i="2"/>
  <c r="I3743" i="2"/>
  <c r="K3748" i="2" s="1"/>
  <c r="H3743" i="2"/>
  <c r="J3748" i="2" s="1"/>
  <c r="F3747" i="2"/>
  <c r="F3746" i="2"/>
  <c r="F3745" i="2"/>
  <c r="F3744" i="2"/>
  <c r="F3743" i="2"/>
  <c r="J3751" i="2" l="1"/>
  <c r="K3752" i="2"/>
  <c r="J3749" i="2"/>
  <c r="K3751" i="2"/>
  <c r="J3752" i="2"/>
  <c r="K3749" i="2"/>
  <c r="I3742" i="2"/>
  <c r="K3747" i="2" s="1"/>
  <c r="H3742" i="2"/>
  <c r="J3747" i="2" s="1"/>
  <c r="I3741" i="2"/>
  <c r="H3741" i="2"/>
  <c r="I3740" i="2"/>
  <c r="H3740" i="2"/>
  <c r="J3745" i="2" s="1"/>
  <c r="I3739" i="2"/>
  <c r="K3744" i="2" s="1"/>
  <c r="H3739" i="2"/>
  <c r="I3738" i="2"/>
  <c r="K3743" i="2" s="1"/>
  <c r="H3738" i="2"/>
  <c r="J3743" i="2" s="1"/>
  <c r="Q626" i="4"/>
  <c r="P626" i="4"/>
  <c r="O626" i="4"/>
  <c r="M626" i="4"/>
  <c r="L626" i="4"/>
  <c r="F3742" i="2"/>
  <c r="F3741" i="2"/>
  <c r="F3740" i="2"/>
  <c r="F3739" i="2"/>
  <c r="F3738" i="2"/>
  <c r="K3746" i="2" l="1"/>
  <c r="J3746" i="2"/>
  <c r="J3744" i="2"/>
  <c r="K3745" i="2"/>
  <c r="I3737" i="2"/>
  <c r="H3737" i="2"/>
  <c r="J3742" i="2" s="1"/>
  <c r="I3736" i="2"/>
  <c r="K3741" i="2" s="1"/>
  <c r="H3736" i="2"/>
  <c r="J3741" i="2" s="1"/>
  <c r="I3735" i="2"/>
  <c r="H3735" i="2"/>
  <c r="I3734" i="2"/>
  <c r="K3739" i="2" s="1"/>
  <c r="H3734" i="2"/>
  <c r="J3739" i="2" s="1"/>
  <c r="I3733" i="2"/>
  <c r="K3738" i="2" s="1"/>
  <c r="H3733" i="2"/>
  <c r="J3738" i="2" s="1"/>
  <c r="Q625" i="4"/>
  <c r="P625" i="4"/>
  <c r="O625" i="4"/>
  <c r="M625" i="4"/>
  <c r="L625" i="4"/>
  <c r="F3737" i="2"/>
  <c r="F3736" i="2"/>
  <c r="F3735" i="2"/>
  <c r="F3734" i="2"/>
  <c r="F3733" i="2"/>
  <c r="K3742" i="2" l="1"/>
  <c r="K3740" i="2"/>
  <c r="J3740" i="2"/>
  <c r="I3732" i="2"/>
  <c r="K3737" i="2" s="1"/>
  <c r="H3732" i="2"/>
  <c r="I3731" i="2"/>
  <c r="H3731" i="2"/>
  <c r="J3736" i="2" s="1"/>
  <c r="I3730" i="2"/>
  <c r="K3735" i="2" s="1"/>
  <c r="H3730" i="2"/>
  <c r="I3729" i="2"/>
  <c r="H3729" i="2"/>
  <c r="I3728" i="2"/>
  <c r="H3728" i="2"/>
  <c r="K3733" i="2" l="1"/>
  <c r="J3737" i="2"/>
  <c r="J3734" i="2"/>
  <c r="K3734" i="2"/>
  <c r="J3735" i="2"/>
  <c r="K3736" i="2"/>
  <c r="J3733" i="2"/>
  <c r="Q624" i="4"/>
  <c r="P624" i="4"/>
  <c r="O624" i="4"/>
  <c r="M624" i="4"/>
  <c r="L624" i="4"/>
  <c r="F3732" i="2"/>
  <c r="F3731" i="2"/>
  <c r="F3730" i="2"/>
  <c r="F3729" i="2"/>
  <c r="F3728" i="2"/>
  <c r="Q623" i="4" l="1"/>
  <c r="P623" i="4"/>
  <c r="O623" i="4"/>
  <c r="M623" i="4"/>
  <c r="L623" i="4"/>
  <c r="I3727" i="2" l="1"/>
  <c r="H3727" i="2"/>
  <c r="I3726" i="2"/>
  <c r="H3726" i="2"/>
  <c r="I3725" i="2"/>
  <c r="H3725" i="2"/>
  <c r="I3724" i="2"/>
  <c r="H3724" i="2"/>
  <c r="I3723" i="2"/>
  <c r="H3723" i="2"/>
  <c r="Q622" i="4"/>
  <c r="P622" i="4"/>
  <c r="O622" i="4"/>
  <c r="M622" i="4"/>
  <c r="L622" i="4"/>
  <c r="F3727" i="2"/>
  <c r="F3726" i="2"/>
  <c r="F3725" i="2"/>
  <c r="F3724" i="2"/>
  <c r="F3723" i="2"/>
  <c r="J3729" i="2" l="1"/>
  <c r="K3729" i="2"/>
  <c r="J3731" i="2"/>
  <c r="K3731" i="2"/>
  <c r="K3730" i="2"/>
  <c r="J3732" i="2"/>
  <c r="J3730" i="2"/>
  <c r="J3728" i="2"/>
  <c r="K3728" i="2"/>
  <c r="K3732" i="2"/>
  <c r="I3722" i="2"/>
  <c r="K3727" i="2" s="1"/>
  <c r="H3722" i="2"/>
  <c r="I3721" i="2"/>
  <c r="H3721" i="2"/>
  <c r="I3720" i="2"/>
  <c r="H3720" i="2"/>
  <c r="J3725" i="2" s="1"/>
  <c r="I3719" i="2"/>
  <c r="H3719" i="2"/>
  <c r="I3718" i="2"/>
  <c r="H3718" i="2"/>
  <c r="J3723" i="2" s="1"/>
  <c r="F3722" i="2"/>
  <c r="F3721" i="2"/>
  <c r="F3720" i="2"/>
  <c r="F3719" i="2"/>
  <c r="F3718" i="2"/>
  <c r="J3727" i="2" l="1"/>
  <c r="K3724" i="2"/>
  <c r="K3726" i="2"/>
  <c r="J3726" i="2"/>
  <c r="K3723" i="2"/>
  <c r="K3725" i="2"/>
  <c r="J3724" i="2"/>
  <c r="I3717" i="2"/>
  <c r="K3722" i="2" s="1"/>
  <c r="H3717" i="2"/>
  <c r="I3716" i="2"/>
  <c r="K3721" i="2" s="1"/>
  <c r="H3716" i="2"/>
  <c r="I3715" i="2"/>
  <c r="K3720" i="2" s="1"/>
  <c r="H3715" i="2"/>
  <c r="J3720" i="2" s="1"/>
  <c r="I3714" i="2"/>
  <c r="H3714" i="2"/>
  <c r="J3719" i="2" s="1"/>
  <c r="I3713" i="2"/>
  <c r="K3718" i="2" s="1"/>
  <c r="H3713" i="2"/>
  <c r="Q621" i="4"/>
  <c r="P621" i="4"/>
  <c r="O621" i="4"/>
  <c r="M621" i="4"/>
  <c r="L621" i="4"/>
  <c r="F3717" i="2"/>
  <c r="F3716" i="2"/>
  <c r="F3715" i="2"/>
  <c r="F3714" i="2"/>
  <c r="F3713" i="2"/>
  <c r="J3718" i="2" l="1"/>
  <c r="J3721" i="2"/>
  <c r="J3722" i="2"/>
  <c r="K3719" i="2"/>
  <c r="I3712" i="2"/>
  <c r="H3712" i="2"/>
  <c r="J3717" i="2" s="1"/>
  <c r="I3711" i="2"/>
  <c r="K3716" i="2" s="1"/>
  <c r="H3711" i="2"/>
  <c r="J3716" i="2" s="1"/>
  <c r="I3710" i="2"/>
  <c r="H3710" i="2"/>
  <c r="I3709" i="2"/>
  <c r="K3714" i="2" s="1"/>
  <c r="H3709" i="2"/>
  <c r="I3708" i="2"/>
  <c r="H3708" i="2"/>
  <c r="Q620" i="4"/>
  <c r="P620" i="4"/>
  <c r="O620" i="4"/>
  <c r="M620" i="4"/>
  <c r="L620" i="4"/>
  <c r="F3712" i="2"/>
  <c r="F3711" i="2"/>
  <c r="F3710" i="2"/>
  <c r="F3709" i="2"/>
  <c r="F3708" i="2"/>
  <c r="K3715" i="2" l="1"/>
  <c r="K3713" i="2"/>
  <c r="K3717" i="2"/>
  <c r="J3715" i="2"/>
  <c r="J3714" i="2"/>
  <c r="J3713" i="2"/>
  <c r="I3707" i="2"/>
  <c r="H3707" i="2"/>
  <c r="J3712" i="2" s="1"/>
  <c r="I3706" i="2"/>
  <c r="K3711" i="2" s="1"/>
  <c r="H3706" i="2"/>
  <c r="J3711" i="2" s="1"/>
  <c r="I3705" i="2"/>
  <c r="K3710" i="2" s="1"/>
  <c r="H3705" i="2"/>
  <c r="J3710" i="2" s="1"/>
  <c r="I3704" i="2"/>
  <c r="H3704" i="2"/>
  <c r="I3703" i="2"/>
  <c r="K3708" i="2" s="1"/>
  <c r="H3703" i="2"/>
  <c r="J3708" i="2" s="1"/>
  <c r="Q619" i="4"/>
  <c r="P619" i="4"/>
  <c r="O619" i="4"/>
  <c r="M619" i="4"/>
  <c r="L619" i="4"/>
  <c r="F3707" i="2"/>
  <c r="F3706" i="2"/>
  <c r="F3705" i="2"/>
  <c r="F3704" i="2"/>
  <c r="F3703" i="2"/>
  <c r="K3712" i="2" l="1"/>
  <c r="K3709" i="2"/>
  <c r="J3709" i="2"/>
  <c r="I3702" i="2"/>
  <c r="H3702" i="2"/>
  <c r="I3701" i="2"/>
  <c r="H3701" i="2"/>
  <c r="I3700" i="2"/>
  <c r="H3700" i="2"/>
  <c r="I3699" i="2"/>
  <c r="K3704" i="2" s="1"/>
  <c r="H3699" i="2"/>
  <c r="I3698" i="2"/>
  <c r="K3703" i="2" s="1"/>
  <c r="H3698" i="2"/>
  <c r="Q618" i="4"/>
  <c r="P618" i="4"/>
  <c r="O618" i="4"/>
  <c r="M618" i="4"/>
  <c r="L618" i="4"/>
  <c r="F3702" i="2"/>
  <c r="F3701" i="2"/>
  <c r="F3700" i="2"/>
  <c r="F3699" i="2"/>
  <c r="F3698" i="2"/>
  <c r="K3705" i="2" l="1"/>
  <c r="J3706" i="2"/>
  <c r="K3706" i="2"/>
  <c r="J3705" i="2"/>
  <c r="J3707" i="2"/>
  <c r="J3704" i="2"/>
  <c r="J3703" i="2"/>
  <c r="K3707" i="2"/>
  <c r="I3697" i="2"/>
  <c r="K3702" i="2" s="1"/>
  <c r="H3697" i="2"/>
  <c r="J3702" i="2" s="1"/>
  <c r="I3696" i="2"/>
  <c r="K3701" i="2" s="1"/>
  <c r="H3696" i="2"/>
  <c r="J3701" i="2" s="1"/>
  <c r="I3695" i="2"/>
  <c r="K3700" i="2" s="1"/>
  <c r="H3695" i="2"/>
  <c r="J3700" i="2" s="1"/>
  <c r="I3694" i="2"/>
  <c r="K3699" i="2" s="1"/>
  <c r="H3694" i="2"/>
  <c r="J3699" i="2" s="1"/>
  <c r="I3693" i="2"/>
  <c r="K3698" i="2" s="1"/>
  <c r="H3693" i="2"/>
  <c r="J3698" i="2" s="1"/>
  <c r="Q617" i="4"/>
  <c r="P617" i="4"/>
  <c r="O617" i="4"/>
  <c r="M617" i="4"/>
  <c r="L617" i="4"/>
  <c r="F3697" i="2"/>
  <c r="F3696" i="2"/>
  <c r="F3695" i="2"/>
  <c r="F3694" i="2"/>
  <c r="F3693" i="2"/>
  <c r="I3692" i="2" l="1"/>
  <c r="K3697" i="2" s="1"/>
  <c r="H3692" i="2"/>
  <c r="J3697" i="2" s="1"/>
  <c r="I3691" i="2"/>
  <c r="K3696" i="2" s="1"/>
  <c r="H3691" i="2"/>
  <c r="I3690" i="2"/>
  <c r="H3690" i="2"/>
  <c r="I3689" i="2"/>
  <c r="K3694" i="2" s="1"/>
  <c r="H3689" i="2"/>
  <c r="I3688" i="2"/>
  <c r="K3693" i="2" s="1"/>
  <c r="H3688" i="2"/>
  <c r="J3693" i="2" s="1"/>
  <c r="Q616" i="4"/>
  <c r="P616" i="4"/>
  <c r="O616" i="4"/>
  <c r="M616" i="4"/>
  <c r="L616" i="4"/>
  <c r="F3692" i="2"/>
  <c r="F3691" i="2"/>
  <c r="F3690" i="2"/>
  <c r="F3689" i="2"/>
  <c r="F3688" i="2"/>
  <c r="J3694" i="2" l="1"/>
  <c r="K3695" i="2"/>
  <c r="J3696" i="2"/>
  <c r="J3695" i="2"/>
  <c r="I3687" i="2"/>
  <c r="K3692" i="2" s="1"/>
  <c r="H3687" i="2"/>
  <c r="J3692" i="2" s="1"/>
  <c r="I3686" i="2"/>
  <c r="K3691" i="2" s="1"/>
  <c r="H3686" i="2"/>
  <c r="I3685" i="2"/>
  <c r="K3690" i="2" s="1"/>
  <c r="H3685" i="2"/>
  <c r="J3690" i="2" s="1"/>
  <c r="I3684" i="2"/>
  <c r="H3684" i="2"/>
  <c r="I3683" i="2"/>
  <c r="K3688" i="2" s="1"/>
  <c r="H3683" i="2"/>
  <c r="J3688" i="2" s="1"/>
  <c r="Q615" i="4"/>
  <c r="P615" i="4"/>
  <c r="O615" i="4"/>
  <c r="M615" i="4"/>
  <c r="L615" i="4"/>
  <c r="F3687" i="2"/>
  <c r="F3686" i="2"/>
  <c r="F3685" i="2"/>
  <c r="F3684" i="2"/>
  <c r="F3683" i="2"/>
  <c r="J3691" i="2" l="1"/>
  <c r="K3689" i="2"/>
  <c r="J3689" i="2"/>
  <c r="I3682" i="2"/>
  <c r="H3682" i="2"/>
  <c r="I3681" i="2"/>
  <c r="K3686" i="2" s="1"/>
  <c r="H3681" i="2"/>
  <c r="J3686" i="2" s="1"/>
  <c r="I3680" i="2"/>
  <c r="K3685" i="2" s="1"/>
  <c r="H3680" i="2"/>
  <c r="I3679" i="2"/>
  <c r="H3679" i="2"/>
  <c r="I3678" i="2"/>
  <c r="H3678" i="2"/>
  <c r="Q614" i="4"/>
  <c r="P614" i="4"/>
  <c r="O614" i="4"/>
  <c r="M614" i="4"/>
  <c r="L614" i="4"/>
  <c r="F3682" i="2"/>
  <c r="F3681" i="2"/>
  <c r="F3680" i="2"/>
  <c r="F3679" i="2"/>
  <c r="F3678" i="2"/>
  <c r="J3685" i="2" l="1"/>
  <c r="J3684" i="2"/>
  <c r="K3683" i="2"/>
  <c r="K3684" i="2"/>
  <c r="J3687" i="2"/>
  <c r="J3683" i="2"/>
  <c r="K3687" i="2"/>
  <c r="I3677" i="2"/>
  <c r="K3682" i="2" s="1"/>
  <c r="H3677" i="2"/>
  <c r="J3682" i="2" s="1"/>
  <c r="I3676" i="2"/>
  <c r="K3681" i="2" s="1"/>
  <c r="H3676" i="2"/>
  <c r="J3681" i="2" s="1"/>
  <c r="I3675" i="2"/>
  <c r="K3680" i="2" s="1"/>
  <c r="H3675" i="2"/>
  <c r="J3680" i="2" s="1"/>
  <c r="I3674" i="2"/>
  <c r="H3674" i="2"/>
  <c r="J3679" i="2" s="1"/>
  <c r="I3673" i="2"/>
  <c r="K3678" i="2" s="1"/>
  <c r="H3673" i="2"/>
  <c r="J3678" i="2" s="1"/>
  <c r="F3677" i="2"/>
  <c r="F3676" i="2"/>
  <c r="F3675" i="2"/>
  <c r="F3674" i="2"/>
  <c r="F3673" i="2"/>
  <c r="Q613" i="4"/>
  <c r="P613" i="4"/>
  <c r="O613" i="4"/>
  <c r="M613" i="4"/>
  <c r="L613" i="4"/>
  <c r="K3679" i="2" l="1"/>
  <c r="I3672" i="2"/>
  <c r="H3672" i="2"/>
  <c r="I3671" i="2"/>
  <c r="H3671" i="2"/>
  <c r="I3670" i="2"/>
  <c r="H3670" i="2"/>
  <c r="I3669" i="2"/>
  <c r="H3669" i="2"/>
  <c r="I3668" i="2"/>
  <c r="H3668" i="2"/>
  <c r="Q612" i="4"/>
  <c r="P612" i="4"/>
  <c r="O612" i="4"/>
  <c r="M612" i="4"/>
  <c r="L612" i="4"/>
  <c r="F3672" i="2"/>
  <c r="F3671" i="2"/>
  <c r="F3670" i="2"/>
  <c r="F3669" i="2"/>
  <c r="F3668" i="2"/>
  <c r="J3673" i="2" l="1"/>
  <c r="J3677" i="2"/>
  <c r="K3677" i="2"/>
  <c r="K3676" i="2"/>
  <c r="J3674" i="2"/>
  <c r="K3674" i="2"/>
  <c r="K3673" i="2"/>
  <c r="J3675" i="2"/>
  <c r="J3676" i="2"/>
  <c r="K3675" i="2"/>
  <c r="Q611" i="4"/>
  <c r="P611" i="4"/>
  <c r="O611" i="4"/>
  <c r="M611" i="4"/>
  <c r="L611" i="4"/>
  <c r="I3667" i="2"/>
  <c r="K3672" i="2" s="1"/>
  <c r="H3667" i="2"/>
  <c r="I3666" i="2"/>
  <c r="K3671" i="2" s="1"/>
  <c r="H3666" i="2"/>
  <c r="I3665" i="2"/>
  <c r="H3665" i="2"/>
  <c r="J3670" i="2" s="1"/>
  <c r="I3664" i="2"/>
  <c r="H3664" i="2"/>
  <c r="I3663" i="2"/>
  <c r="K3668" i="2" s="1"/>
  <c r="H3663" i="2"/>
  <c r="F3667" i="2"/>
  <c r="F3666" i="2"/>
  <c r="F3665" i="2"/>
  <c r="F3664" i="2"/>
  <c r="F3663" i="2"/>
  <c r="J3671" i="2" l="1"/>
  <c r="K3670" i="2"/>
  <c r="K3669" i="2"/>
  <c r="J3672" i="2"/>
  <c r="J3669" i="2"/>
  <c r="J3668" i="2"/>
  <c r="I3662" i="2"/>
  <c r="K3667" i="2" s="1"/>
  <c r="H3662" i="2"/>
  <c r="J3667" i="2" s="1"/>
  <c r="I3661" i="2"/>
  <c r="K3666" i="2" s="1"/>
  <c r="H3661" i="2"/>
  <c r="I3660" i="2"/>
  <c r="H3660" i="2"/>
  <c r="I3659" i="2"/>
  <c r="H3659" i="2"/>
  <c r="J3664" i="2" s="1"/>
  <c r="I3658" i="2"/>
  <c r="K3663" i="2" s="1"/>
  <c r="H3658" i="2"/>
  <c r="J3663" i="2" s="1"/>
  <c r="F3662" i="2"/>
  <c r="F3661" i="2"/>
  <c r="F3660" i="2"/>
  <c r="F3659" i="2"/>
  <c r="F3658" i="2"/>
  <c r="Q610" i="4"/>
  <c r="P610" i="4"/>
  <c r="O610" i="4"/>
  <c r="M610" i="4"/>
  <c r="L610" i="4"/>
  <c r="J3666" i="2" l="1"/>
  <c r="K3665" i="2"/>
  <c r="J3665" i="2"/>
  <c r="K3664" i="2"/>
  <c r="I3657" i="2"/>
  <c r="H3657" i="2"/>
  <c r="I3656" i="2"/>
  <c r="K3661" i="2" s="1"/>
  <c r="H3656" i="2"/>
  <c r="J3661" i="2" s="1"/>
  <c r="I3655" i="2"/>
  <c r="H3655" i="2"/>
  <c r="J3660" i="2" s="1"/>
  <c r="I3654" i="2"/>
  <c r="K3659" i="2" s="1"/>
  <c r="H3654" i="2"/>
  <c r="J3659" i="2" s="1"/>
  <c r="I3653" i="2"/>
  <c r="H3653" i="2"/>
  <c r="I3652" i="2"/>
  <c r="H3652" i="2"/>
  <c r="I3651" i="2"/>
  <c r="H3651" i="2"/>
  <c r="I3650" i="2"/>
  <c r="H3650" i="2"/>
  <c r="I3649" i="2"/>
  <c r="H3649" i="2"/>
  <c r="I3648" i="2"/>
  <c r="H3648" i="2"/>
  <c r="I3647" i="2"/>
  <c r="H3647" i="2"/>
  <c r="I3646" i="2"/>
  <c r="H3646" i="2"/>
  <c r="I3645" i="2"/>
  <c r="H3645" i="2"/>
  <c r="I3644" i="2"/>
  <c r="H3644" i="2"/>
  <c r="I3643" i="2"/>
  <c r="H3643" i="2"/>
  <c r="I3642" i="2"/>
  <c r="H3642" i="2"/>
  <c r="I3641" i="2"/>
  <c r="H3641" i="2"/>
  <c r="I3640" i="2"/>
  <c r="H3640" i="2"/>
  <c r="I3639" i="2"/>
  <c r="H3639" i="2"/>
  <c r="I3638" i="2"/>
  <c r="H3638" i="2"/>
  <c r="I3637" i="2"/>
  <c r="H3637" i="2"/>
  <c r="I3636" i="2"/>
  <c r="H3636" i="2"/>
  <c r="I3635" i="2"/>
  <c r="H3635" i="2"/>
  <c r="I3634" i="2"/>
  <c r="H3634" i="2"/>
  <c r="I3633" i="2"/>
  <c r="H3633" i="2"/>
  <c r="I3632" i="2"/>
  <c r="H3632" i="2"/>
  <c r="I3631" i="2"/>
  <c r="H3631" i="2"/>
  <c r="I3630" i="2"/>
  <c r="H3630" i="2"/>
  <c r="I3629" i="2"/>
  <c r="H3629" i="2"/>
  <c r="Q609" i="4"/>
  <c r="P609" i="4"/>
  <c r="O609" i="4"/>
  <c r="M609" i="4"/>
  <c r="L609" i="4"/>
  <c r="K3653" i="2" l="1"/>
  <c r="K3657" i="2"/>
  <c r="J3656" i="2"/>
  <c r="J3654" i="2"/>
  <c r="J3653" i="2"/>
  <c r="J3657" i="2"/>
  <c r="K3662" i="2"/>
  <c r="K3658" i="2"/>
  <c r="K3655" i="2"/>
  <c r="J3662" i="2"/>
  <c r="K3660" i="2"/>
  <c r="J3658" i="2"/>
  <c r="K3654" i="2"/>
  <c r="J3655" i="2"/>
  <c r="K3656" i="2"/>
  <c r="F3657" i="2"/>
  <c r="F3656" i="2"/>
  <c r="F3655" i="2"/>
  <c r="F3654" i="2"/>
  <c r="F3653" i="2"/>
  <c r="F3648" i="2"/>
  <c r="F3649" i="2"/>
  <c r="F3650" i="2"/>
  <c r="F3651" i="2"/>
  <c r="F3652" i="2"/>
  <c r="K3648" i="2"/>
  <c r="J3648" i="2"/>
  <c r="K3649" i="2"/>
  <c r="J3649" i="2"/>
  <c r="J3650" i="2"/>
  <c r="K3650" i="2"/>
  <c r="J3651" i="2"/>
  <c r="K3651" i="2"/>
  <c r="J3652" i="2"/>
  <c r="K3652" i="2"/>
  <c r="F3640" i="2" l="1"/>
  <c r="H3622" i="2"/>
  <c r="H3628" i="2"/>
  <c r="I3628" i="2"/>
  <c r="M604" i="4"/>
  <c r="O604" i="4"/>
  <c r="P604" i="4"/>
  <c r="Q604" i="4"/>
  <c r="M605" i="4"/>
  <c r="O605" i="4"/>
  <c r="P605" i="4"/>
  <c r="Q605" i="4"/>
  <c r="M606" i="4"/>
  <c r="O606" i="4"/>
  <c r="P606" i="4"/>
  <c r="Q606" i="4"/>
  <c r="M607" i="4"/>
  <c r="O607" i="4"/>
  <c r="P607" i="4"/>
  <c r="Q607" i="4"/>
  <c r="M608" i="4"/>
  <c r="O608" i="4"/>
  <c r="P608" i="4"/>
  <c r="Q608" i="4"/>
  <c r="L604" i="4"/>
  <c r="L605" i="4"/>
  <c r="L606" i="4"/>
  <c r="L607" i="4"/>
  <c r="L608" i="4"/>
  <c r="L602" i="4"/>
  <c r="L603" i="4"/>
  <c r="K3647" i="2" l="1"/>
  <c r="J3647" i="2"/>
  <c r="K3646" i="2"/>
  <c r="J3646" i="2"/>
  <c r="J3645" i="2"/>
  <c r="K3645" i="2"/>
  <c r="J3644" i="2"/>
  <c r="K3644" i="2"/>
  <c r="K3643" i="2"/>
  <c r="J3643" i="2"/>
  <c r="F3647" i="2"/>
  <c r="F3646" i="2"/>
  <c r="F3645" i="2"/>
  <c r="F3644" i="2"/>
  <c r="F3643" i="2"/>
  <c r="K3642" i="2" l="1"/>
  <c r="J3642" i="2"/>
  <c r="F3642" i="2"/>
  <c r="K3641" i="2"/>
  <c r="J3641" i="2"/>
  <c r="F3641" i="2"/>
  <c r="K3640" i="2"/>
  <c r="J3640" i="2"/>
  <c r="K3639" i="2"/>
  <c r="J3639" i="2"/>
  <c r="F3639" i="2"/>
  <c r="K3638" i="2"/>
  <c r="J3638" i="2"/>
  <c r="F3638" i="2"/>
  <c r="K3637" i="2" l="1"/>
  <c r="J3637" i="2"/>
  <c r="K3636" i="2"/>
  <c r="J3636" i="2"/>
  <c r="K3635" i="2"/>
  <c r="J3635" i="2"/>
  <c r="K3634" i="2"/>
  <c r="J3634" i="2"/>
  <c r="K3633" i="2"/>
  <c r="J3633" i="2"/>
  <c r="F3637" i="2"/>
  <c r="F3636" i="2"/>
  <c r="F3635" i="2"/>
  <c r="F3634" i="2"/>
  <c r="F3633" i="2"/>
  <c r="F3630" i="2" l="1"/>
  <c r="F3629" i="2"/>
  <c r="F3628" i="2"/>
  <c r="Q603" i="4" l="1"/>
  <c r="P603" i="4"/>
  <c r="O603" i="4"/>
  <c r="M603" i="4"/>
  <c r="I3627" i="2"/>
  <c r="K3632" i="2" s="1"/>
  <c r="H3627" i="2"/>
  <c r="J3632" i="2" s="1"/>
  <c r="I3626" i="2"/>
  <c r="K3631" i="2" s="1"/>
  <c r="H3626" i="2"/>
  <c r="J3631" i="2" s="1"/>
  <c r="I3625" i="2"/>
  <c r="K3630" i="2" s="1"/>
  <c r="H3625" i="2"/>
  <c r="J3630" i="2" s="1"/>
  <c r="I3624" i="2"/>
  <c r="K3629" i="2" s="1"/>
  <c r="H3624" i="2"/>
  <c r="J3629" i="2" s="1"/>
  <c r="I3623" i="2"/>
  <c r="K3628" i="2" s="1"/>
  <c r="H3623" i="2"/>
  <c r="J3628" i="2" s="1"/>
  <c r="F3625" i="2"/>
  <c r="F3624" i="2"/>
  <c r="F3623" i="2"/>
  <c r="Q602" i="4" l="1"/>
  <c r="P602" i="4"/>
  <c r="O602" i="4"/>
  <c r="M602" i="4"/>
  <c r="I3622" i="2"/>
  <c r="J3627" i="2"/>
  <c r="I3621" i="2"/>
  <c r="H3621" i="2"/>
  <c r="J3626" i="2" s="1"/>
  <c r="I3620" i="2"/>
  <c r="H3620" i="2"/>
  <c r="J3625" i="2" s="1"/>
  <c r="I3619" i="2"/>
  <c r="K3624" i="2" s="1"/>
  <c r="H3619" i="2"/>
  <c r="J3624" i="2" s="1"/>
  <c r="I3618" i="2"/>
  <c r="K3623" i="2" s="1"/>
  <c r="H3618" i="2"/>
  <c r="F3622" i="2"/>
  <c r="F3621" i="2"/>
  <c r="F3620" i="2"/>
  <c r="F3619" i="2"/>
  <c r="F3618" i="2"/>
  <c r="J3623" i="2" l="1"/>
  <c r="K3627" i="2"/>
  <c r="K3626" i="2"/>
  <c r="K3625" i="2"/>
  <c r="I3617" i="2"/>
  <c r="K3622" i="2" s="1"/>
  <c r="H3617" i="2"/>
  <c r="J3622" i="2" s="1"/>
  <c r="I3616" i="2"/>
  <c r="K3621" i="2" s="1"/>
  <c r="H3616" i="2"/>
  <c r="J3621" i="2" s="1"/>
  <c r="I3615" i="2"/>
  <c r="K3620" i="2" s="1"/>
  <c r="H3615" i="2"/>
  <c r="J3620" i="2" s="1"/>
  <c r="I3614" i="2"/>
  <c r="H3614" i="2"/>
  <c r="J3619" i="2" s="1"/>
  <c r="I3613" i="2"/>
  <c r="K3618" i="2" s="1"/>
  <c r="H3613" i="2"/>
  <c r="J3618" i="2" s="1"/>
  <c r="Q601" i="4"/>
  <c r="P601" i="4"/>
  <c r="O601" i="4"/>
  <c r="M601" i="4"/>
  <c r="L601" i="4"/>
  <c r="F3617" i="2"/>
  <c r="F3616" i="2"/>
  <c r="F3615" i="2"/>
  <c r="F3614" i="2"/>
  <c r="F3613" i="2"/>
  <c r="K3619" i="2" l="1"/>
  <c r="I3612" i="2"/>
  <c r="K3617" i="2" s="1"/>
  <c r="H3612" i="2"/>
  <c r="J3617" i="2" s="1"/>
  <c r="I3611" i="2"/>
  <c r="K3616" i="2" s="1"/>
  <c r="H3611" i="2"/>
  <c r="J3616" i="2" s="1"/>
  <c r="I3610" i="2"/>
  <c r="K3615" i="2" s="1"/>
  <c r="H3610" i="2"/>
  <c r="J3615" i="2" s="1"/>
  <c r="I3609" i="2"/>
  <c r="K3614" i="2" s="1"/>
  <c r="H3609" i="2"/>
  <c r="J3614" i="2" s="1"/>
  <c r="I3608" i="2"/>
  <c r="K3613" i="2" s="1"/>
  <c r="H3608" i="2"/>
  <c r="J3613" i="2" s="1"/>
  <c r="Q600" i="4" l="1"/>
  <c r="P600" i="4"/>
  <c r="O600" i="4"/>
  <c r="M600" i="4"/>
  <c r="L600" i="4"/>
  <c r="F3612" i="2"/>
  <c r="F3611" i="2"/>
  <c r="F3610" i="2"/>
  <c r="F3609" i="2"/>
  <c r="F3608" i="2"/>
  <c r="Q599" i="4" l="1"/>
  <c r="P599" i="4"/>
  <c r="O599" i="4"/>
  <c r="M599" i="4"/>
  <c r="L599" i="4"/>
  <c r="I3607" i="2"/>
  <c r="K3612" i="2" s="1"/>
  <c r="H3607" i="2"/>
  <c r="I3606" i="2"/>
  <c r="H3606" i="2"/>
  <c r="I3605" i="2"/>
  <c r="H3605" i="2"/>
  <c r="I3604" i="2"/>
  <c r="H3604" i="2"/>
  <c r="I3603" i="2"/>
  <c r="H3603" i="2"/>
  <c r="J3611" i="2" l="1"/>
  <c r="K3609" i="2"/>
  <c r="K3611" i="2"/>
  <c r="J3608" i="2"/>
  <c r="J3610" i="2"/>
  <c r="J3612" i="2"/>
  <c r="J3609" i="2"/>
  <c r="K3608" i="2"/>
  <c r="K3610" i="2"/>
  <c r="Q598" i="4"/>
  <c r="P598" i="4"/>
  <c r="O598" i="4"/>
  <c r="M598" i="4"/>
  <c r="L598" i="4"/>
  <c r="I3602" i="2"/>
  <c r="H3602" i="2"/>
  <c r="I3601" i="2"/>
  <c r="K3606" i="2" s="1"/>
  <c r="H3601" i="2"/>
  <c r="J3606" i="2" s="1"/>
  <c r="I3600" i="2"/>
  <c r="K3605" i="2" s="1"/>
  <c r="H3600" i="2"/>
  <c r="J3605" i="2" s="1"/>
  <c r="I3599" i="2"/>
  <c r="K3604" i="2" s="1"/>
  <c r="H3599" i="2"/>
  <c r="J3604" i="2" s="1"/>
  <c r="I3598" i="2"/>
  <c r="H3598" i="2"/>
  <c r="F3602" i="2"/>
  <c r="F3601" i="2"/>
  <c r="F3600" i="2"/>
  <c r="F3599" i="2"/>
  <c r="F3598" i="2"/>
  <c r="K3607" i="2" l="1"/>
  <c r="K3603" i="2"/>
  <c r="J3607" i="2"/>
  <c r="J3603" i="2"/>
  <c r="Q597" i="4"/>
  <c r="P597" i="4"/>
  <c r="O597" i="4"/>
  <c r="M597" i="4"/>
  <c r="L597" i="4"/>
  <c r="I3597" i="2"/>
  <c r="K3602" i="2" s="1"/>
  <c r="H3597" i="2"/>
  <c r="J3602" i="2" s="1"/>
  <c r="I3596" i="2"/>
  <c r="H3596" i="2"/>
  <c r="I3595" i="2"/>
  <c r="H3595" i="2"/>
  <c r="J3600" i="2" s="1"/>
  <c r="I3594" i="2"/>
  <c r="K3599" i="2" s="1"/>
  <c r="H3594" i="2"/>
  <c r="J3599" i="2" s="1"/>
  <c r="I3593" i="2"/>
  <c r="K3598" i="2" s="1"/>
  <c r="H3593" i="2"/>
  <c r="J3598" i="2" s="1"/>
  <c r="F3597" i="2"/>
  <c r="F3596" i="2"/>
  <c r="F3595" i="2"/>
  <c r="F3594" i="2"/>
  <c r="F3593" i="2"/>
  <c r="K3601" i="2" l="1"/>
  <c r="J3601" i="2"/>
  <c r="K3600" i="2"/>
  <c r="I3592" i="2"/>
  <c r="H3592" i="2"/>
  <c r="I3591" i="2"/>
  <c r="H3591" i="2"/>
  <c r="J3596" i="2" s="1"/>
  <c r="I3590" i="2"/>
  <c r="H3590" i="2"/>
  <c r="I3589" i="2"/>
  <c r="H3589" i="2"/>
  <c r="I3588" i="2"/>
  <c r="K3593" i="2" s="1"/>
  <c r="H3588" i="2"/>
  <c r="Q596" i="4"/>
  <c r="P596" i="4"/>
  <c r="O596" i="4"/>
  <c r="M596" i="4"/>
  <c r="L596" i="4"/>
  <c r="F3592" i="2"/>
  <c r="F3591" i="2"/>
  <c r="F3590" i="2"/>
  <c r="F3589" i="2"/>
  <c r="F3588" i="2"/>
  <c r="K3595" i="2" l="1"/>
  <c r="J3593" i="2"/>
  <c r="J3594" i="2"/>
  <c r="J3597" i="2"/>
  <c r="K3597" i="2"/>
  <c r="K3594" i="2"/>
  <c r="K3596" i="2"/>
  <c r="J3595" i="2"/>
  <c r="I3587" i="2"/>
  <c r="H3587" i="2"/>
  <c r="I3586" i="2"/>
  <c r="H3586" i="2"/>
  <c r="I3585" i="2"/>
  <c r="H3585" i="2"/>
  <c r="J3590" i="2" s="1"/>
  <c r="I3584" i="2"/>
  <c r="K3589" i="2" s="1"/>
  <c r="H3584" i="2"/>
  <c r="J3589" i="2" s="1"/>
  <c r="I3583" i="2"/>
  <c r="K3588" i="2" s="1"/>
  <c r="H3583" i="2"/>
  <c r="Q595" i="4"/>
  <c r="P595" i="4"/>
  <c r="O595" i="4"/>
  <c r="M595" i="4"/>
  <c r="L595" i="4"/>
  <c r="F3587" i="2"/>
  <c r="F3586" i="2"/>
  <c r="F3585" i="2"/>
  <c r="F3584" i="2"/>
  <c r="F3583" i="2"/>
  <c r="K3591" i="2" l="1"/>
  <c r="J3592" i="2"/>
  <c r="K3592" i="2"/>
  <c r="J3591" i="2"/>
  <c r="K3590" i="2"/>
  <c r="J3588" i="2"/>
  <c r="I3582" i="2"/>
  <c r="K3587" i="2" s="1"/>
  <c r="H3582" i="2"/>
  <c r="J3587" i="2" s="1"/>
  <c r="I3581" i="2"/>
  <c r="H3581" i="2"/>
  <c r="J3586" i="2" s="1"/>
  <c r="I3580" i="2"/>
  <c r="K3585" i="2" s="1"/>
  <c r="H3580" i="2"/>
  <c r="J3585" i="2" s="1"/>
  <c r="I3579" i="2"/>
  <c r="H3579" i="2"/>
  <c r="J3584" i="2" s="1"/>
  <c r="I3578" i="2"/>
  <c r="H3578" i="2"/>
  <c r="J3583" i="2" s="1"/>
  <c r="Q594" i="4"/>
  <c r="P594" i="4"/>
  <c r="O594" i="4"/>
  <c r="M594" i="4"/>
  <c r="L594" i="4"/>
  <c r="F3582" i="2"/>
  <c r="F3581" i="2"/>
  <c r="F3580" i="2"/>
  <c r="F3579" i="2"/>
  <c r="F3578" i="2"/>
  <c r="K3583" i="2" l="1"/>
  <c r="K3584" i="2"/>
  <c r="K3586" i="2"/>
  <c r="I3577" i="2"/>
  <c r="K3582" i="2" s="1"/>
  <c r="H3577" i="2"/>
  <c r="J3582" i="2" s="1"/>
  <c r="I3576" i="2"/>
  <c r="K3581" i="2" s="1"/>
  <c r="H3576" i="2"/>
  <c r="J3581" i="2" s="1"/>
  <c r="I3575" i="2"/>
  <c r="K3580" i="2" s="1"/>
  <c r="H3575" i="2"/>
  <c r="J3580" i="2" s="1"/>
  <c r="I3574" i="2"/>
  <c r="K3579" i="2" s="1"/>
  <c r="H3574" i="2"/>
  <c r="J3579" i="2" s="1"/>
  <c r="I3573" i="2"/>
  <c r="K3578" i="2" s="1"/>
  <c r="H3573" i="2"/>
  <c r="J3578" i="2" s="1"/>
  <c r="Q593" i="4"/>
  <c r="P593" i="4"/>
  <c r="O593" i="4"/>
  <c r="M593" i="4"/>
  <c r="L593" i="4"/>
  <c r="F3577" i="2"/>
  <c r="F3576" i="2"/>
  <c r="F3575" i="2"/>
  <c r="F3574" i="2"/>
  <c r="F3573" i="2"/>
  <c r="I3572" i="2" l="1"/>
  <c r="H3572" i="2"/>
  <c r="I3571" i="2"/>
  <c r="K3576" i="2" s="1"/>
  <c r="H3571" i="2"/>
  <c r="I3570" i="2"/>
  <c r="H3570" i="2"/>
  <c r="I3569" i="2"/>
  <c r="H3569" i="2"/>
  <c r="I3568" i="2"/>
  <c r="H3568" i="2"/>
  <c r="Q592" i="4"/>
  <c r="P592" i="4"/>
  <c r="O592" i="4"/>
  <c r="M592" i="4"/>
  <c r="L592" i="4"/>
  <c r="F3572" i="2"/>
  <c r="F3571" i="2"/>
  <c r="F3570" i="2"/>
  <c r="F3569" i="2"/>
  <c r="F3568" i="2"/>
  <c r="J3576" i="2" l="1"/>
  <c r="K3573" i="2"/>
  <c r="K3575" i="2"/>
  <c r="J3575" i="2"/>
  <c r="J3574" i="2"/>
  <c r="K3574" i="2"/>
  <c r="J3573" i="2"/>
  <c r="J3577" i="2"/>
  <c r="K3577" i="2"/>
  <c r="I3567" i="2"/>
  <c r="K3572" i="2" s="1"/>
  <c r="H3567" i="2"/>
  <c r="J3572" i="2" s="1"/>
  <c r="I3566" i="2"/>
  <c r="H3566" i="2"/>
  <c r="I3565" i="2"/>
  <c r="H3565" i="2"/>
  <c r="I3564" i="2"/>
  <c r="H3564" i="2"/>
  <c r="I3563" i="2"/>
  <c r="H3563" i="2"/>
  <c r="J3568" i="2" s="1"/>
  <c r="Q591" i="4"/>
  <c r="P591" i="4"/>
  <c r="O591" i="4"/>
  <c r="M591" i="4"/>
  <c r="L591" i="4"/>
  <c r="F3567" i="2"/>
  <c r="F3566" i="2"/>
  <c r="F3565" i="2"/>
  <c r="F3564" i="2"/>
  <c r="F3563" i="2"/>
  <c r="J3571" i="2" l="1"/>
  <c r="K3571" i="2"/>
  <c r="J3569" i="2"/>
  <c r="K3570" i="2"/>
  <c r="J3570" i="2"/>
  <c r="K3569" i="2"/>
  <c r="K3568" i="2"/>
  <c r="I3562" i="2"/>
  <c r="H3562" i="2"/>
  <c r="I3561" i="2"/>
  <c r="H3561" i="2"/>
  <c r="J3566" i="2" s="1"/>
  <c r="I3560" i="2"/>
  <c r="H3560" i="2"/>
  <c r="I3559" i="2"/>
  <c r="K3564" i="2" s="1"/>
  <c r="H3559" i="2"/>
  <c r="J3564" i="2" s="1"/>
  <c r="I3558" i="2"/>
  <c r="H3558" i="2"/>
  <c r="J3563" i="2" s="1"/>
  <c r="Q590" i="4"/>
  <c r="P590" i="4"/>
  <c r="O590" i="4"/>
  <c r="M590" i="4"/>
  <c r="L590" i="4"/>
  <c r="F3562" i="2"/>
  <c r="F3561" i="2"/>
  <c r="F3560" i="2"/>
  <c r="F3559" i="2"/>
  <c r="F3558" i="2"/>
  <c r="K3566" i="2" l="1"/>
  <c r="J3567" i="2"/>
  <c r="K3567" i="2"/>
  <c r="J3565" i="2"/>
  <c r="K3563" i="2"/>
  <c r="K3565" i="2"/>
  <c r="I3557" i="2"/>
  <c r="H3557" i="2"/>
  <c r="J3562" i="2" s="1"/>
  <c r="I3556" i="2"/>
  <c r="H3556" i="2"/>
  <c r="J3561" i="2" s="1"/>
  <c r="I3555" i="2"/>
  <c r="K3560" i="2" s="1"/>
  <c r="H3555" i="2"/>
  <c r="J3560" i="2" s="1"/>
  <c r="I3554" i="2"/>
  <c r="K3559" i="2" s="1"/>
  <c r="H3554" i="2"/>
  <c r="I3553" i="2"/>
  <c r="K3558" i="2" s="1"/>
  <c r="H3553" i="2"/>
  <c r="J3558" i="2" s="1"/>
  <c r="Q589" i="4"/>
  <c r="P589" i="4"/>
  <c r="O589" i="4"/>
  <c r="M589" i="4"/>
  <c r="L589" i="4"/>
  <c r="F3557" i="2"/>
  <c r="F3556" i="2"/>
  <c r="F3555" i="2"/>
  <c r="F3554" i="2"/>
  <c r="F3553" i="2"/>
  <c r="J3559" i="2" l="1"/>
  <c r="K3562" i="2"/>
  <c r="K3561" i="2"/>
  <c r="I3552" i="2"/>
  <c r="H3552" i="2"/>
  <c r="J3557" i="2" s="1"/>
  <c r="I3551" i="2"/>
  <c r="H3551" i="2"/>
  <c r="J3556" i="2" s="1"/>
  <c r="I3550" i="2"/>
  <c r="H3550" i="2"/>
  <c r="I3549" i="2"/>
  <c r="K3554" i="2" s="1"/>
  <c r="H3549" i="2"/>
  <c r="J3554" i="2" s="1"/>
  <c r="I3548" i="2"/>
  <c r="H3548" i="2"/>
  <c r="Q588" i="4"/>
  <c r="P588" i="4"/>
  <c r="O588" i="4"/>
  <c r="M588" i="4"/>
  <c r="L588" i="4"/>
  <c r="F3552" i="2"/>
  <c r="F3551" i="2"/>
  <c r="F3550" i="2"/>
  <c r="F3549" i="2"/>
  <c r="F3548" i="2"/>
  <c r="J3555" i="2" l="1"/>
  <c r="J3553" i="2"/>
  <c r="K3556" i="2"/>
  <c r="K3553" i="2"/>
  <c r="K3555" i="2"/>
  <c r="K3557" i="2"/>
  <c r="I3547" i="2"/>
  <c r="K3552" i="2" s="1"/>
  <c r="H3547" i="2"/>
  <c r="J3552" i="2" s="1"/>
  <c r="I3546" i="2"/>
  <c r="H3546" i="2"/>
  <c r="I3545" i="2"/>
  <c r="K3550" i="2" s="1"/>
  <c r="H3545" i="2"/>
  <c r="I3544" i="2"/>
  <c r="H3544" i="2"/>
  <c r="J3549" i="2" s="1"/>
  <c r="I3543" i="2"/>
  <c r="K3548" i="2" s="1"/>
  <c r="H3543" i="2"/>
  <c r="Q587" i="4"/>
  <c r="P587" i="4"/>
  <c r="O587" i="4"/>
  <c r="M587" i="4"/>
  <c r="L587" i="4"/>
  <c r="F3547" i="2"/>
  <c r="F3546" i="2"/>
  <c r="F3545" i="2"/>
  <c r="F3544" i="2"/>
  <c r="F3543" i="2"/>
  <c r="K3551" i="2" l="1"/>
  <c r="J3550" i="2"/>
  <c r="J3551" i="2"/>
  <c r="K3549" i="2"/>
  <c r="J3548" i="2"/>
  <c r="I3542" i="2"/>
  <c r="H3542" i="2"/>
  <c r="I3541" i="2"/>
  <c r="K3546" i="2" s="1"/>
  <c r="H3541" i="2"/>
  <c r="I3540" i="2"/>
  <c r="H3540" i="2"/>
  <c r="I3539" i="2"/>
  <c r="K3544" i="2" s="1"/>
  <c r="H3539" i="2"/>
  <c r="J3544" i="2" s="1"/>
  <c r="I3538" i="2"/>
  <c r="H3538" i="2"/>
  <c r="J3543" i="2" s="1"/>
  <c r="Q586" i="4"/>
  <c r="P586" i="4"/>
  <c r="O586" i="4"/>
  <c r="M586" i="4"/>
  <c r="L586" i="4"/>
  <c r="F3542" i="2"/>
  <c r="F3541" i="2"/>
  <c r="F3540" i="2"/>
  <c r="F3539" i="2"/>
  <c r="F3538" i="2"/>
  <c r="K3543" i="2" l="1"/>
  <c r="K3547" i="2"/>
  <c r="K3545" i="2"/>
  <c r="J3547" i="2"/>
  <c r="J3545" i="2"/>
  <c r="J3546" i="2"/>
  <c r="Q585" i="4"/>
  <c r="P585" i="4"/>
  <c r="O585" i="4"/>
  <c r="M585" i="4"/>
  <c r="L585" i="4"/>
  <c r="I3537" i="2"/>
  <c r="H3537" i="2"/>
  <c r="I3536" i="2"/>
  <c r="H3536" i="2"/>
  <c r="J3541" i="2" s="1"/>
  <c r="I3535" i="2"/>
  <c r="K3540" i="2" s="1"/>
  <c r="H3535" i="2"/>
  <c r="I3534" i="2"/>
  <c r="H3534" i="2"/>
  <c r="J3539" i="2" s="1"/>
  <c r="I3533" i="2"/>
  <c r="H3533" i="2"/>
  <c r="F3537" i="2"/>
  <c r="F3536" i="2"/>
  <c r="F3535" i="2"/>
  <c r="F3534" i="2"/>
  <c r="F3533" i="2"/>
  <c r="J3538" i="2" l="1"/>
  <c r="J3540" i="2"/>
  <c r="K3541" i="2"/>
  <c r="K3538" i="2"/>
  <c r="K3539" i="2"/>
  <c r="K3542" i="2"/>
  <c r="J3542" i="2"/>
  <c r="I3532" i="2"/>
  <c r="K3537" i="2" s="1"/>
  <c r="H3532" i="2"/>
  <c r="J3537" i="2" s="1"/>
  <c r="I3531" i="2"/>
  <c r="K3536" i="2" s="1"/>
  <c r="H3531" i="2"/>
  <c r="J3536" i="2" s="1"/>
  <c r="I3530" i="2"/>
  <c r="K3535" i="2" s="1"/>
  <c r="H3530" i="2"/>
  <c r="J3535" i="2" s="1"/>
  <c r="I3529" i="2"/>
  <c r="K3534" i="2" s="1"/>
  <c r="H3529" i="2"/>
  <c r="J3534" i="2" s="1"/>
  <c r="I3528" i="2"/>
  <c r="K3533" i="2" s="1"/>
  <c r="H3528" i="2"/>
  <c r="J3533" i="2" s="1"/>
  <c r="Q584" i="4" l="1"/>
  <c r="P584" i="4"/>
  <c r="O584" i="4"/>
  <c r="M584" i="4"/>
  <c r="L584" i="4"/>
  <c r="F3532" i="2"/>
  <c r="F3531" i="2"/>
  <c r="F3530" i="2"/>
  <c r="F3529" i="2"/>
  <c r="F3528" i="2"/>
  <c r="Q583" i="4" l="1"/>
  <c r="P583" i="4"/>
  <c r="O583" i="4"/>
  <c r="M583" i="4"/>
  <c r="L583" i="4"/>
  <c r="I3527" i="2"/>
  <c r="H3527" i="2"/>
  <c r="I3526" i="2"/>
  <c r="K3531" i="2" s="1"/>
  <c r="H3526" i="2"/>
  <c r="I3525" i="2"/>
  <c r="H3525" i="2"/>
  <c r="J3530" i="2" s="1"/>
  <c r="I3524" i="2"/>
  <c r="H3524" i="2"/>
  <c r="I3523" i="2"/>
  <c r="H3523" i="2"/>
  <c r="F3527" i="2"/>
  <c r="F3526" i="2"/>
  <c r="F3525" i="2"/>
  <c r="F3524" i="2"/>
  <c r="F3523" i="2"/>
  <c r="J3528" i="2" l="1"/>
  <c r="J3532" i="2"/>
  <c r="K3528" i="2"/>
  <c r="K3530" i="2"/>
  <c r="K3532" i="2"/>
  <c r="K3529" i="2"/>
  <c r="J3529" i="2"/>
  <c r="J3531" i="2"/>
  <c r="Q582" i="4"/>
  <c r="P582" i="4"/>
  <c r="O582" i="4"/>
  <c r="M582" i="4"/>
  <c r="L582" i="4"/>
  <c r="I3522" i="2"/>
  <c r="K3527" i="2" s="1"/>
  <c r="H3522" i="2"/>
  <c r="I3521" i="2"/>
  <c r="H3521" i="2"/>
  <c r="J3526" i="2" s="1"/>
  <c r="I3520" i="2"/>
  <c r="H3520" i="2"/>
  <c r="I3519" i="2"/>
  <c r="K3524" i="2" s="1"/>
  <c r="H3519" i="2"/>
  <c r="I3518" i="2"/>
  <c r="H3518" i="2"/>
  <c r="F3522" i="2"/>
  <c r="F3521" i="2"/>
  <c r="F3520" i="2"/>
  <c r="F3519" i="2"/>
  <c r="F3518" i="2"/>
  <c r="K3525" i="2" l="1"/>
  <c r="J3527" i="2"/>
  <c r="J3524" i="2"/>
  <c r="K3526" i="2"/>
  <c r="J3525" i="2"/>
  <c r="K3523" i="2"/>
  <c r="J3523" i="2"/>
  <c r="I3517" i="2"/>
  <c r="K3522" i="2" s="1"/>
  <c r="H3517" i="2"/>
  <c r="J3522" i="2" s="1"/>
  <c r="I3516" i="2"/>
  <c r="K3521" i="2" s="1"/>
  <c r="H3516" i="2"/>
  <c r="J3521" i="2" s="1"/>
  <c r="I3515" i="2"/>
  <c r="K3520" i="2" s="1"/>
  <c r="H3515" i="2"/>
  <c r="J3520" i="2" s="1"/>
  <c r="I3514" i="2"/>
  <c r="K3519" i="2" s="1"/>
  <c r="H3514" i="2"/>
  <c r="J3519" i="2" s="1"/>
  <c r="I3513" i="2"/>
  <c r="K3518" i="2" s="1"/>
  <c r="H3513" i="2"/>
  <c r="J3518" i="2" s="1"/>
  <c r="Q581" i="4" l="1"/>
  <c r="P581" i="4"/>
  <c r="O581" i="4"/>
  <c r="M581" i="4"/>
  <c r="L581" i="4"/>
  <c r="F3517" i="2"/>
  <c r="F3516" i="2"/>
  <c r="F3515" i="2"/>
  <c r="F3514" i="2"/>
  <c r="F3513" i="2"/>
  <c r="Q580" i="4" l="1"/>
  <c r="P580" i="4"/>
  <c r="O580" i="4"/>
  <c r="M580" i="4"/>
  <c r="L580" i="4"/>
  <c r="I3512" i="2"/>
  <c r="K3517" i="2" s="1"/>
  <c r="H3512" i="2"/>
  <c r="J3517" i="2" s="1"/>
  <c r="I3511" i="2"/>
  <c r="H3511" i="2"/>
  <c r="I3510" i="2"/>
  <c r="K3515" i="2" s="1"/>
  <c r="H3510" i="2"/>
  <c r="J3515" i="2" s="1"/>
  <c r="I3509" i="2"/>
  <c r="H3509" i="2"/>
  <c r="I3508" i="2"/>
  <c r="H3508" i="2"/>
  <c r="F3512" i="2"/>
  <c r="F3511" i="2"/>
  <c r="F3510" i="2"/>
  <c r="F3509" i="2"/>
  <c r="F3508" i="2"/>
  <c r="J3513" i="2" l="1"/>
  <c r="K3516" i="2"/>
  <c r="K3514" i="2"/>
  <c r="K3513" i="2"/>
  <c r="J3514" i="2"/>
  <c r="J3516" i="2"/>
  <c r="Q579" i="4"/>
  <c r="P579" i="4"/>
  <c r="O579" i="4"/>
  <c r="M579" i="4"/>
  <c r="L579" i="4"/>
  <c r="I3507" i="2"/>
  <c r="K3512" i="2" s="1"/>
  <c r="H3507" i="2"/>
  <c r="I3506" i="2"/>
  <c r="H3506" i="2"/>
  <c r="J3511" i="2" s="1"/>
  <c r="I3505" i="2"/>
  <c r="H3505" i="2"/>
  <c r="I3504" i="2"/>
  <c r="H3504" i="2"/>
  <c r="I3503" i="2"/>
  <c r="K3508" i="2" s="1"/>
  <c r="H3503" i="2"/>
  <c r="F3507" i="2"/>
  <c r="F3506" i="2"/>
  <c r="F3505" i="2"/>
  <c r="F3504" i="2"/>
  <c r="F3503" i="2"/>
  <c r="J3510" i="2" l="1"/>
  <c r="J3512" i="2"/>
  <c r="K3511" i="2"/>
  <c r="K3510" i="2"/>
  <c r="J3509" i="2"/>
  <c r="K3509" i="2"/>
  <c r="J3508" i="2"/>
  <c r="Q578" i="4"/>
  <c r="P578" i="4"/>
  <c r="O578" i="4"/>
  <c r="M578" i="4"/>
  <c r="L578" i="4"/>
  <c r="I3502" i="2"/>
  <c r="K3507" i="2" s="1"/>
  <c r="H3502" i="2"/>
  <c r="I3501" i="2"/>
  <c r="H3501" i="2"/>
  <c r="I3500" i="2"/>
  <c r="K3505" i="2" s="1"/>
  <c r="H3500" i="2"/>
  <c r="I3499" i="2"/>
  <c r="H3499" i="2"/>
  <c r="J3504" i="2" s="1"/>
  <c r="I3498" i="2"/>
  <c r="K3503" i="2" s="1"/>
  <c r="H3498" i="2"/>
  <c r="F3502" i="2"/>
  <c r="F3501" i="2"/>
  <c r="F3500" i="2"/>
  <c r="F3499" i="2"/>
  <c r="F3498" i="2"/>
  <c r="J3505" i="2" l="1"/>
  <c r="K3504" i="2"/>
  <c r="J3503" i="2"/>
  <c r="J3506" i="2"/>
  <c r="J3507" i="2"/>
  <c r="K3506" i="2"/>
  <c r="Q577" i="4"/>
  <c r="P577" i="4"/>
  <c r="O577" i="4"/>
  <c r="M577" i="4"/>
  <c r="L577" i="4"/>
  <c r="I3497" i="2"/>
  <c r="H3497" i="2"/>
  <c r="J3502" i="2" s="1"/>
  <c r="I3496" i="2"/>
  <c r="H3496" i="2"/>
  <c r="I3495" i="2"/>
  <c r="K3500" i="2" s="1"/>
  <c r="H3495" i="2"/>
  <c r="J3500" i="2" s="1"/>
  <c r="I3494" i="2"/>
  <c r="H3494" i="2"/>
  <c r="J3499" i="2" s="1"/>
  <c r="I3493" i="2"/>
  <c r="K3498" i="2" s="1"/>
  <c r="H3493" i="2"/>
  <c r="F3497" i="2"/>
  <c r="F3496" i="2"/>
  <c r="F3495" i="2"/>
  <c r="F3494" i="2"/>
  <c r="F3493" i="2"/>
  <c r="J3501" i="2" l="1"/>
  <c r="K3499" i="2"/>
  <c r="J3498" i="2"/>
  <c r="K3502" i="2"/>
  <c r="K3501" i="2"/>
  <c r="I3492" i="2"/>
  <c r="H3492" i="2"/>
  <c r="J3497" i="2" s="1"/>
  <c r="I3491" i="2"/>
  <c r="K3496" i="2" s="1"/>
  <c r="H3491" i="2"/>
  <c r="I3490" i="2"/>
  <c r="K3495" i="2" s="1"/>
  <c r="H3490" i="2"/>
  <c r="J3495" i="2" s="1"/>
  <c r="I3489" i="2"/>
  <c r="H3489" i="2"/>
  <c r="J3494" i="2" s="1"/>
  <c r="I3488" i="2"/>
  <c r="H3488" i="2"/>
  <c r="J3493" i="2" s="1"/>
  <c r="Q576" i="4"/>
  <c r="P576" i="4"/>
  <c r="O576" i="4"/>
  <c r="M576" i="4"/>
  <c r="L576" i="4"/>
  <c r="F3492" i="2"/>
  <c r="F3491" i="2"/>
  <c r="F3490" i="2"/>
  <c r="F3489" i="2"/>
  <c r="F3488" i="2"/>
  <c r="K3493" i="2" l="1"/>
  <c r="K3494" i="2"/>
  <c r="K3497" i="2"/>
  <c r="J3496" i="2"/>
  <c r="I3487" i="2"/>
  <c r="H3487" i="2"/>
  <c r="I3486" i="2"/>
  <c r="K3491" i="2" s="1"/>
  <c r="H3486" i="2"/>
  <c r="J3491" i="2" s="1"/>
  <c r="I3485" i="2"/>
  <c r="H3485" i="2"/>
  <c r="J3490" i="2" s="1"/>
  <c r="I3484" i="2"/>
  <c r="K3489" i="2" s="1"/>
  <c r="H3484" i="2"/>
  <c r="I3483" i="2"/>
  <c r="H3483" i="2"/>
  <c r="J3488" i="2" s="1"/>
  <c r="Q575" i="4"/>
  <c r="P575" i="4"/>
  <c r="O575" i="4"/>
  <c r="M575" i="4"/>
  <c r="L575" i="4"/>
  <c r="F3487" i="2"/>
  <c r="F3486" i="2"/>
  <c r="F3485" i="2"/>
  <c r="F3484" i="2"/>
  <c r="F3483" i="2"/>
  <c r="J3489" i="2" l="1"/>
  <c r="J3492" i="2"/>
  <c r="K3490" i="2"/>
  <c r="K3492" i="2"/>
  <c r="K3488" i="2"/>
  <c r="I3482" i="2"/>
  <c r="K3487" i="2" s="1"/>
  <c r="H3482" i="2"/>
  <c r="I3481" i="2"/>
  <c r="K3486" i="2" s="1"/>
  <c r="H3481" i="2"/>
  <c r="I3480" i="2"/>
  <c r="K3485" i="2" s="1"/>
  <c r="H3480" i="2"/>
  <c r="J3485" i="2" s="1"/>
  <c r="I3479" i="2"/>
  <c r="K3484" i="2" s="1"/>
  <c r="H3479" i="2"/>
  <c r="I3478" i="2"/>
  <c r="H3478" i="2"/>
  <c r="O574" i="4"/>
  <c r="Q574" i="4"/>
  <c r="Q573" i="4"/>
  <c r="P574" i="4"/>
  <c r="M574" i="4"/>
  <c r="L574" i="4"/>
  <c r="F3482" i="2"/>
  <c r="F3481" i="2"/>
  <c r="F3480" i="2"/>
  <c r="F3479" i="2"/>
  <c r="F3478" i="2"/>
  <c r="J3486" i="2" l="1"/>
  <c r="J3484" i="2"/>
  <c r="K3483" i="2"/>
  <c r="J3483" i="2"/>
  <c r="J3487" i="2"/>
  <c r="I3477" i="2"/>
  <c r="H3477" i="2"/>
  <c r="J3482" i="2" s="1"/>
  <c r="I3476" i="2"/>
  <c r="K3481" i="2" s="1"/>
  <c r="H3476" i="2"/>
  <c r="J3481" i="2" s="1"/>
  <c r="I3475" i="2"/>
  <c r="H3475" i="2"/>
  <c r="I3474" i="2"/>
  <c r="K3479" i="2" s="1"/>
  <c r="H3474" i="2"/>
  <c r="I3473" i="2"/>
  <c r="H3473" i="2"/>
  <c r="J3478" i="2" s="1"/>
  <c r="P573" i="4"/>
  <c r="O573" i="4"/>
  <c r="M573" i="4"/>
  <c r="L573" i="4"/>
  <c r="F3477" i="2"/>
  <c r="F3476" i="2"/>
  <c r="F3475" i="2"/>
  <c r="F3474" i="2"/>
  <c r="F3473" i="2"/>
  <c r="J3480" i="2" l="1"/>
  <c r="K3480" i="2"/>
  <c r="J3479" i="2"/>
  <c r="K3482" i="2"/>
  <c r="K3478" i="2"/>
  <c r="Q572" i="4"/>
  <c r="P572" i="4"/>
  <c r="O572" i="4"/>
  <c r="M572" i="4"/>
  <c r="L572" i="4"/>
  <c r="I3472" i="2"/>
  <c r="K3477" i="2" s="1"/>
  <c r="H3472" i="2"/>
  <c r="J3477" i="2" s="1"/>
  <c r="I3471" i="2"/>
  <c r="K3476" i="2" s="1"/>
  <c r="H3471" i="2"/>
  <c r="J3476" i="2" s="1"/>
  <c r="I3470" i="2"/>
  <c r="K3475" i="2" s="1"/>
  <c r="H3470" i="2"/>
  <c r="J3475" i="2" s="1"/>
  <c r="I3469" i="2"/>
  <c r="K3474" i="2" s="1"/>
  <c r="H3469" i="2"/>
  <c r="J3474" i="2" s="1"/>
  <c r="I3468" i="2"/>
  <c r="K3473" i="2" s="1"/>
  <c r="H3468" i="2"/>
  <c r="J3473" i="2" s="1"/>
  <c r="F3472" i="2"/>
  <c r="F3471" i="2"/>
  <c r="F3470" i="2"/>
  <c r="F3469" i="2"/>
  <c r="F3468" i="2"/>
  <c r="Q571" i="4" l="1"/>
  <c r="P571" i="4" l="1"/>
  <c r="O571" i="4"/>
  <c r="M571" i="4"/>
  <c r="L571" i="4"/>
  <c r="I3467" i="2"/>
  <c r="H3467" i="2"/>
  <c r="I3466" i="2"/>
  <c r="K3471" i="2" s="1"/>
  <c r="H3466" i="2"/>
  <c r="I3465" i="2"/>
  <c r="H3465" i="2"/>
  <c r="J3470" i="2" s="1"/>
  <c r="I3464" i="2"/>
  <c r="H3464" i="2"/>
  <c r="I3463" i="2"/>
  <c r="H3463" i="2"/>
  <c r="F3467" i="2"/>
  <c r="F3466" i="2"/>
  <c r="F3465" i="2"/>
  <c r="F3464" i="2"/>
  <c r="F3463" i="2"/>
  <c r="K3468" i="2" l="1"/>
  <c r="J3469" i="2"/>
  <c r="K3470" i="2"/>
  <c r="J3471" i="2"/>
  <c r="K3472" i="2"/>
  <c r="K3469" i="2"/>
  <c r="J3468" i="2"/>
  <c r="J3472" i="2"/>
  <c r="Q570" i="4"/>
  <c r="P570" i="4"/>
  <c r="O570" i="4"/>
  <c r="M570" i="4"/>
  <c r="L570" i="4"/>
  <c r="I3462" i="2"/>
  <c r="K3467" i="2" s="1"/>
  <c r="H3462" i="2"/>
  <c r="J3467" i="2" s="1"/>
  <c r="I3461" i="2"/>
  <c r="H3461" i="2"/>
  <c r="J3466" i="2" s="1"/>
  <c r="I3460" i="2"/>
  <c r="K3465" i="2" s="1"/>
  <c r="H3460" i="2"/>
  <c r="I3459" i="2"/>
  <c r="H3459" i="2"/>
  <c r="I3458" i="2"/>
  <c r="K3463" i="2" s="1"/>
  <c r="H3458" i="2"/>
  <c r="F3462" i="2"/>
  <c r="F3461" i="2"/>
  <c r="F3460" i="2"/>
  <c r="F3459" i="2"/>
  <c r="F3458" i="2"/>
  <c r="K3466" i="2" l="1"/>
  <c r="J3463" i="2"/>
  <c r="J3465" i="2"/>
  <c r="K3464" i="2"/>
  <c r="J3464" i="2"/>
  <c r="I3457" i="2"/>
  <c r="H3457" i="2"/>
  <c r="I3456" i="2"/>
  <c r="H3456" i="2"/>
  <c r="J3461" i="2" s="1"/>
  <c r="I3455" i="2"/>
  <c r="K3460" i="2" s="1"/>
  <c r="H3455" i="2"/>
  <c r="J3460" i="2" s="1"/>
  <c r="I3454" i="2"/>
  <c r="K3459" i="2" s="1"/>
  <c r="H3454" i="2"/>
  <c r="I3453" i="2"/>
  <c r="H3453" i="2"/>
  <c r="Q569" i="4"/>
  <c r="P569" i="4"/>
  <c r="O569" i="4"/>
  <c r="M569" i="4"/>
  <c r="L569" i="4"/>
  <c r="F3457" i="2"/>
  <c r="F3456" i="2"/>
  <c r="F3455" i="2"/>
  <c r="F3454" i="2"/>
  <c r="F3453" i="2"/>
  <c r="J3462" i="2" l="1"/>
  <c r="K3462" i="2"/>
  <c r="J3459" i="2"/>
  <c r="K3458" i="2"/>
  <c r="J3458" i="2"/>
  <c r="K3461" i="2"/>
  <c r="I3452" i="2"/>
  <c r="K3457" i="2" s="1"/>
  <c r="H3452" i="2"/>
  <c r="J3457" i="2" s="1"/>
  <c r="I3451" i="2"/>
  <c r="K3456" i="2" s="1"/>
  <c r="H3451" i="2"/>
  <c r="J3456" i="2" s="1"/>
  <c r="I3450" i="2"/>
  <c r="H3450" i="2"/>
  <c r="I3449" i="2"/>
  <c r="K3454" i="2" s="1"/>
  <c r="H3449" i="2"/>
  <c r="I3448" i="2"/>
  <c r="K3453" i="2" s="1"/>
  <c r="H3448" i="2"/>
  <c r="Q568" i="4"/>
  <c r="P568" i="4"/>
  <c r="O568" i="4"/>
  <c r="M568" i="4"/>
  <c r="L568" i="4"/>
  <c r="F3452" i="2"/>
  <c r="F3451" i="2"/>
  <c r="F3450" i="2"/>
  <c r="F3449" i="2"/>
  <c r="F3448" i="2"/>
  <c r="J3454" i="2" l="1"/>
  <c r="J3455" i="2"/>
  <c r="K3455" i="2"/>
  <c r="J3453" i="2"/>
  <c r="Q567" i="4"/>
  <c r="I3447" i="2" l="1"/>
  <c r="K3452" i="2" s="1"/>
  <c r="H3447" i="2"/>
  <c r="J3452" i="2" s="1"/>
  <c r="I3446" i="2"/>
  <c r="K3451" i="2" s="1"/>
  <c r="H3446" i="2"/>
  <c r="J3451" i="2" s="1"/>
  <c r="I3445" i="2"/>
  <c r="K3450" i="2" s="1"/>
  <c r="H3445" i="2"/>
  <c r="J3450" i="2" s="1"/>
  <c r="I3444" i="2"/>
  <c r="K3449" i="2" s="1"/>
  <c r="H3444" i="2"/>
  <c r="J3449" i="2" s="1"/>
  <c r="I3443" i="2"/>
  <c r="K3448" i="2" s="1"/>
  <c r="H3443" i="2"/>
  <c r="J3448" i="2" s="1"/>
  <c r="P567" i="4" l="1"/>
  <c r="O567" i="4"/>
  <c r="M567" i="4"/>
  <c r="L567" i="4"/>
  <c r="F3447" i="2"/>
  <c r="F3446" i="2"/>
  <c r="F3445" i="2"/>
  <c r="F3444" i="2"/>
  <c r="F3443" i="2"/>
  <c r="Q566" i="4" l="1"/>
  <c r="P566" i="4"/>
  <c r="O566" i="4"/>
  <c r="M566" i="4"/>
  <c r="L566" i="4"/>
  <c r="I3442" i="2"/>
  <c r="K3447" i="2" s="1"/>
  <c r="H3442" i="2"/>
  <c r="J3447" i="2" s="1"/>
  <c r="I3441" i="2"/>
  <c r="H3441" i="2"/>
  <c r="J3446" i="2" s="1"/>
  <c r="I3440" i="2"/>
  <c r="H3440" i="2"/>
  <c r="J3445" i="2" s="1"/>
  <c r="I3439" i="2"/>
  <c r="K3444" i="2" s="1"/>
  <c r="H3439" i="2"/>
  <c r="I3438" i="2"/>
  <c r="H3438" i="2"/>
  <c r="I3437" i="2"/>
  <c r="H3437" i="2"/>
  <c r="I3436" i="2"/>
  <c r="H3436" i="2"/>
  <c r="I3435" i="2"/>
  <c r="H3435" i="2"/>
  <c r="I3434" i="2"/>
  <c r="H3434" i="2"/>
  <c r="I3433" i="2"/>
  <c r="H3433" i="2"/>
  <c r="I3432" i="2"/>
  <c r="H3432" i="2"/>
  <c r="I3431" i="2"/>
  <c r="H3431" i="2"/>
  <c r="I3430" i="2"/>
  <c r="H3430" i="2"/>
  <c r="I3429" i="2"/>
  <c r="H3429" i="2"/>
  <c r="I3428" i="2"/>
  <c r="H3428" i="2"/>
  <c r="I3427" i="2"/>
  <c r="H3427" i="2"/>
  <c r="I3426" i="2"/>
  <c r="H3426" i="2"/>
  <c r="I3425" i="2"/>
  <c r="H3425" i="2"/>
  <c r="I3424" i="2"/>
  <c r="H3424" i="2"/>
  <c r="I3423" i="2"/>
  <c r="H3423" i="2"/>
  <c r="F3442" i="2"/>
  <c r="F3441" i="2"/>
  <c r="F3440" i="2"/>
  <c r="F3439" i="2"/>
  <c r="F3438" i="2"/>
  <c r="J3440" i="2" l="1"/>
  <c r="J3442" i="2"/>
  <c r="K3439" i="2"/>
  <c r="K3441" i="2"/>
  <c r="K3446" i="2"/>
  <c r="J3438" i="2"/>
  <c r="J3443" i="2"/>
  <c r="K3438" i="2"/>
  <c r="K3443" i="2"/>
  <c r="J3439" i="2"/>
  <c r="J3444" i="2"/>
  <c r="K3440" i="2"/>
  <c r="K3445" i="2"/>
  <c r="K3442" i="2"/>
  <c r="J3441" i="2"/>
  <c r="Q565" i="4"/>
  <c r="P565" i="4"/>
  <c r="O565" i="4"/>
  <c r="M565" i="4"/>
  <c r="L565" i="4"/>
  <c r="Q564" i="4"/>
  <c r="P564" i="4"/>
  <c r="O564" i="4"/>
  <c r="M564" i="4"/>
  <c r="L564" i="4"/>
  <c r="Q563" i="4"/>
  <c r="P563" i="4"/>
  <c r="O563" i="4"/>
  <c r="M563" i="4"/>
  <c r="L563" i="4"/>
  <c r="K3437" i="2" l="1"/>
  <c r="J3437" i="2"/>
  <c r="K3436" i="2"/>
  <c r="J3436" i="2"/>
  <c r="K3435" i="2"/>
  <c r="J3435" i="2"/>
  <c r="K3434" i="2"/>
  <c r="J3434" i="2"/>
  <c r="K3433" i="2"/>
  <c r="J3433" i="2"/>
  <c r="F3437" i="2"/>
  <c r="F3436" i="2"/>
  <c r="F3435" i="2"/>
  <c r="F3434" i="2"/>
  <c r="F3433" i="2"/>
  <c r="K3432" i="2" l="1"/>
  <c r="J3432" i="2"/>
  <c r="F3432" i="2"/>
  <c r="K3431" i="2"/>
  <c r="J3431" i="2"/>
  <c r="F3431" i="2"/>
  <c r="J3430" i="2"/>
  <c r="K3430" i="2"/>
  <c r="F3430" i="2"/>
  <c r="K3429" i="2"/>
  <c r="J3429" i="2"/>
  <c r="F3429" i="2"/>
  <c r="K3428" i="2"/>
  <c r="J3428" i="2"/>
  <c r="F3428" i="2"/>
  <c r="F3427" i="2" l="1"/>
  <c r="F3426" i="2"/>
  <c r="F3425" i="2"/>
  <c r="F3424" i="2"/>
  <c r="F3423" i="2"/>
  <c r="I3422" i="2" l="1"/>
  <c r="K3427" i="2" s="1"/>
  <c r="H3422" i="2"/>
  <c r="I3421" i="2"/>
  <c r="H3421" i="2"/>
  <c r="I3420" i="2"/>
  <c r="H3420" i="2"/>
  <c r="I3419" i="2"/>
  <c r="H3419" i="2"/>
  <c r="I3418" i="2"/>
  <c r="H3418" i="2"/>
  <c r="Q562" i="4"/>
  <c r="P562" i="4"/>
  <c r="O562" i="4"/>
  <c r="M562" i="4"/>
  <c r="L562" i="4"/>
  <c r="F3422" i="2"/>
  <c r="F3421" i="2"/>
  <c r="F3420" i="2"/>
  <c r="F3419" i="2"/>
  <c r="F3418" i="2"/>
  <c r="K3425" i="2" l="1"/>
  <c r="J3426" i="2"/>
  <c r="K3426" i="2"/>
  <c r="J3423" i="2"/>
  <c r="J3427" i="2"/>
  <c r="K3423" i="2"/>
  <c r="J3424" i="2"/>
  <c r="K3424" i="2"/>
  <c r="J3425" i="2"/>
  <c r="I3417" i="2"/>
  <c r="H3417" i="2"/>
  <c r="I3416" i="2"/>
  <c r="K3421" i="2" s="1"/>
  <c r="H3416" i="2"/>
  <c r="J3421" i="2" s="1"/>
  <c r="I3415" i="2"/>
  <c r="K3420" i="2" s="1"/>
  <c r="H3415" i="2"/>
  <c r="J3420" i="2" s="1"/>
  <c r="I3414" i="2"/>
  <c r="H3414" i="2"/>
  <c r="J3419" i="2" s="1"/>
  <c r="I3413" i="2"/>
  <c r="H3413" i="2"/>
  <c r="J3418" i="2" s="1"/>
  <c r="Q561" i="4"/>
  <c r="P561" i="4"/>
  <c r="O561" i="4"/>
  <c r="M561" i="4"/>
  <c r="L561" i="4"/>
  <c r="F3417" i="2"/>
  <c r="F3416" i="2"/>
  <c r="F3415" i="2"/>
  <c r="F3414" i="2"/>
  <c r="F3413" i="2"/>
  <c r="K3418" i="2" l="1"/>
  <c r="K3419" i="2"/>
  <c r="K3422" i="2"/>
  <c r="J3422" i="2"/>
  <c r="Q560" i="4"/>
  <c r="P560" i="4"/>
  <c r="O560" i="4"/>
  <c r="M560" i="4"/>
  <c r="L560" i="4"/>
  <c r="I3412" i="2"/>
  <c r="H3412" i="2"/>
  <c r="J3417" i="2" s="1"/>
  <c r="I3411" i="2"/>
  <c r="K3416" i="2" s="1"/>
  <c r="H3411" i="2"/>
  <c r="J3416" i="2" s="1"/>
  <c r="I3410" i="2"/>
  <c r="H3410" i="2"/>
  <c r="I3409" i="2"/>
  <c r="K3414" i="2" s="1"/>
  <c r="H3409" i="2"/>
  <c r="J3414" i="2" s="1"/>
  <c r="I3408" i="2"/>
  <c r="K3413" i="2" s="1"/>
  <c r="H3408" i="2"/>
  <c r="F3412" i="2"/>
  <c r="F3411" i="2"/>
  <c r="F3410" i="2"/>
  <c r="F3409" i="2"/>
  <c r="F3408" i="2"/>
  <c r="K3417" i="2" l="1"/>
  <c r="K3415" i="2"/>
  <c r="J3415" i="2"/>
  <c r="J3413" i="2"/>
  <c r="Q559" i="4"/>
  <c r="P559" i="4"/>
  <c r="O559" i="4"/>
  <c r="M559" i="4"/>
  <c r="L559" i="4"/>
  <c r="I3407" i="2"/>
  <c r="K3412" i="2" s="1"/>
  <c r="H3407" i="2"/>
  <c r="I3406" i="2"/>
  <c r="H3406" i="2"/>
  <c r="J3411" i="2" s="1"/>
  <c r="I3405" i="2"/>
  <c r="K3410" i="2" s="1"/>
  <c r="H3405" i="2"/>
  <c r="J3410" i="2" s="1"/>
  <c r="I3404" i="2"/>
  <c r="K3409" i="2" s="1"/>
  <c r="H3404" i="2"/>
  <c r="J3409" i="2" s="1"/>
  <c r="I3403" i="2"/>
  <c r="K3408" i="2" s="1"/>
  <c r="H3403" i="2"/>
  <c r="F3407" i="2"/>
  <c r="F3406" i="2"/>
  <c r="F3405" i="2"/>
  <c r="F3404" i="2"/>
  <c r="F3403" i="2"/>
  <c r="J3412" i="2" l="1"/>
  <c r="K3411" i="2"/>
  <c r="J3408" i="2"/>
  <c r="Q558" i="4"/>
  <c r="P558" i="4"/>
  <c r="O558" i="4"/>
  <c r="M558" i="4"/>
  <c r="L558" i="4"/>
  <c r="I3402" i="2"/>
  <c r="H3402" i="2"/>
  <c r="I3401" i="2"/>
  <c r="K3406" i="2" s="1"/>
  <c r="H3401" i="2"/>
  <c r="J3406" i="2" s="1"/>
  <c r="I3400" i="2"/>
  <c r="K3405" i="2" s="1"/>
  <c r="H3400" i="2"/>
  <c r="I3399" i="2"/>
  <c r="H3399" i="2"/>
  <c r="J3404" i="2" s="1"/>
  <c r="I3398" i="2"/>
  <c r="K3403" i="2" s="1"/>
  <c r="H3398" i="2"/>
  <c r="F3402" i="2"/>
  <c r="F3401" i="2"/>
  <c r="F3400" i="2"/>
  <c r="F3399" i="2"/>
  <c r="F3398" i="2"/>
  <c r="K3404" i="2" l="1"/>
  <c r="K3407" i="2"/>
  <c r="J3405" i="2"/>
  <c r="J3407" i="2"/>
  <c r="J3403" i="2"/>
  <c r="I3397" i="2"/>
  <c r="K3402" i="2" s="1"/>
  <c r="H3397" i="2"/>
  <c r="I3396" i="2"/>
  <c r="H3396" i="2"/>
  <c r="I3395" i="2"/>
  <c r="H3395" i="2"/>
  <c r="I3394" i="2"/>
  <c r="K3399" i="2" s="1"/>
  <c r="H3394" i="2"/>
  <c r="I3393" i="2"/>
  <c r="K3398" i="2" s="1"/>
  <c r="H3393" i="2"/>
  <c r="J3398" i="2" s="1"/>
  <c r="Q557" i="4"/>
  <c r="P557" i="4"/>
  <c r="O557" i="4"/>
  <c r="M557" i="4"/>
  <c r="L557" i="4"/>
  <c r="F3397" i="2"/>
  <c r="F3396" i="2"/>
  <c r="F3395" i="2"/>
  <c r="F3394" i="2"/>
  <c r="F3393" i="2"/>
  <c r="J3402" i="2" l="1"/>
  <c r="J3401" i="2"/>
  <c r="K3401" i="2"/>
  <c r="J3399" i="2"/>
  <c r="K3400" i="2"/>
  <c r="J3400" i="2"/>
  <c r="I3392" i="2"/>
  <c r="K3397" i="2" s="1"/>
  <c r="H3392" i="2"/>
  <c r="I3391" i="2"/>
  <c r="K3396" i="2" s="1"/>
  <c r="H3391" i="2"/>
  <c r="J3396" i="2" s="1"/>
  <c r="I3390" i="2"/>
  <c r="K3395" i="2" s="1"/>
  <c r="H3390" i="2"/>
  <c r="J3395" i="2" s="1"/>
  <c r="I3389" i="2"/>
  <c r="H3389" i="2"/>
  <c r="J3394" i="2" s="1"/>
  <c r="I3388" i="2"/>
  <c r="K3393" i="2" s="1"/>
  <c r="H3388" i="2"/>
  <c r="Q556" i="4"/>
  <c r="P556" i="4"/>
  <c r="O556" i="4"/>
  <c r="M556" i="4"/>
  <c r="L556" i="4"/>
  <c r="F3392" i="2"/>
  <c r="F3391" i="2"/>
  <c r="F3390" i="2"/>
  <c r="F3389" i="2"/>
  <c r="F3388" i="2"/>
  <c r="J3397" i="2" l="1"/>
  <c r="K3394" i="2"/>
  <c r="J3393" i="2"/>
  <c r="I3387" i="2"/>
  <c r="H3387" i="2"/>
  <c r="I3386" i="2"/>
  <c r="K3391" i="2" s="1"/>
  <c r="H3386" i="2"/>
  <c r="J3391" i="2" s="1"/>
  <c r="I3385" i="2"/>
  <c r="K3390" i="2" s="1"/>
  <c r="H3385" i="2"/>
  <c r="J3390" i="2" s="1"/>
  <c r="I3384" i="2"/>
  <c r="K3389" i="2" s="1"/>
  <c r="H3384" i="2"/>
  <c r="J3389" i="2" s="1"/>
  <c r="I3383" i="2"/>
  <c r="H3383" i="2"/>
  <c r="Q555" i="4"/>
  <c r="P555" i="4"/>
  <c r="O555" i="4"/>
  <c r="M555" i="4"/>
  <c r="L555" i="4"/>
  <c r="F3387" i="2"/>
  <c r="F3386" i="2"/>
  <c r="F3385" i="2"/>
  <c r="F3384" i="2"/>
  <c r="F3383" i="2"/>
  <c r="J3392" i="2" l="1"/>
  <c r="J3388" i="2"/>
  <c r="K3392" i="2"/>
  <c r="K3388" i="2"/>
  <c r="I3382" i="2"/>
  <c r="K3387" i="2" s="1"/>
  <c r="H3382" i="2"/>
  <c r="J3387" i="2" s="1"/>
  <c r="I3381" i="2"/>
  <c r="K3386" i="2" s="1"/>
  <c r="H3381" i="2"/>
  <c r="J3386" i="2" s="1"/>
  <c r="I3380" i="2"/>
  <c r="K3385" i="2" s="1"/>
  <c r="H3380" i="2"/>
  <c r="J3385" i="2" s="1"/>
  <c r="I3379" i="2"/>
  <c r="K3384" i="2" s="1"/>
  <c r="H3379" i="2"/>
  <c r="J3384" i="2" s="1"/>
  <c r="I3378" i="2"/>
  <c r="K3383" i="2" s="1"/>
  <c r="H3378" i="2"/>
  <c r="J3383" i="2" s="1"/>
  <c r="Q554" i="4"/>
  <c r="P554" i="4"/>
  <c r="O554" i="4"/>
  <c r="M554" i="4"/>
  <c r="L554" i="4"/>
  <c r="F3382" i="2"/>
  <c r="F3381" i="2"/>
  <c r="F3380" i="2"/>
  <c r="F3379" i="2"/>
  <c r="F3378" i="2"/>
  <c r="I3377" i="2" l="1"/>
  <c r="K3382" i="2" s="1"/>
  <c r="H3377" i="2"/>
  <c r="J3382" i="2" s="1"/>
  <c r="I3376" i="2"/>
  <c r="K3381" i="2" s="1"/>
  <c r="H3376" i="2"/>
  <c r="J3381" i="2" s="1"/>
  <c r="I3375" i="2"/>
  <c r="H3375" i="2"/>
  <c r="J3380" i="2" s="1"/>
  <c r="I3374" i="2"/>
  <c r="K3379" i="2" s="1"/>
  <c r="H3374" i="2"/>
  <c r="J3379" i="2" s="1"/>
  <c r="I3373" i="2"/>
  <c r="K3378" i="2" s="1"/>
  <c r="H3373" i="2"/>
  <c r="I3372" i="2"/>
  <c r="H3372" i="2"/>
  <c r="I3371" i="2"/>
  <c r="H3371" i="2"/>
  <c r="I3370" i="2"/>
  <c r="H3370" i="2"/>
  <c r="J3375" i="2" s="1"/>
  <c r="I3369" i="2"/>
  <c r="H3369" i="2"/>
  <c r="I3368" i="2"/>
  <c r="H3368" i="2"/>
  <c r="F3377" i="2"/>
  <c r="F3376" i="2"/>
  <c r="F3375" i="2"/>
  <c r="F3374" i="2"/>
  <c r="F3373" i="2"/>
  <c r="Q553" i="4"/>
  <c r="P553" i="4"/>
  <c r="O553" i="4"/>
  <c r="M553" i="4"/>
  <c r="L553" i="4"/>
  <c r="Q552" i="4"/>
  <c r="P552" i="4"/>
  <c r="O552" i="4"/>
  <c r="M552" i="4"/>
  <c r="L552" i="4"/>
  <c r="K3377" i="2" l="1"/>
  <c r="K3373" i="2"/>
  <c r="J3377" i="2"/>
  <c r="J3373" i="2"/>
  <c r="K3375" i="2"/>
  <c r="J3378" i="2"/>
  <c r="K3380" i="2"/>
  <c r="J3376" i="2"/>
  <c r="K3376" i="2"/>
  <c r="J3374" i="2"/>
  <c r="K3374" i="2"/>
  <c r="F3370" i="2"/>
  <c r="F3369" i="2"/>
  <c r="F3368" i="2"/>
  <c r="I3367" i="2" l="1"/>
  <c r="H3367" i="2"/>
  <c r="I3366" i="2"/>
  <c r="H3366" i="2"/>
  <c r="I3365" i="2"/>
  <c r="H3365" i="2"/>
  <c r="I3364" i="2"/>
  <c r="H3364" i="2"/>
  <c r="I3363" i="2"/>
  <c r="H3363" i="2"/>
  <c r="Q551" i="4"/>
  <c r="P551" i="4"/>
  <c r="O551" i="4"/>
  <c r="M551" i="4"/>
  <c r="L551" i="4"/>
  <c r="F3365" i="2"/>
  <c r="F3364" i="2"/>
  <c r="F3363" i="2"/>
  <c r="J3368" i="2" l="1"/>
  <c r="J3369" i="2"/>
  <c r="K3369" i="2"/>
  <c r="J3370" i="2"/>
  <c r="K3370" i="2"/>
  <c r="J3371" i="2"/>
  <c r="K3371" i="2"/>
  <c r="J3372" i="2"/>
  <c r="K3368" i="2"/>
  <c r="K3372" i="2"/>
  <c r="I3362" i="2"/>
  <c r="H3362" i="2"/>
  <c r="J3367" i="2" s="1"/>
  <c r="I3361" i="2"/>
  <c r="H3361" i="2"/>
  <c r="J3366" i="2" s="1"/>
  <c r="I3360" i="2"/>
  <c r="H3360" i="2"/>
  <c r="J3365" i="2" s="1"/>
  <c r="I3359" i="2"/>
  <c r="K3364" i="2" s="1"/>
  <c r="H3359" i="2"/>
  <c r="I3358" i="2"/>
  <c r="H3358" i="2"/>
  <c r="Q550" i="4"/>
  <c r="P550" i="4"/>
  <c r="O550" i="4"/>
  <c r="M550" i="4"/>
  <c r="L550" i="4"/>
  <c r="F3362" i="2"/>
  <c r="F3361" i="2"/>
  <c r="F3360" i="2"/>
  <c r="F3359" i="2"/>
  <c r="F3358" i="2"/>
  <c r="J3364" i="2" l="1"/>
  <c r="K3366" i="2"/>
  <c r="K3367" i="2"/>
  <c r="K3363" i="2"/>
  <c r="K3365" i="2"/>
  <c r="J3363" i="2"/>
  <c r="I3357" i="2"/>
  <c r="H3357" i="2"/>
  <c r="I3356" i="2"/>
  <c r="H3356" i="2"/>
  <c r="J3361" i="2" s="1"/>
  <c r="I3355" i="2"/>
  <c r="H3355" i="2"/>
  <c r="J3360" i="2" s="1"/>
  <c r="I3354" i="2"/>
  <c r="H3354" i="2"/>
  <c r="J3359" i="2" s="1"/>
  <c r="I3353" i="2"/>
  <c r="H3353" i="2"/>
  <c r="J3358" i="2" s="1"/>
  <c r="Q549" i="4"/>
  <c r="P549" i="4"/>
  <c r="O549" i="4"/>
  <c r="M549" i="4"/>
  <c r="L549" i="4"/>
  <c r="F3357" i="2"/>
  <c r="F3356" i="2"/>
  <c r="F3355" i="2"/>
  <c r="F3354" i="2"/>
  <c r="F3353" i="2"/>
  <c r="K3360" i="2" l="1"/>
  <c r="K3359" i="2"/>
  <c r="K3358" i="2"/>
  <c r="J3362" i="2"/>
  <c r="K3362" i="2"/>
  <c r="K3361" i="2"/>
  <c r="F3352" i="2"/>
  <c r="F3351" i="2"/>
  <c r="Q548" i="4" l="1"/>
  <c r="P548" i="4"/>
  <c r="O548" i="4"/>
  <c r="M548" i="4"/>
  <c r="L548" i="4"/>
  <c r="I3352" i="2" l="1"/>
  <c r="H3352" i="2"/>
  <c r="I3351" i="2"/>
  <c r="K3356" i="2" s="1"/>
  <c r="H3351" i="2"/>
  <c r="I3350" i="2"/>
  <c r="H3350" i="2"/>
  <c r="I3349" i="2"/>
  <c r="H3349" i="2"/>
  <c r="I3348" i="2"/>
  <c r="H3348" i="2"/>
  <c r="F3350" i="2"/>
  <c r="F3349" i="2"/>
  <c r="F3348" i="2"/>
  <c r="J3354" i="2" l="1"/>
  <c r="J3355" i="2"/>
  <c r="K3355" i="2"/>
  <c r="J3356" i="2"/>
  <c r="K3354" i="2"/>
  <c r="J3353" i="2"/>
  <c r="J3357" i="2"/>
  <c r="K3353" i="2"/>
  <c r="K3357" i="2"/>
  <c r="Q547" i="4"/>
  <c r="P547" i="4"/>
  <c r="O547" i="4"/>
  <c r="M547" i="4"/>
  <c r="L547" i="4"/>
  <c r="I3347" i="2"/>
  <c r="H3347" i="2"/>
  <c r="J3352" i="2" s="1"/>
  <c r="I3346" i="2"/>
  <c r="H3346" i="2"/>
  <c r="J3351" i="2" s="1"/>
  <c r="I3345" i="2"/>
  <c r="K3350" i="2" s="1"/>
  <c r="H3345" i="2"/>
  <c r="I3344" i="2"/>
  <c r="H3344" i="2"/>
  <c r="I3343" i="2"/>
  <c r="H3343" i="2"/>
  <c r="J3348" i="2" s="1"/>
  <c r="F3345" i="2"/>
  <c r="F3344" i="2"/>
  <c r="F3343" i="2"/>
  <c r="K3348" i="2" l="1"/>
  <c r="K3351" i="2"/>
  <c r="J3350" i="2"/>
  <c r="K3352" i="2"/>
  <c r="K3349" i="2"/>
  <c r="J3349" i="2"/>
  <c r="I3342" i="2"/>
  <c r="K3347" i="2" s="1"/>
  <c r="H3342" i="2"/>
  <c r="J3347" i="2" s="1"/>
  <c r="I3341" i="2"/>
  <c r="H3341" i="2"/>
  <c r="I3340" i="2"/>
  <c r="H3340" i="2"/>
  <c r="J3345" i="2" s="1"/>
  <c r="I3339" i="2"/>
  <c r="H3339" i="2"/>
  <c r="I3338" i="2"/>
  <c r="H3338" i="2"/>
  <c r="J3343" i="2" s="1"/>
  <c r="Q546" i="4"/>
  <c r="P546" i="4"/>
  <c r="O546" i="4"/>
  <c r="M546" i="4"/>
  <c r="L546" i="4"/>
  <c r="F3342" i="2"/>
  <c r="F3341" i="2"/>
  <c r="F3340" i="2"/>
  <c r="F3339" i="2"/>
  <c r="F3338" i="2"/>
  <c r="K3344" i="2" l="1"/>
  <c r="K3346" i="2"/>
  <c r="J3346" i="2"/>
  <c r="J3344" i="2"/>
  <c r="K3345" i="2"/>
  <c r="K3343" i="2"/>
  <c r="I3337" i="2"/>
  <c r="H3337" i="2"/>
  <c r="I3336" i="2"/>
  <c r="K3341" i="2" s="1"/>
  <c r="H3336" i="2"/>
  <c r="J3341" i="2" s="1"/>
  <c r="I3335" i="2"/>
  <c r="H3335" i="2"/>
  <c r="I3334" i="2"/>
  <c r="H3334" i="2"/>
  <c r="I3333" i="2"/>
  <c r="H3333" i="2"/>
  <c r="J3338" i="2" s="1"/>
  <c r="Q545" i="4"/>
  <c r="P545" i="4"/>
  <c r="O545" i="4"/>
  <c r="M545" i="4"/>
  <c r="L545" i="4"/>
  <c r="F3337" i="2"/>
  <c r="F3336" i="2"/>
  <c r="F3335" i="2"/>
  <c r="F3334" i="2"/>
  <c r="F3333" i="2"/>
  <c r="K3339" i="2" l="1"/>
  <c r="K3342" i="2"/>
  <c r="K3340" i="2"/>
  <c r="K3338" i="2"/>
  <c r="J3340" i="2"/>
  <c r="J3342" i="2"/>
  <c r="J3339" i="2"/>
  <c r="Q544" i="4"/>
  <c r="P544" i="4"/>
  <c r="O544" i="4"/>
  <c r="M544" i="4"/>
  <c r="L544" i="4"/>
  <c r="I3332" i="2" l="1"/>
  <c r="K3337" i="2" s="1"/>
  <c r="H3332" i="2"/>
  <c r="I3331" i="2"/>
  <c r="H3331" i="2"/>
  <c r="I3330" i="2"/>
  <c r="H3330" i="2"/>
  <c r="I3329" i="2"/>
  <c r="H3329" i="2"/>
  <c r="I3328" i="2"/>
  <c r="H3328" i="2"/>
  <c r="J3333" i="2" s="1"/>
  <c r="F3332" i="2"/>
  <c r="F3331" i="2"/>
  <c r="F3330" i="2"/>
  <c r="F3329" i="2"/>
  <c r="F3328" i="2"/>
  <c r="J3337" i="2" l="1"/>
  <c r="K3333" i="2"/>
  <c r="J3334" i="2"/>
  <c r="K3334" i="2"/>
  <c r="J3335" i="2"/>
  <c r="K3335" i="2"/>
  <c r="J3336" i="2"/>
  <c r="K3336" i="2"/>
  <c r="Q543" i="4"/>
  <c r="P543" i="4"/>
  <c r="O543" i="4"/>
  <c r="M543" i="4"/>
  <c r="L543" i="4"/>
  <c r="H3320" i="2"/>
  <c r="I3327" i="2"/>
  <c r="K3332" i="2" s="1"/>
  <c r="H3327" i="2"/>
  <c r="I3326" i="2"/>
  <c r="K3331" i="2" s="1"/>
  <c r="H3326" i="2"/>
  <c r="J3331" i="2" s="1"/>
  <c r="I3325" i="2"/>
  <c r="K3330" i="2" s="1"/>
  <c r="H3325" i="2"/>
  <c r="J3330" i="2" s="1"/>
  <c r="I3324" i="2"/>
  <c r="H3324" i="2"/>
  <c r="I3323" i="2"/>
  <c r="K3328" i="2" s="1"/>
  <c r="H3323" i="2"/>
  <c r="J3328" i="2" s="1"/>
  <c r="F3327" i="2"/>
  <c r="F3326" i="2"/>
  <c r="F3325" i="2"/>
  <c r="F3324" i="2"/>
  <c r="F3323" i="2"/>
  <c r="K3329" i="2" l="1"/>
  <c r="J3329" i="2"/>
  <c r="J3332" i="2"/>
  <c r="J3325" i="2"/>
  <c r="H3322" i="2"/>
  <c r="J3327" i="2" s="1"/>
  <c r="H3321" i="2"/>
  <c r="H3319" i="2"/>
  <c r="H3318" i="2"/>
  <c r="J3323" i="2" s="1"/>
  <c r="I3322" i="2"/>
  <c r="K3327" i="2" s="1"/>
  <c r="I3321" i="2"/>
  <c r="I3320" i="2"/>
  <c r="I3319" i="2"/>
  <c r="I3318" i="2"/>
  <c r="K3323" i="2" s="1"/>
  <c r="O542" i="4"/>
  <c r="P542" i="4"/>
  <c r="Q542" i="4"/>
  <c r="M542" i="4"/>
  <c r="L542" i="4"/>
  <c r="F3322" i="2"/>
  <c r="F3321" i="2"/>
  <c r="F3320" i="2"/>
  <c r="F3319" i="2"/>
  <c r="F3318" i="2"/>
  <c r="K3326" i="2" l="1"/>
  <c r="J3326" i="2"/>
  <c r="K3324" i="2"/>
  <c r="K3325" i="2"/>
  <c r="J3324" i="2"/>
  <c r="I3317" i="2"/>
  <c r="H3317" i="2"/>
  <c r="I3316" i="2"/>
  <c r="K3321" i="2" s="1"/>
  <c r="H3316" i="2"/>
  <c r="J3321" i="2" s="1"/>
  <c r="I3315" i="2"/>
  <c r="H3315" i="2"/>
  <c r="J3320" i="2" s="1"/>
  <c r="I3314" i="2"/>
  <c r="H3314" i="2"/>
  <c r="I3313" i="2"/>
  <c r="H3313" i="2"/>
  <c r="Q541" i="4"/>
  <c r="P541" i="4"/>
  <c r="O541" i="4"/>
  <c r="M541" i="4"/>
  <c r="L541" i="4"/>
  <c r="F3317" i="2"/>
  <c r="F3316" i="2"/>
  <c r="F3315" i="2"/>
  <c r="F3314" i="2"/>
  <c r="F3313" i="2"/>
  <c r="J3318" i="2" l="1"/>
  <c r="J3322" i="2"/>
  <c r="K3318" i="2"/>
  <c r="J3319" i="2"/>
  <c r="K3320" i="2"/>
  <c r="K3319" i="2"/>
  <c r="K3322" i="2"/>
  <c r="I3312" i="2"/>
  <c r="H3312" i="2"/>
  <c r="J3317" i="2" s="1"/>
  <c r="I3311" i="2"/>
  <c r="H3311" i="2"/>
  <c r="J3316" i="2" s="1"/>
  <c r="I3310" i="2"/>
  <c r="H3310" i="2"/>
  <c r="I3309" i="2"/>
  <c r="H3309" i="2"/>
  <c r="J3314" i="2" s="1"/>
  <c r="I3308" i="2"/>
  <c r="H3308" i="2"/>
  <c r="J3313" i="2" s="1"/>
  <c r="Q540" i="4"/>
  <c r="P540" i="4"/>
  <c r="O540" i="4"/>
  <c r="M540" i="4"/>
  <c r="L540" i="4"/>
  <c r="F3312" i="2"/>
  <c r="F3311" i="2"/>
  <c r="F3310" i="2"/>
  <c r="F3309" i="2"/>
  <c r="F3308" i="2"/>
  <c r="K3317" i="2" l="1"/>
  <c r="J3315" i="2"/>
  <c r="K3313" i="2"/>
  <c r="K3316" i="2"/>
  <c r="K3314" i="2"/>
  <c r="K3315" i="2"/>
  <c r="Q539" i="4"/>
  <c r="P539" i="4"/>
  <c r="O539" i="4"/>
  <c r="M539" i="4"/>
  <c r="L539" i="4"/>
  <c r="I3307" i="2"/>
  <c r="K3312" i="2" s="1"/>
  <c r="H3307" i="2"/>
  <c r="I3306" i="2"/>
  <c r="K3311" i="2" s="1"/>
  <c r="H3306" i="2"/>
  <c r="I3305" i="2"/>
  <c r="K3310" i="2" s="1"/>
  <c r="H3305" i="2"/>
  <c r="J3310" i="2" s="1"/>
  <c r="I3304" i="2"/>
  <c r="H3304" i="2"/>
  <c r="I3303" i="2"/>
  <c r="H3303" i="2"/>
  <c r="F3307" i="2"/>
  <c r="F3306" i="2"/>
  <c r="F3305" i="2"/>
  <c r="F3304" i="2"/>
  <c r="F3303" i="2"/>
  <c r="J3309" i="2" l="1"/>
  <c r="J3312" i="2"/>
  <c r="J3308" i="2"/>
  <c r="K3309" i="2"/>
  <c r="J3311" i="2"/>
  <c r="K3308" i="2"/>
  <c r="M538" i="4"/>
  <c r="Q538" i="4"/>
  <c r="P538" i="4"/>
  <c r="O538" i="4"/>
  <c r="L538" i="4"/>
  <c r="I3302" i="2" l="1"/>
  <c r="H3302" i="2"/>
  <c r="I3301" i="2"/>
  <c r="H3301" i="2"/>
  <c r="J3306" i="2" s="1"/>
  <c r="I3300" i="2"/>
  <c r="H3300" i="2"/>
  <c r="I3299" i="2"/>
  <c r="H3299" i="2"/>
  <c r="I3298" i="2"/>
  <c r="H3298" i="2"/>
  <c r="F3302" i="2"/>
  <c r="F3301" i="2"/>
  <c r="F3300" i="2"/>
  <c r="F3299" i="2"/>
  <c r="F3298" i="2"/>
  <c r="K3304" i="2" l="1"/>
  <c r="K3303" i="2"/>
  <c r="K3307" i="2"/>
  <c r="J3304" i="2"/>
  <c r="J3305" i="2"/>
  <c r="K3305" i="2"/>
  <c r="K3306" i="2"/>
  <c r="J3303" i="2"/>
  <c r="J3307" i="2"/>
  <c r="O537" i="4"/>
  <c r="Q537" i="4"/>
  <c r="P537" i="4"/>
  <c r="M537" i="4"/>
  <c r="L537" i="4"/>
  <c r="I3297" i="2"/>
  <c r="K3302" i="2" s="1"/>
  <c r="H3297" i="2"/>
  <c r="I3296" i="2"/>
  <c r="K3301" i="2" s="1"/>
  <c r="H3296" i="2"/>
  <c r="J3301" i="2" s="1"/>
  <c r="I3295" i="2"/>
  <c r="H3295" i="2"/>
  <c r="J3300" i="2" s="1"/>
  <c r="I3294" i="2"/>
  <c r="K3299" i="2" s="1"/>
  <c r="H3294" i="2"/>
  <c r="J3299" i="2" s="1"/>
  <c r="I3293" i="2"/>
  <c r="H3293" i="2"/>
  <c r="J3298" i="2" s="1"/>
  <c r="F3297" i="2"/>
  <c r="F3296" i="2"/>
  <c r="F3295" i="2"/>
  <c r="F3294" i="2"/>
  <c r="F3293" i="2"/>
  <c r="K3300" i="2" l="1"/>
  <c r="K3298" i="2"/>
  <c r="J3302" i="2"/>
  <c r="Q536" i="4"/>
  <c r="P536" i="4"/>
  <c r="O536" i="4"/>
  <c r="M536" i="4"/>
  <c r="L536" i="4"/>
  <c r="I3292" i="2" l="1"/>
  <c r="H3292" i="2"/>
  <c r="J3297" i="2" s="1"/>
  <c r="I3291" i="2"/>
  <c r="H3291" i="2"/>
  <c r="I3290" i="2"/>
  <c r="H3290" i="2"/>
  <c r="I3289" i="2"/>
  <c r="H3289" i="2"/>
  <c r="I3288" i="2"/>
  <c r="H3288" i="2"/>
  <c r="F3292" i="2"/>
  <c r="F3291" i="2"/>
  <c r="F3290" i="2"/>
  <c r="F3289" i="2"/>
  <c r="F3288" i="2"/>
  <c r="J3294" i="2" l="1"/>
  <c r="K3294" i="2"/>
  <c r="J3295" i="2"/>
  <c r="K3295" i="2"/>
  <c r="J3296" i="2"/>
  <c r="K3296" i="2"/>
  <c r="J3293" i="2"/>
  <c r="K3293" i="2"/>
  <c r="K3297" i="2"/>
  <c r="I3287" i="2"/>
  <c r="H3287" i="2"/>
  <c r="I3286" i="2"/>
  <c r="H3286" i="2"/>
  <c r="I3285" i="2"/>
  <c r="H3285" i="2"/>
  <c r="J3290" i="2" s="1"/>
  <c r="I3284" i="2"/>
  <c r="K3289" i="2" s="1"/>
  <c r="H3284" i="2"/>
  <c r="J3289" i="2" s="1"/>
  <c r="I3283" i="2"/>
  <c r="K3288" i="2" s="1"/>
  <c r="H3283" i="2"/>
  <c r="J3288" i="2" s="1"/>
  <c r="Q535" i="4"/>
  <c r="P535" i="4"/>
  <c r="O535" i="4"/>
  <c r="M535" i="4"/>
  <c r="L535" i="4"/>
  <c r="F3287" i="2"/>
  <c r="F3286" i="2"/>
  <c r="F3285" i="2"/>
  <c r="F3284" i="2"/>
  <c r="F3283" i="2"/>
  <c r="J3292" i="2" l="1"/>
  <c r="K3290" i="2"/>
  <c r="K3291" i="2"/>
  <c r="K3292" i="2"/>
  <c r="J3291" i="2"/>
  <c r="I3282" i="2"/>
  <c r="K3287" i="2" s="1"/>
  <c r="H3282" i="2"/>
  <c r="I3281" i="2"/>
  <c r="H3281" i="2"/>
  <c r="I3280" i="2"/>
  <c r="K3285" i="2" s="1"/>
  <c r="H3280" i="2"/>
  <c r="J3285" i="2" s="1"/>
  <c r="I3279" i="2"/>
  <c r="H3279" i="2"/>
  <c r="I3278" i="2"/>
  <c r="H3278" i="2"/>
  <c r="J3283" i="2" s="1"/>
  <c r="Q534" i="4"/>
  <c r="P534" i="4"/>
  <c r="O534" i="4"/>
  <c r="M534" i="4"/>
  <c r="L534" i="4"/>
  <c r="F3282" i="2"/>
  <c r="F3281" i="2"/>
  <c r="F3280" i="2"/>
  <c r="F3279" i="2"/>
  <c r="F3278" i="2"/>
  <c r="K3284" i="2" l="1"/>
  <c r="K3286" i="2"/>
  <c r="J3284" i="2"/>
  <c r="J3287" i="2"/>
  <c r="K3283" i="2"/>
  <c r="J3286" i="2"/>
  <c r="Q533" i="4"/>
  <c r="P533" i="4"/>
  <c r="O533" i="4"/>
  <c r="M533" i="4"/>
  <c r="L533" i="4"/>
  <c r="I3277" i="2" l="1"/>
  <c r="H3277" i="2"/>
  <c r="I3276" i="2"/>
  <c r="K3281" i="2" s="1"/>
  <c r="H3276" i="2"/>
  <c r="J3281" i="2" s="1"/>
  <c r="I3275" i="2"/>
  <c r="K3280" i="2" s="1"/>
  <c r="H3275" i="2"/>
  <c r="I3274" i="2"/>
  <c r="H3274" i="2"/>
  <c r="I3273" i="2"/>
  <c r="H3273" i="2"/>
  <c r="F3277" i="2"/>
  <c r="F3276" i="2"/>
  <c r="F3275" i="2"/>
  <c r="F3274" i="2"/>
  <c r="F3273" i="2"/>
  <c r="J3280" i="2" l="1"/>
  <c r="J3279" i="2"/>
  <c r="K3279" i="2"/>
  <c r="J3278" i="2"/>
  <c r="J3282" i="2"/>
  <c r="K3278" i="2"/>
  <c r="K3282" i="2"/>
  <c r="Q532" i="4"/>
  <c r="P532" i="4"/>
  <c r="O532" i="4"/>
  <c r="M532" i="4"/>
  <c r="L532" i="4"/>
  <c r="I3272" i="2" l="1"/>
  <c r="H3272" i="2"/>
  <c r="I3271" i="2"/>
  <c r="K3276" i="2" s="1"/>
  <c r="H3271" i="2"/>
  <c r="I3270" i="2"/>
  <c r="K3275" i="2" s="1"/>
  <c r="H3270" i="2"/>
  <c r="I3269" i="2"/>
  <c r="K3274" i="2" s="1"/>
  <c r="H3269" i="2"/>
  <c r="I3268" i="2"/>
  <c r="H3268" i="2"/>
  <c r="F3272" i="2"/>
  <c r="F3271" i="2"/>
  <c r="F3270" i="2"/>
  <c r="F3269" i="2"/>
  <c r="F3268" i="2"/>
  <c r="J3274" i="2" l="1"/>
  <c r="J3275" i="2"/>
  <c r="J3276" i="2"/>
  <c r="J3273" i="2"/>
  <c r="J3277" i="2"/>
  <c r="K3273" i="2"/>
  <c r="K3277" i="2"/>
  <c r="Q531" i="4"/>
  <c r="P531" i="4"/>
  <c r="O531" i="4"/>
  <c r="M531" i="4"/>
  <c r="L531" i="4"/>
  <c r="I3267" i="2" l="1"/>
  <c r="H3267" i="2"/>
  <c r="I3266" i="2"/>
  <c r="H3266" i="2"/>
  <c r="I3265" i="2"/>
  <c r="H3265" i="2"/>
  <c r="I3264" i="2"/>
  <c r="H3264" i="2"/>
  <c r="I3263" i="2"/>
  <c r="H3263" i="2"/>
  <c r="F3267" i="2"/>
  <c r="F3266" i="2"/>
  <c r="F3265" i="2"/>
  <c r="F3264" i="2"/>
  <c r="F3263" i="2"/>
  <c r="K3269" i="2" l="1"/>
  <c r="J3270" i="2"/>
  <c r="K3270" i="2"/>
  <c r="J3271" i="2"/>
  <c r="K3271" i="2"/>
  <c r="J3269" i="2"/>
  <c r="J3268" i="2"/>
  <c r="J3272" i="2"/>
  <c r="K3268" i="2"/>
  <c r="K3272" i="2"/>
  <c r="Q530" i="4"/>
  <c r="P530" i="4"/>
  <c r="O530" i="4"/>
  <c r="M530" i="4"/>
  <c r="L530" i="4"/>
  <c r="I3262" i="2"/>
  <c r="K3267" i="2" s="1"/>
  <c r="H3262" i="2"/>
  <c r="J3267" i="2" s="1"/>
  <c r="I3261" i="2"/>
  <c r="H3261" i="2"/>
  <c r="J3266" i="2" s="1"/>
  <c r="I3260" i="2"/>
  <c r="K3265" i="2" s="1"/>
  <c r="H3260" i="2"/>
  <c r="I3259" i="2"/>
  <c r="H3259" i="2"/>
  <c r="J3264" i="2" s="1"/>
  <c r="I3258" i="2"/>
  <c r="K3263" i="2" s="1"/>
  <c r="H3258" i="2"/>
  <c r="J3263" i="2" s="1"/>
  <c r="F3262" i="2"/>
  <c r="F3261" i="2"/>
  <c r="F3260" i="2"/>
  <c r="F3259" i="2"/>
  <c r="F3258" i="2"/>
  <c r="J3265" i="2" l="1"/>
  <c r="K3266" i="2"/>
  <c r="K3264" i="2"/>
  <c r="Q529" i="4"/>
  <c r="P529" i="4"/>
  <c r="O529" i="4"/>
  <c r="M529" i="4"/>
  <c r="L529" i="4"/>
  <c r="I3257" i="2" l="1"/>
  <c r="H3257" i="2"/>
  <c r="I3256" i="2"/>
  <c r="K3261" i="2" s="1"/>
  <c r="H3256" i="2"/>
  <c r="J3261" i="2" s="1"/>
  <c r="I3255" i="2"/>
  <c r="K3260" i="2" s="1"/>
  <c r="H3255" i="2"/>
  <c r="I3254" i="2"/>
  <c r="H3254" i="2"/>
  <c r="I3253" i="2"/>
  <c r="H3253" i="2"/>
  <c r="F3257" i="2"/>
  <c r="F3256" i="2"/>
  <c r="F3255" i="2"/>
  <c r="F3254" i="2"/>
  <c r="F3253" i="2"/>
  <c r="J3260" i="2" l="1"/>
  <c r="J3259" i="2"/>
  <c r="K3259" i="2"/>
  <c r="J3258" i="2"/>
  <c r="J3262" i="2"/>
  <c r="K3258" i="2"/>
  <c r="K3262" i="2"/>
  <c r="Q528" i="4"/>
  <c r="P528" i="4"/>
  <c r="O528" i="4"/>
  <c r="M528" i="4"/>
  <c r="L528" i="4"/>
  <c r="I3252" i="2" l="1"/>
  <c r="H3252" i="2"/>
  <c r="I3251" i="2"/>
  <c r="K3256" i="2" s="1"/>
  <c r="H3251" i="2"/>
  <c r="J3256" i="2" s="1"/>
  <c r="I3250" i="2"/>
  <c r="H3250" i="2"/>
  <c r="I3249" i="2"/>
  <c r="H3249" i="2"/>
  <c r="I3248" i="2"/>
  <c r="H3248" i="2"/>
  <c r="J3254" i="2" l="1"/>
  <c r="J3255" i="2"/>
  <c r="K3254" i="2"/>
  <c r="K3255" i="2"/>
  <c r="J3253" i="2"/>
  <c r="J3257" i="2"/>
  <c r="K3253" i="2"/>
  <c r="K3257" i="2"/>
  <c r="F3252" i="2"/>
  <c r="F3251" i="2"/>
  <c r="F3250" i="2"/>
  <c r="F3249" i="2"/>
  <c r="F3248" i="2"/>
  <c r="Q527" i="4" l="1"/>
  <c r="P527" i="4"/>
  <c r="O527" i="4"/>
  <c r="M527" i="4"/>
  <c r="L527" i="4"/>
  <c r="I3247" i="2" l="1"/>
  <c r="H3247" i="2"/>
  <c r="I3246" i="2"/>
  <c r="H3246" i="2"/>
  <c r="I3245" i="2"/>
  <c r="H3245" i="2"/>
  <c r="I3244" i="2"/>
  <c r="H3244" i="2"/>
  <c r="I3243" i="2"/>
  <c r="H3243" i="2"/>
  <c r="F3247" i="2"/>
  <c r="F3246" i="2"/>
  <c r="F3245" i="2"/>
  <c r="F3244" i="2"/>
  <c r="F3243" i="2"/>
  <c r="K3250" i="2" l="1"/>
  <c r="J3251" i="2"/>
  <c r="K3251" i="2"/>
  <c r="J3249" i="2"/>
  <c r="K3249" i="2"/>
  <c r="J3250" i="2"/>
  <c r="J3248" i="2"/>
  <c r="J3252" i="2"/>
  <c r="K3248" i="2"/>
  <c r="K3252" i="2"/>
  <c r="Q526" i="4"/>
  <c r="P526" i="4"/>
  <c r="O526" i="4"/>
  <c r="M526" i="4"/>
  <c r="L526" i="4"/>
  <c r="I3242" i="2" l="1"/>
  <c r="H3242" i="2"/>
  <c r="I3241" i="2"/>
  <c r="H3241" i="2"/>
  <c r="I3240" i="2"/>
  <c r="H3240" i="2"/>
  <c r="I3239" i="2"/>
  <c r="H3239" i="2"/>
  <c r="I3238" i="2"/>
  <c r="H3238" i="2"/>
  <c r="F3242" i="2"/>
  <c r="F3241" i="2"/>
  <c r="F3240" i="2"/>
  <c r="F3239" i="2"/>
  <c r="F3238" i="2"/>
  <c r="K3244" i="2" l="1"/>
  <c r="J3245" i="2"/>
  <c r="K3245" i="2"/>
  <c r="J3246" i="2"/>
  <c r="K3246" i="2"/>
  <c r="J3244" i="2"/>
  <c r="J3243" i="2"/>
  <c r="J3247" i="2"/>
  <c r="K3243" i="2"/>
  <c r="K3247" i="2"/>
  <c r="Q525" i="4"/>
  <c r="P525" i="4"/>
  <c r="O525" i="4"/>
  <c r="M525" i="4"/>
  <c r="L525" i="4"/>
  <c r="I3237" i="2" l="1"/>
  <c r="H3237" i="2"/>
  <c r="I3236" i="2"/>
  <c r="K3241" i="2" s="1"/>
  <c r="H3236" i="2"/>
  <c r="J3241" i="2" s="1"/>
  <c r="I3235" i="2"/>
  <c r="H3235" i="2"/>
  <c r="I3234" i="2"/>
  <c r="H3234" i="2"/>
  <c r="I3233" i="2"/>
  <c r="H3233" i="2"/>
  <c r="F3237" i="2"/>
  <c r="F3236" i="2"/>
  <c r="F3235" i="2"/>
  <c r="F3234" i="2"/>
  <c r="F3233" i="2"/>
  <c r="K3240" i="2" l="1"/>
  <c r="J3239" i="2"/>
  <c r="K3239" i="2"/>
  <c r="J3240" i="2"/>
  <c r="J3238" i="2"/>
  <c r="J3242" i="2"/>
  <c r="K3238" i="2"/>
  <c r="K3242" i="2"/>
  <c r="Q524" i="4"/>
  <c r="P524" i="4"/>
  <c r="O524" i="4"/>
  <c r="M524" i="4"/>
  <c r="L524" i="4"/>
  <c r="H3228" i="2" l="1"/>
  <c r="I3232" i="2"/>
  <c r="H3232" i="2"/>
  <c r="I3231" i="2"/>
  <c r="H3231" i="2"/>
  <c r="I3230" i="2"/>
  <c r="H3230" i="2"/>
  <c r="I3229" i="2"/>
  <c r="H3229" i="2"/>
  <c r="I3228" i="2"/>
  <c r="F3232" i="2"/>
  <c r="F3231" i="2"/>
  <c r="F3230" i="2"/>
  <c r="F3229" i="2"/>
  <c r="F3228" i="2"/>
  <c r="J3235" i="2" l="1"/>
  <c r="K3234" i="2"/>
  <c r="K3235" i="2"/>
  <c r="J3236" i="2"/>
  <c r="K3236" i="2"/>
  <c r="J3237" i="2"/>
  <c r="K3233" i="2"/>
  <c r="K3237" i="2"/>
  <c r="J3234" i="2"/>
  <c r="J3233" i="2"/>
  <c r="Q523" i="4"/>
  <c r="P523" i="4"/>
  <c r="O523" i="4"/>
  <c r="M523" i="4"/>
  <c r="L523" i="4"/>
  <c r="I3227" i="2" l="1"/>
  <c r="H3227" i="2"/>
  <c r="I3226" i="2"/>
  <c r="H3226" i="2"/>
  <c r="J3231" i="2" s="1"/>
  <c r="I3225" i="2"/>
  <c r="H3225" i="2"/>
  <c r="I3224" i="2"/>
  <c r="H3224" i="2"/>
  <c r="I3223" i="2"/>
  <c r="H3223" i="2"/>
  <c r="F3227" i="2"/>
  <c r="F3226" i="2"/>
  <c r="F3225" i="2"/>
  <c r="F3224" i="2"/>
  <c r="F3223" i="2"/>
  <c r="K3230" i="2" l="1"/>
  <c r="K3231" i="2"/>
  <c r="J3229" i="2"/>
  <c r="K3229" i="2"/>
  <c r="J3230" i="2"/>
  <c r="J3228" i="2"/>
  <c r="J3232" i="2"/>
  <c r="K3228" i="2"/>
  <c r="K3232" i="2"/>
  <c r="I3222" i="2"/>
  <c r="K3227" i="2" s="1"/>
  <c r="H3222" i="2"/>
  <c r="J3227" i="2" s="1"/>
  <c r="I3221" i="2"/>
  <c r="H3221" i="2"/>
  <c r="J3226" i="2" s="1"/>
  <c r="I3220" i="2"/>
  <c r="K3225" i="2" s="1"/>
  <c r="H3220" i="2"/>
  <c r="J3225" i="2" s="1"/>
  <c r="I3219" i="2"/>
  <c r="K3224" i="2" s="1"/>
  <c r="H3219" i="2"/>
  <c r="J3224" i="2" s="1"/>
  <c r="I3218" i="2"/>
  <c r="K3223" i="2" s="1"/>
  <c r="H3218" i="2"/>
  <c r="J3223" i="2" s="1"/>
  <c r="Q522" i="4"/>
  <c r="P522" i="4"/>
  <c r="O522" i="4"/>
  <c r="M522" i="4"/>
  <c r="L522" i="4"/>
  <c r="K3226" i="2" l="1"/>
  <c r="F3222" i="2"/>
  <c r="F3221" i="2"/>
  <c r="F3220" i="2"/>
  <c r="F3219" i="2"/>
  <c r="F3218" i="2"/>
  <c r="Q521" i="4" l="1"/>
  <c r="P521" i="4"/>
  <c r="O521" i="4"/>
  <c r="M521" i="4"/>
  <c r="L521" i="4"/>
  <c r="I3217" i="2" l="1"/>
  <c r="H3217" i="2"/>
  <c r="I3216" i="2"/>
  <c r="H3216" i="2"/>
  <c r="I3215" i="2"/>
  <c r="H3215" i="2"/>
  <c r="I3214" i="2"/>
  <c r="H3214" i="2"/>
  <c r="I3213" i="2"/>
  <c r="H3213" i="2"/>
  <c r="F3217" i="2"/>
  <c r="F3216" i="2"/>
  <c r="F3215" i="2"/>
  <c r="F3214" i="2"/>
  <c r="F3213" i="2"/>
  <c r="J3219" i="2" l="1"/>
  <c r="K3219" i="2"/>
  <c r="K3220" i="2"/>
  <c r="J3221" i="2"/>
  <c r="K3221" i="2"/>
  <c r="J3220" i="2"/>
  <c r="J3218" i="2"/>
  <c r="J3222" i="2"/>
  <c r="K3218" i="2"/>
  <c r="K3222" i="2"/>
  <c r="Q520" i="4"/>
  <c r="O520" i="4"/>
  <c r="P520" i="4"/>
  <c r="M520" i="4"/>
  <c r="L520" i="4"/>
  <c r="I3212" i="2" l="1"/>
  <c r="H3212" i="2"/>
  <c r="I3211" i="2"/>
  <c r="K3216" i="2" s="1"/>
  <c r="H3211" i="2"/>
  <c r="I3210" i="2"/>
  <c r="H3210" i="2"/>
  <c r="I3209" i="2"/>
  <c r="H3209" i="2"/>
  <c r="I3208" i="2"/>
  <c r="H3208" i="2"/>
  <c r="F3212" i="2"/>
  <c r="F3211" i="2"/>
  <c r="F3210" i="2"/>
  <c r="F3209" i="2"/>
  <c r="F3208" i="2"/>
  <c r="K3215" i="2" l="1"/>
  <c r="J3216" i="2"/>
  <c r="K3213" i="2"/>
  <c r="J3214" i="2"/>
  <c r="K3214" i="2"/>
  <c r="J3215" i="2"/>
  <c r="J3213" i="2"/>
  <c r="J3217" i="2"/>
  <c r="K3217" i="2"/>
  <c r="I3207" i="2"/>
  <c r="H3207" i="2"/>
  <c r="J3212" i="2" s="1"/>
  <c r="I3206" i="2"/>
  <c r="K3211" i="2" s="1"/>
  <c r="H3206" i="2"/>
  <c r="J3211" i="2" s="1"/>
  <c r="I3205" i="2"/>
  <c r="H3205" i="2"/>
  <c r="J3210" i="2" s="1"/>
  <c r="I3204" i="2"/>
  <c r="K3209" i="2" s="1"/>
  <c r="H3204" i="2"/>
  <c r="J3209" i="2" s="1"/>
  <c r="I3203" i="2"/>
  <c r="K3208" i="2" s="1"/>
  <c r="H3203" i="2"/>
  <c r="J3208" i="2" s="1"/>
  <c r="Q519" i="4"/>
  <c r="P519" i="4"/>
  <c r="O519" i="4"/>
  <c r="M519" i="4"/>
  <c r="L519" i="4"/>
  <c r="F3207" i="2"/>
  <c r="F3206" i="2"/>
  <c r="F3205" i="2"/>
  <c r="F3204" i="2"/>
  <c r="F3203" i="2"/>
  <c r="K3212" i="2" l="1"/>
  <c r="K3210" i="2"/>
  <c r="I3202" i="2"/>
  <c r="K3207" i="2" s="1"/>
  <c r="H3202" i="2"/>
  <c r="I3201" i="2"/>
  <c r="K3206" i="2" s="1"/>
  <c r="H3201" i="2"/>
  <c r="J3206" i="2" s="1"/>
  <c r="I3200" i="2"/>
  <c r="K3205" i="2" s="1"/>
  <c r="H3200" i="2"/>
  <c r="J3205" i="2" s="1"/>
  <c r="I3199" i="2"/>
  <c r="K3204" i="2" s="1"/>
  <c r="H3199" i="2"/>
  <c r="I3198" i="2"/>
  <c r="K3203" i="2" s="1"/>
  <c r="H3198" i="2"/>
  <c r="Q518" i="4"/>
  <c r="P518" i="4"/>
  <c r="O518" i="4"/>
  <c r="M518" i="4"/>
  <c r="L518" i="4"/>
  <c r="F3202" i="2"/>
  <c r="F3201" i="2"/>
  <c r="F3200" i="2"/>
  <c r="F3199" i="2"/>
  <c r="F3198" i="2"/>
  <c r="J3204" i="2" l="1"/>
  <c r="J3207" i="2"/>
  <c r="J3203" i="2"/>
  <c r="I3197" i="2"/>
  <c r="K3202" i="2" s="1"/>
  <c r="H3197" i="2"/>
  <c r="I3196" i="2"/>
  <c r="H3196" i="2"/>
  <c r="J3201" i="2" s="1"/>
  <c r="I3195" i="2"/>
  <c r="K3200" i="2" s="1"/>
  <c r="H3195" i="2"/>
  <c r="J3200" i="2" s="1"/>
  <c r="I3194" i="2"/>
  <c r="K3199" i="2" s="1"/>
  <c r="H3194" i="2"/>
  <c r="J3199" i="2" s="1"/>
  <c r="I3193" i="2"/>
  <c r="K3198" i="2" s="1"/>
  <c r="H3193" i="2"/>
  <c r="Q517" i="4"/>
  <c r="P517" i="4"/>
  <c r="O517" i="4"/>
  <c r="M517" i="4"/>
  <c r="L517" i="4"/>
  <c r="F3197" i="2"/>
  <c r="F3196" i="2"/>
  <c r="F3195" i="2"/>
  <c r="F3194" i="2"/>
  <c r="F3193" i="2"/>
  <c r="K3201" i="2" l="1"/>
  <c r="J3202" i="2"/>
  <c r="J3198" i="2"/>
  <c r="I3192" i="2"/>
  <c r="K3197" i="2" s="1"/>
  <c r="H3192" i="2"/>
  <c r="J3197" i="2" s="1"/>
  <c r="I3191" i="2"/>
  <c r="H3191" i="2"/>
  <c r="J3196" i="2" s="1"/>
  <c r="I3190" i="2"/>
  <c r="K3195" i="2" s="1"/>
  <c r="H3190" i="2"/>
  <c r="J3195" i="2" s="1"/>
  <c r="I3189" i="2"/>
  <c r="K3194" i="2" s="1"/>
  <c r="H3189" i="2"/>
  <c r="J3194" i="2" s="1"/>
  <c r="I3188" i="2"/>
  <c r="K3193" i="2" s="1"/>
  <c r="H3188" i="2"/>
  <c r="J3193" i="2" s="1"/>
  <c r="Q516" i="4"/>
  <c r="P516" i="4"/>
  <c r="O516" i="4"/>
  <c r="M516" i="4"/>
  <c r="L516" i="4"/>
  <c r="F3192" i="2"/>
  <c r="F3191" i="2"/>
  <c r="F3190" i="2"/>
  <c r="F3189" i="2"/>
  <c r="F3188" i="2"/>
  <c r="K3196" i="2" l="1"/>
  <c r="I3187" i="2"/>
  <c r="H3187" i="2"/>
  <c r="J3192" i="2" s="1"/>
  <c r="I3186" i="2"/>
  <c r="K3191" i="2" s="1"/>
  <c r="H3186" i="2"/>
  <c r="J3191" i="2" s="1"/>
  <c r="I3185" i="2"/>
  <c r="K3190" i="2" s="1"/>
  <c r="H3185" i="2"/>
  <c r="J3190" i="2" s="1"/>
  <c r="I3184" i="2"/>
  <c r="K3189" i="2" s="1"/>
  <c r="H3184" i="2"/>
  <c r="J3189" i="2" s="1"/>
  <c r="I3183" i="2"/>
  <c r="H3183" i="2"/>
  <c r="J3188" i="2" s="1"/>
  <c r="Q515" i="4"/>
  <c r="P515" i="4"/>
  <c r="O515" i="4"/>
  <c r="M515" i="4"/>
  <c r="L515" i="4"/>
  <c r="F3187" i="2"/>
  <c r="F3186" i="2"/>
  <c r="F3185" i="2"/>
  <c r="F3184" i="2"/>
  <c r="F3183" i="2"/>
  <c r="K3192" i="2" l="1"/>
  <c r="K3188" i="2"/>
  <c r="I3182" i="2"/>
  <c r="K3187" i="2" s="1"/>
  <c r="H3182" i="2"/>
  <c r="J3187" i="2" s="1"/>
  <c r="I3181" i="2"/>
  <c r="K3186" i="2" s="1"/>
  <c r="J3186" i="2"/>
  <c r="I3180" i="2"/>
  <c r="K3185" i="2" s="1"/>
  <c r="H3180" i="2"/>
  <c r="J3185" i="2" s="1"/>
  <c r="I3179" i="2"/>
  <c r="H3179" i="2"/>
  <c r="J3184" i="2" s="1"/>
  <c r="I3178" i="2"/>
  <c r="K3183" i="2" s="1"/>
  <c r="H3178" i="2"/>
  <c r="J3183" i="2" s="1"/>
  <c r="Q514" i="4"/>
  <c r="P514" i="4"/>
  <c r="O514" i="4"/>
  <c r="M514" i="4"/>
  <c r="L514" i="4"/>
  <c r="F3182" i="2"/>
  <c r="F3181" i="2"/>
  <c r="F3180" i="2"/>
  <c r="F3179" i="2"/>
  <c r="F3178" i="2"/>
  <c r="K3184" i="2" l="1"/>
  <c r="I3177" i="2"/>
  <c r="H3177" i="2"/>
  <c r="I3176" i="2"/>
  <c r="K3181" i="2" s="1"/>
  <c r="H3176" i="2"/>
  <c r="J3181" i="2" s="1"/>
  <c r="I3175" i="2"/>
  <c r="K3180" i="2" s="1"/>
  <c r="H3175" i="2"/>
  <c r="J3180" i="2" s="1"/>
  <c r="I3174" i="2"/>
  <c r="H3174" i="2"/>
  <c r="I3173" i="2"/>
  <c r="H3173" i="2"/>
  <c r="Q513" i="4"/>
  <c r="P513" i="4"/>
  <c r="O513" i="4"/>
  <c r="M513" i="4"/>
  <c r="L513" i="4"/>
  <c r="J3178" i="2" l="1"/>
  <c r="K3178" i="2"/>
  <c r="J3179" i="2"/>
  <c r="K3182" i="2"/>
  <c r="J3182" i="2"/>
  <c r="K3179" i="2"/>
  <c r="I3172" i="2"/>
  <c r="H3172" i="2"/>
  <c r="I3171" i="2"/>
  <c r="K3176" i="2" s="1"/>
  <c r="H3171" i="2"/>
  <c r="I3170" i="2"/>
  <c r="K3175" i="2" s="1"/>
  <c r="H3170" i="2"/>
  <c r="J3175" i="2" s="1"/>
  <c r="I3169" i="2"/>
  <c r="H3169" i="2"/>
  <c r="J3174" i="2" s="1"/>
  <c r="I3168" i="2"/>
  <c r="H3168" i="2"/>
  <c r="J3173" i="2" s="1"/>
  <c r="Q512" i="4"/>
  <c r="P512" i="4"/>
  <c r="O512" i="4"/>
  <c r="M512" i="4"/>
  <c r="L512" i="4"/>
  <c r="F3172" i="2"/>
  <c r="F3171" i="2"/>
  <c r="F3170" i="2"/>
  <c r="F3169" i="2"/>
  <c r="F3168" i="2"/>
  <c r="K3173" i="2" l="1"/>
  <c r="J3177" i="2"/>
  <c r="K3174" i="2"/>
  <c r="K3177" i="2"/>
  <c r="J3176" i="2"/>
  <c r="I3167" i="2"/>
  <c r="K3172" i="2" s="1"/>
  <c r="H3167" i="2"/>
  <c r="J3172" i="2" s="1"/>
  <c r="I3166" i="2"/>
  <c r="J3171" i="2"/>
  <c r="I3165" i="2"/>
  <c r="K3170" i="2" s="1"/>
  <c r="H3165" i="2"/>
  <c r="J3170" i="2" s="1"/>
  <c r="I3164" i="2"/>
  <c r="K3169" i="2" s="1"/>
  <c r="H3164" i="2"/>
  <c r="I3163" i="2"/>
  <c r="K3168" i="2" s="1"/>
  <c r="H3163" i="2"/>
  <c r="J3168" i="2" s="1"/>
  <c r="Q511" i="4"/>
  <c r="P511" i="4"/>
  <c r="O511" i="4"/>
  <c r="M511" i="4"/>
  <c r="L511" i="4"/>
  <c r="J3169" i="2" l="1"/>
  <c r="K3171" i="2"/>
  <c r="I3162" i="2"/>
  <c r="H3162" i="2"/>
  <c r="I3161" i="2"/>
  <c r="K3166" i="2" s="1"/>
  <c r="H3161" i="2"/>
  <c r="J3166" i="2" s="1"/>
  <c r="I3160" i="2"/>
  <c r="K3165" i="2" s="1"/>
  <c r="H3160" i="2"/>
  <c r="J3165" i="2" s="1"/>
  <c r="I3159" i="2"/>
  <c r="K3164" i="2" s="1"/>
  <c r="H3159" i="2"/>
  <c r="J3164" i="2" s="1"/>
  <c r="I3158" i="2"/>
  <c r="H3158" i="2"/>
  <c r="J3163" i="2" s="1"/>
  <c r="Q510" i="4"/>
  <c r="P510" i="4"/>
  <c r="O510" i="4"/>
  <c r="M510" i="4"/>
  <c r="L510" i="4"/>
  <c r="F3162" i="2"/>
  <c r="F3161" i="2"/>
  <c r="F3160" i="2"/>
  <c r="F3159" i="2"/>
  <c r="F3158" i="2"/>
  <c r="J3167" i="2" l="1"/>
  <c r="K3167" i="2"/>
  <c r="K3163" i="2"/>
  <c r="I3157" i="2"/>
  <c r="K3162" i="2" s="1"/>
  <c r="H3157" i="2"/>
  <c r="J3162" i="2" s="1"/>
  <c r="I3156" i="2"/>
  <c r="H3156" i="2"/>
  <c r="J3161" i="2" s="1"/>
  <c r="I3155" i="2"/>
  <c r="K3160" i="2" s="1"/>
  <c r="H3155" i="2"/>
  <c r="J3160" i="2" s="1"/>
  <c r="I3154" i="2"/>
  <c r="K3159" i="2" s="1"/>
  <c r="H3154" i="2"/>
  <c r="J3159" i="2" s="1"/>
  <c r="I3153" i="2"/>
  <c r="K3158" i="2" s="1"/>
  <c r="H3153" i="2"/>
  <c r="J3158" i="2" s="1"/>
  <c r="Q509" i="4"/>
  <c r="P509" i="4"/>
  <c r="O509" i="4"/>
  <c r="M509" i="4"/>
  <c r="L509" i="4"/>
  <c r="K3161" i="2" l="1"/>
  <c r="I3152" i="2"/>
  <c r="K3157" i="2" s="1"/>
  <c r="H3152" i="2"/>
  <c r="I3151" i="2"/>
  <c r="K3156" i="2" s="1"/>
  <c r="H3151" i="2"/>
  <c r="J3156" i="2" s="1"/>
  <c r="I3150" i="2"/>
  <c r="K3155" i="2" s="1"/>
  <c r="H3150" i="2"/>
  <c r="J3155" i="2" s="1"/>
  <c r="I3149" i="2"/>
  <c r="K3154" i="2" s="1"/>
  <c r="H3149" i="2"/>
  <c r="J3154" i="2" s="1"/>
  <c r="I3148" i="2"/>
  <c r="K3153" i="2" s="1"/>
  <c r="H3148" i="2"/>
  <c r="Q508" i="4"/>
  <c r="P508" i="4"/>
  <c r="O508" i="4"/>
  <c r="M508" i="4"/>
  <c r="L508" i="4"/>
  <c r="F3152" i="2"/>
  <c r="F3151" i="2"/>
  <c r="F3150" i="2"/>
  <c r="F3149" i="2"/>
  <c r="F3148" i="2"/>
  <c r="J3153" i="2" l="1"/>
  <c r="J3157" i="2"/>
  <c r="I3147" i="2"/>
  <c r="H3147" i="2"/>
  <c r="J3152" i="2" s="1"/>
  <c r="I3146" i="2"/>
  <c r="H3146" i="2"/>
  <c r="I3145" i="2"/>
  <c r="K3150" i="2" s="1"/>
  <c r="H3145" i="2"/>
  <c r="J3150" i="2" s="1"/>
  <c r="I3144" i="2"/>
  <c r="H3144" i="2"/>
  <c r="I3143" i="2"/>
  <c r="H3143" i="2"/>
  <c r="I3142" i="2"/>
  <c r="H3142" i="2"/>
  <c r="I3141" i="2"/>
  <c r="H3141" i="2"/>
  <c r="I3140" i="2"/>
  <c r="H3140" i="2"/>
  <c r="I3139" i="2"/>
  <c r="H3139" i="2"/>
  <c r="I3138" i="2"/>
  <c r="H3138" i="2"/>
  <c r="I3137" i="2"/>
  <c r="H3137" i="2"/>
  <c r="I3136" i="2"/>
  <c r="H3136" i="2"/>
  <c r="I3135" i="2"/>
  <c r="H3135" i="2"/>
  <c r="I3134" i="2"/>
  <c r="H3134" i="2"/>
  <c r="I3133" i="2"/>
  <c r="H3133" i="2"/>
  <c r="I3132" i="2"/>
  <c r="H3132" i="2"/>
  <c r="I3131" i="2"/>
  <c r="H3131" i="2"/>
  <c r="I3130" i="2"/>
  <c r="H3130" i="2"/>
  <c r="I3129" i="2"/>
  <c r="H3129" i="2"/>
  <c r="I3128" i="2"/>
  <c r="H3128" i="2"/>
  <c r="I3127" i="2"/>
  <c r="H3127" i="2"/>
  <c r="I3126" i="2"/>
  <c r="H3126" i="2"/>
  <c r="I3125" i="2"/>
  <c r="H3125" i="2"/>
  <c r="I3124" i="2"/>
  <c r="H3124" i="2"/>
  <c r="I3123" i="2"/>
  <c r="H3123" i="2"/>
  <c r="I3122" i="2"/>
  <c r="H3122" i="2"/>
  <c r="I3121" i="2"/>
  <c r="H3121" i="2"/>
  <c r="I3120" i="2"/>
  <c r="H3120" i="2"/>
  <c r="I3119" i="2"/>
  <c r="H3119" i="2"/>
  <c r="I3118" i="2"/>
  <c r="H3118" i="2"/>
  <c r="I3117" i="2"/>
  <c r="H3117" i="2"/>
  <c r="I3116" i="2"/>
  <c r="H3116" i="2"/>
  <c r="I3115" i="2"/>
  <c r="H3115" i="2"/>
  <c r="I3114" i="2"/>
  <c r="H3114" i="2"/>
  <c r="I3113" i="2"/>
  <c r="H3113" i="2"/>
  <c r="I3112" i="2"/>
  <c r="H3112" i="2"/>
  <c r="I3111" i="2"/>
  <c r="H3111" i="2"/>
  <c r="I3110" i="2"/>
  <c r="H3110" i="2"/>
  <c r="I3109" i="2"/>
  <c r="H3109" i="2"/>
  <c r="I3108" i="2"/>
  <c r="H3108" i="2"/>
  <c r="I3107" i="2"/>
  <c r="H3107" i="2"/>
  <c r="I3106" i="2"/>
  <c r="H3106" i="2"/>
  <c r="I3105" i="2"/>
  <c r="H3105" i="2"/>
  <c r="I3104" i="2"/>
  <c r="H3104" i="2"/>
  <c r="I3103" i="2"/>
  <c r="H3103" i="2"/>
  <c r="Q500" i="4"/>
  <c r="P500" i="4"/>
  <c r="O500" i="4"/>
  <c r="M500" i="4"/>
  <c r="L500" i="4"/>
  <c r="Q499" i="4"/>
  <c r="P499" i="4"/>
  <c r="O499" i="4"/>
  <c r="M499" i="4"/>
  <c r="L499" i="4"/>
  <c r="Q507" i="4"/>
  <c r="P507" i="4"/>
  <c r="O507" i="4"/>
  <c r="M507" i="4"/>
  <c r="L507" i="4"/>
  <c r="Q506" i="4"/>
  <c r="P506" i="4"/>
  <c r="O506" i="4"/>
  <c r="M506" i="4"/>
  <c r="L506" i="4"/>
  <c r="Q505" i="4"/>
  <c r="P505" i="4"/>
  <c r="O505" i="4"/>
  <c r="M505" i="4"/>
  <c r="L505" i="4"/>
  <c r="Q504" i="4"/>
  <c r="P504" i="4"/>
  <c r="O504" i="4"/>
  <c r="M504" i="4"/>
  <c r="L504" i="4"/>
  <c r="Q503" i="4"/>
  <c r="P503" i="4"/>
  <c r="O503" i="4"/>
  <c r="M503" i="4"/>
  <c r="L503" i="4"/>
  <c r="Q502" i="4"/>
  <c r="P502" i="4"/>
  <c r="O502" i="4"/>
  <c r="M502" i="4"/>
  <c r="L502" i="4"/>
  <c r="Q501" i="4"/>
  <c r="P501" i="4"/>
  <c r="O501" i="4"/>
  <c r="M501" i="4"/>
  <c r="L501" i="4"/>
  <c r="K3141" i="2" l="1"/>
  <c r="J3133" i="2"/>
  <c r="J3111" i="2"/>
  <c r="J3119" i="2"/>
  <c r="J3123" i="2"/>
  <c r="J3127" i="2"/>
  <c r="J3131" i="2"/>
  <c r="J3135" i="2"/>
  <c r="J3139" i="2"/>
  <c r="J3145" i="2"/>
  <c r="K3133" i="2"/>
  <c r="J3113" i="2"/>
  <c r="J3115" i="2"/>
  <c r="K3111" i="2"/>
  <c r="K3113" i="2"/>
  <c r="K3115" i="2"/>
  <c r="K3119" i="2"/>
  <c r="K3121" i="2"/>
  <c r="K3123" i="2"/>
  <c r="K3127" i="2"/>
  <c r="K3131" i="2"/>
  <c r="K3135" i="2"/>
  <c r="K3139" i="2"/>
  <c r="K3143" i="2"/>
  <c r="K3147" i="2"/>
  <c r="J3108" i="2"/>
  <c r="J3120" i="2"/>
  <c r="J3132" i="2"/>
  <c r="J3136" i="2"/>
  <c r="K3108" i="2"/>
  <c r="K3116" i="2"/>
  <c r="K3120" i="2"/>
  <c r="K3128" i="2"/>
  <c r="K3132" i="2"/>
  <c r="K3140" i="2"/>
  <c r="J3124" i="2"/>
  <c r="J3147" i="2"/>
  <c r="J3112" i="2"/>
  <c r="J3128" i="2"/>
  <c r="J3129" i="2"/>
  <c r="J3116" i="2"/>
  <c r="J3109" i="2"/>
  <c r="J3121" i="2"/>
  <c r="J3141" i="2"/>
  <c r="K3110" i="2"/>
  <c r="K3114" i="2"/>
  <c r="K3118" i="2"/>
  <c r="K3122" i="2"/>
  <c r="K3126" i="2"/>
  <c r="K3130" i="2"/>
  <c r="K3134" i="2"/>
  <c r="K3138" i="2"/>
  <c r="K3142" i="2"/>
  <c r="K3112" i="2"/>
  <c r="K3125" i="2"/>
  <c r="K3145" i="2"/>
  <c r="J3137" i="2"/>
  <c r="K3117" i="2"/>
  <c r="K3137" i="2"/>
  <c r="J3140" i="2"/>
  <c r="K3148" i="2"/>
  <c r="K3151" i="2"/>
  <c r="K3146" i="2"/>
  <c r="J3149" i="2"/>
  <c r="J3144" i="2"/>
  <c r="K3124" i="2"/>
  <c r="K3129" i="2"/>
  <c r="K3136" i="2"/>
  <c r="K3149" i="2"/>
  <c r="K3144" i="2"/>
  <c r="J3117" i="2"/>
  <c r="J3125" i="2"/>
  <c r="K3152" i="2"/>
  <c r="J3148" i="2"/>
  <c r="J3143" i="2"/>
  <c r="K3109" i="2"/>
  <c r="J3110" i="2"/>
  <c r="J3114" i="2"/>
  <c r="J3118" i="2"/>
  <c r="J3122" i="2"/>
  <c r="J3126" i="2"/>
  <c r="J3130" i="2"/>
  <c r="J3134" i="2"/>
  <c r="J3138" i="2"/>
  <c r="J3142" i="2"/>
  <c r="J3151" i="2"/>
  <c r="J3146" i="2"/>
  <c r="F3147" i="2"/>
  <c r="F3146" i="2"/>
  <c r="F3145" i="2"/>
  <c r="F3144" i="2"/>
  <c r="F3143" i="2"/>
  <c r="F3142" i="2" l="1"/>
  <c r="F3141" i="2"/>
  <c r="F3140" i="2"/>
  <c r="F3139" i="2"/>
  <c r="F3138" i="2"/>
  <c r="F3137" i="2" l="1"/>
  <c r="F3136" i="2"/>
  <c r="F3135" i="2"/>
  <c r="F3134" i="2"/>
  <c r="F3133" i="2"/>
  <c r="F3132" i="2" l="1"/>
  <c r="F3131" i="2"/>
  <c r="F3130" i="2"/>
  <c r="F3129" i="2"/>
  <c r="F3128" i="2"/>
  <c r="I3102" i="2" l="1"/>
  <c r="H3102" i="2"/>
  <c r="I3101" i="2"/>
  <c r="H3101" i="2"/>
  <c r="I3100" i="2"/>
  <c r="H3100" i="2"/>
  <c r="I3099" i="2"/>
  <c r="H3099" i="2"/>
  <c r="I3098" i="2"/>
  <c r="H3098" i="2"/>
  <c r="Q498" i="4"/>
  <c r="P498" i="4"/>
  <c r="O498" i="4"/>
  <c r="M498" i="4"/>
  <c r="L498" i="4"/>
  <c r="K3104" i="2" l="1"/>
  <c r="J3105" i="2"/>
  <c r="J3106" i="2"/>
  <c r="K3106" i="2"/>
  <c r="J3103" i="2"/>
  <c r="J3107" i="2"/>
  <c r="J3104" i="2"/>
  <c r="K3105" i="2"/>
  <c r="K3103" i="2"/>
  <c r="K3107" i="2"/>
  <c r="I3042" i="2"/>
  <c r="H3042" i="2"/>
  <c r="I3041" i="2"/>
  <c r="H3041" i="2"/>
  <c r="I3040" i="2"/>
  <c r="H3040" i="2"/>
  <c r="I3039" i="2"/>
  <c r="H3039" i="2"/>
  <c r="I3038" i="2"/>
  <c r="H3038" i="2"/>
  <c r="I3047" i="2"/>
  <c r="H3047" i="2"/>
  <c r="I3046" i="2"/>
  <c r="H3046" i="2"/>
  <c r="I3045" i="2"/>
  <c r="H3045" i="2"/>
  <c r="I3044" i="2"/>
  <c r="H3044" i="2"/>
  <c r="I3043" i="2"/>
  <c r="H3043" i="2"/>
  <c r="I3052" i="2"/>
  <c r="H3052" i="2"/>
  <c r="I3051" i="2"/>
  <c r="H3051" i="2"/>
  <c r="I3050" i="2"/>
  <c r="H3050" i="2"/>
  <c r="I3049" i="2"/>
  <c r="H3049" i="2"/>
  <c r="I3048" i="2"/>
  <c r="H3048" i="2"/>
  <c r="I3057" i="2"/>
  <c r="H3057" i="2"/>
  <c r="I3056" i="2"/>
  <c r="H3056" i="2"/>
  <c r="I3055" i="2"/>
  <c r="H3055" i="2"/>
  <c r="I3054" i="2"/>
  <c r="H3054" i="2"/>
  <c r="I3053" i="2"/>
  <c r="H3053" i="2"/>
  <c r="I3062" i="2"/>
  <c r="H3062" i="2"/>
  <c r="I3061" i="2"/>
  <c r="H3061" i="2"/>
  <c r="I3060" i="2"/>
  <c r="H3060" i="2"/>
  <c r="I3059" i="2"/>
  <c r="H3059" i="2"/>
  <c r="I3058" i="2"/>
  <c r="H3058" i="2"/>
  <c r="I3067" i="2"/>
  <c r="H3067" i="2"/>
  <c r="I3066" i="2"/>
  <c r="H3066" i="2"/>
  <c r="I3065" i="2"/>
  <c r="H3065" i="2"/>
  <c r="I3064" i="2"/>
  <c r="H3064" i="2"/>
  <c r="I3063" i="2"/>
  <c r="H3063" i="2"/>
  <c r="I3072" i="2"/>
  <c r="H3072" i="2"/>
  <c r="I3071" i="2"/>
  <c r="H3071" i="2"/>
  <c r="I3070" i="2"/>
  <c r="H3070" i="2"/>
  <c r="I3069" i="2"/>
  <c r="H3069" i="2"/>
  <c r="I3068" i="2"/>
  <c r="H3068" i="2"/>
  <c r="I3077" i="2"/>
  <c r="H3077" i="2"/>
  <c r="I3076" i="2"/>
  <c r="H3076" i="2"/>
  <c r="I3075" i="2"/>
  <c r="H3075" i="2"/>
  <c r="I3074" i="2"/>
  <c r="H3074" i="2"/>
  <c r="I3073" i="2"/>
  <c r="H3073" i="2"/>
  <c r="I3082" i="2"/>
  <c r="H3082" i="2"/>
  <c r="I3081" i="2"/>
  <c r="H3081" i="2"/>
  <c r="I3080" i="2"/>
  <c r="H3080" i="2"/>
  <c r="I3079" i="2"/>
  <c r="H3079" i="2"/>
  <c r="I3078" i="2"/>
  <c r="H3078" i="2"/>
  <c r="I3087" i="2"/>
  <c r="H3087" i="2"/>
  <c r="I3086" i="2"/>
  <c r="H3086" i="2"/>
  <c r="I3085" i="2"/>
  <c r="H3085" i="2"/>
  <c r="I3084" i="2"/>
  <c r="H3084" i="2"/>
  <c r="I3083" i="2"/>
  <c r="H3083" i="2"/>
  <c r="I3092" i="2"/>
  <c r="H3092" i="2"/>
  <c r="I3091" i="2"/>
  <c r="H3091" i="2"/>
  <c r="I3090" i="2"/>
  <c r="H3090" i="2"/>
  <c r="I3089" i="2"/>
  <c r="H3089" i="2"/>
  <c r="I3088" i="2"/>
  <c r="H3088" i="2"/>
  <c r="I3097" i="2"/>
  <c r="H3097" i="2"/>
  <c r="I3096" i="2"/>
  <c r="H3096" i="2"/>
  <c r="I3095" i="2"/>
  <c r="H3095" i="2"/>
  <c r="I3094" i="2"/>
  <c r="H3094" i="2"/>
  <c r="J3099" i="2" s="1"/>
  <c r="I3093" i="2"/>
  <c r="H3093" i="2"/>
  <c r="Q497" i="4"/>
  <c r="P497" i="4"/>
  <c r="O497" i="4"/>
  <c r="M497" i="4"/>
  <c r="L497" i="4"/>
  <c r="K3096" i="2" l="1"/>
  <c r="K3090" i="2"/>
  <c r="K3084" i="2"/>
  <c r="K3086" i="2"/>
  <c r="K3078" i="2"/>
  <c r="K3082" i="2"/>
  <c r="K3076" i="2"/>
  <c r="K3070" i="2"/>
  <c r="K3064" i="2"/>
  <c r="K3058" i="2"/>
  <c r="K3062" i="2"/>
  <c r="K3056" i="2"/>
  <c r="K3050" i="2"/>
  <c r="K3044" i="2"/>
  <c r="J3093" i="2"/>
  <c r="J3091" i="2"/>
  <c r="J3085" i="2"/>
  <c r="J3079" i="2"/>
  <c r="J3073" i="2"/>
  <c r="J3077" i="2"/>
  <c r="J3071" i="2"/>
  <c r="J3065" i="2"/>
  <c r="J3059" i="2"/>
  <c r="J3053" i="2"/>
  <c r="J3057" i="2"/>
  <c r="J3051" i="2"/>
  <c r="J3045" i="2"/>
  <c r="J3097" i="2"/>
  <c r="J3096" i="2"/>
  <c r="J3090" i="2"/>
  <c r="J3084" i="2"/>
  <c r="J3078" i="2"/>
  <c r="J3082" i="2"/>
  <c r="J3076" i="2"/>
  <c r="J3070" i="2"/>
  <c r="J3064" i="2"/>
  <c r="J3058" i="2"/>
  <c r="J3062" i="2"/>
  <c r="J3056" i="2"/>
  <c r="J3050" i="2"/>
  <c r="J3044" i="2"/>
  <c r="K3097" i="2"/>
  <c r="K3085" i="2"/>
  <c r="K3079" i="2"/>
  <c r="K3073" i="2"/>
  <c r="K3077" i="2"/>
  <c r="K3071" i="2"/>
  <c r="K3065" i="2"/>
  <c r="K3059" i="2"/>
  <c r="K3053" i="2"/>
  <c r="K3057" i="2"/>
  <c r="K3051" i="2"/>
  <c r="K3045" i="2"/>
  <c r="K3093" i="2"/>
  <c r="K3091" i="2"/>
  <c r="J3095" i="2"/>
  <c r="J3089" i="2"/>
  <c r="J3083" i="2"/>
  <c r="J3087" i="2"/>
  <c r="J3081" i="2"/>
  <c r="J3075" i="2"/>
  <c r="J3069" i="2"/>
  <c r="J3063" i="2"/>
  <c r="J3067" i="2"/>
  <c r="J3061" i="2"/>
  <c r="J3055" i="2"/>
  <c r="J3049" i="2"/>
  <c r="J3043" i="2"/>
  <c r="J3047" i="2"/>
  <c r="K3095" i="2"/>
  <c r="K3089" i="2"/>
  <c r="K3083" i="2"/>
  <c r="K3087" i="2"/>
  <c r="K3081" i="2"/>
  <c r="K3075" i="2"/>
  <c r="K3069" i="2"/>
  <c r="K3063" i="2"/>
  <c r="K3067" i="2"/>
  <c r="K3061" i="2"/>
  <c r="K3055" i="2"/>
  <c r="K3049" i="2"/>
  <c r="K3043" i="2"/>
  <c r="K3047" i="2"/>
  <c r="K3100" i="2"/>
  <c r="K3101" i="2"/>
  <c r="J3101" i="2"/>
  <c r="K3102" i="2"/>
  <c r="J3102" i="2"/>
  <c r="J3100" i="2"/>
  <c r="J3094" i="2"/>
  <c r="J3088" i="2"/>
  <c r="J3092" i="2"/>
  <c r="J3086" i="2"/>
  <c r="J3080" i="2"/>
  <c r="J3074" i="2"/>
  <c r="J3068" i="2"/>
  <c r="J3072" i="2"/>
  <c r="J3066" i="2"/>
  <c r="J3060" i="2"/>
  <c r="J3054" i="2"/>
  <c r="J3048" i="2"/>
  <c r="J3052" i="2"/>
  <c r="J3046" i="2"/>
  <c r="K3094" i="2"/>
  <c r="K3088" i="2"/>
  <c r="K3092" i="2"/>
  <c r="K3080" i="2"/>
  <c r="K3074" i="2"/>
  <c r="K3068" i="2"/>
  <c r="K3072" i="2"/>
  <c r="K3066" i="2"/>
  <c r="K3060" i="2"/>
  <c r="K3054" i="2"/>
  <c r="K3048" i="2"/>
  <c r="K3052" i="2"/>
  <c r="K3046" i="2"/>
  <c r="K3098" i="2"/>
  <c r="J3098" i="2"/>
  <c r="K3099" i="2"/>
  <c r="Q496" i="4"/>
  <c r="P496" i="4"/>
  <c r="O496" i="4"/>
  <c r="M496" i="4"/>
  <c r="L496" i="4"/>
  <c r="Q495" i="4" l="1"/>
  <c r="P495" i="4"/>
  <c r="O495" i="4"/>
  <c r="M495" i="4"/>
  <c r="L495" i="4"/>
  <c r="Q494" i="4" l="1"/>
  <c r="P494" i="4"/>
  <c r="O494" i="4"/>
  <c r="M494" i="4"/>
  <c r="L494" i="4"/>
  <c r="Q493" i="4" l="1"/>
  <c r="P493" i="4"/>
  <c r="O493" i="4"/>
  <c r="M493" i="4"/>
  <c r="L493" i="4"/>
  <c r="Q492" i="4" l="1"/>
  <c r="P492" i="4"/>
  <c r="O492" i="4"/>
  <c r="M492" i="4"/>
  <c r="L492" i="4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2" i="2"/>
  <c r="F3081" i="2"/>
  <c r="F3080" i="2"/>
  <c r="F3079" i="2"/>
  <c r="F3078" i="2"/>
  <c r="F3077" i="2"/>
  <c r="F3076" i="2"/>
  <c r="F3075" i="2"/>
  <c r="F3074" i="2"/>
  <c r="F3073" i="2"/>
  <c r="Q491" i="4" l="1"/>
  <c r="P491" i="4"/>
  <c r="O491" i="4"/>
  <c r="M491" i="4"/>
  <c r="L491" i="4"/>
  <c r="Q490" i="4" l="1"/>
  <c r="P490" i="4"/>
  <c r="O490" i="4"/>
  <c r="M490" i="4"/>
  <c r="L490" i="4"/>
  <c r="Q489" i="4" l="1"/>
  <c r="P489" i="4"/>
  <c r="O489" i="4"/>
  <c r="M489" i="4"/>
  <c r="L489" i="4"/>
  <c r="Q488" i="4" l="1"/>
  <c r="P488" i="4"/>
  <c r="O488" i="4"/>
  <c r="M488" i="4"/>
  <c r="L488" i="4"/>
  <c r="Q487" i="4" l="1"/>
  <c r="Q486" i="4"/>
  <c r="P487" i="4"/>
  <c r="O487" i="4"/>
  <c r="M487" i="4"/>
  <c r="L487" i="4"/>
  <c r="P486" i="4" l="1"/>
  <c r="O486" i="4"/>
  <c r="M486" i="4"/>
  <c r="L486" i="4"/>
  <c r="I3037" i="2" l="1"/>
  <c r="H3037" i="2"/>
  <c r="I3036" i="2"/>
  <c r="H3036" i="2"/>
  <c r="I3035" i="2"/>
  <c r="H3035" i="2"/>
  <c r="I3034" i="2"/>
  <c r="H3034" i="2"/>
  <c r="I3033" i="2"/>
  <c r="H3033" i="2"/>
  <c r="Q485" i="4"/>
  <c r="P485" i="4"/>
  <c r="O485" i="4"/>
  <c r="M485" i="4"/>
  <c r="L485" i="4"/>
  <c r="J3039" i="2" l="1"/>
  <c r="J3040" i="2"/>
  <c r="J3041" i="2"/>
  <c r="K3041" i="2"/>
  <c r="J3038" i="2"/>
  <c r="J3042" i="2"/>
  <c r="K3039" i="2"/>
  <c r="K3040" i="2"/>
  <c r="K3038" i="2"/>
  <c r="K3042" i="2"/>
  <c r="F3037" i="2"/>
  <c r="F3036" i="2"/>
  <c r="F3035" i="2"/>
  <c r="F3034" i="2"/>
  <c r="F3033" i="2"/>
  <c r="I3032" i="2" l="1"/>
  <c r="H3032" i="2"/>
  <c r="I3031" i="2"/>
  <c r="H3031" i="2"/>
  <c r="I3030" i="2"/>
  <c r="H3030" i="2"/>
  <c r="I3029" i="2"/>
  <c r="H3029" i="2"/>
  <c r="I3028" i="2"/>
  <c r="H3028" i="2"/>
  <c r="Q484" i="4"/>
  <c r="P484" i="4"/>
  <c r="O484" i="4"/>
  <c r="M484" i="4"/>
  <c r="L484" i="4"/>
  <c r="J3034" i="2" l="1"/>
  <c r="J3035" i="2"/>
  <c r="K3035" i="2"/>
  <c r="J3036" i="2"/>
  <c r="K3036" i="2"/>
  <c r="J3033" i="2"/>
  <c r="J3037" i="2"/>
  <c r="K3034" i="2"/>
  <c r="K3033" i="2"/>
  <c r="K3037" i="2"/>
  <c r="I3027" i="2"/>
  <c r="K3032" i="2" s="1"/>
  <c r="H3027" i="2"/>
  <c r="J3032" i="2" s="1"/>
  <c r="I3026" i="2"/>
  <c r="H3026" i="2"/>
  <c r="I3025" i="2"/>
  <c r="K3030" i="2" s="1"/>
  <c r="H3025" i="2"/>
  <c r="J3030" i="2" s="1"/>
  <c r="I3024" i="2"/>
  <c r="K3029" i="2" s="1"/>
  <c r="H3024" i="2"/>
  <c r="I3023" i="2"/>
  <c r="H3023" i="2"/>
  <c r="Q483" i="4"/>
  <c r="P483" i="4"/>
  <c r="O483" i="4"/>
  <c r="M483" i="4"/>
  <c r="L483" i="4"/>
  <c r="J3028" i="2" l="1"/>
  <c r="J3031" i="2"/>
  <c r="K3028" i="2"/>
  <c r="K3031" i="2"/>
  <c r="J3029" i="2"/>
  <c r="I3022" i="2"/>
  <c r="H3022" i="2"/>
  <c r="J3027" i="2" s="1"/>
  <c r="I3021" i="2"/>
  <c r="H3021" i="2"/>
  <c r="J3026" i="2" s="1"/>
  <c r="I3020" i="2"/>
  <c r="H3020" i="2"/>
  <c r="I3019" i="2"/>
  <c r="H3019" i="2"/>
  <c r="I3018" i="2"/>
  <c r="H3018" i="2"/>
  <c r="J3023" i="2" s="1"/>
  <c r="Q482" i="4"/>
  <c r="P482" i="4"/>
  <c r="O482" i="4"/>
  <c r="M482" i="4"/>
  <c r="L482" i="4"/>
  <c r="K3025" i="2" l="1"/>
  <c r="K3024" i="2"/>
  <c r="J3025" i="2"/>
  <c r="K3023" i="2"/>
  <c r="J3024" i="2"/>
  <c r="K3027" i="2"/>
  <c r="K3026" i="2"/>
  <c r="I3017" i="2"/>
  <c r="K3022" i="2" s="1"/>
  <c r="H3017" i="2"/>
  <c r="J3022" i="2" s="1"/>
  <c r="I3016" i="2"/>
  <c r="H3016" i="2"/>
  <c r="J3021" i="2" s="1"/>
  <c r="I3015" i="2"/>
  <c r="H3015" i="2"/>
  <c r="I3014" i="2"/>
  <c r="H3014" i="2"/>
  <c r="I3013" i="2"/>
  <c r="H3013" i="2"/>
  <c r="J3018" i="2" s="1"/>
  <c r="Q481" i="4"/>
  <c r="P481" i="4"/>
  <c r="O481" i="4"/>
  <c r="M481" i="4"/>
  <c r="L481" i="4"/>
  <c r="K3020" i="2" l="1"/>
  <c r="K3021" i="2"/>
  <c r="J3020" i="2"/>
  <c r="K3019" i="2"/>
  <c r="K3018" i="2"/>
  <c r="J3019" i="2"/>
  <c r="I3012" i="2"/>
  <c r="K3017" i="2" s="1"/>
  <c r="H3012" i="2"/>
  <c r="I3011" i="2"/>
  <c r="K3016" i="2" s="1"/>
  <c r="H3011" i="2"/>
  <c r="I3010" i="2"/>
  <c r="H3010" i="2"/>
  <c r="I3009" i="2"/>
  <c r="H3009" i="2"/>
  <c r="I3008" i="2"/>
  <c r="K3013" i="2" s="1"/>
  <c r="H3008" i="2"/>
  <c r="Q480" i="4"/>
  <c r="P480" i="4"/>
  <c r="O480" i="4"/>
  <c r="M480" i="4"/>
  <c r="L480" i="4"/>
  <c r="J3014" i="2" l="1"/>
  <c r="J3016" i="2"/>
  <c r="K3015" i="2"/>
  <c r="J3017" i="2"/>
  <c r="J3015" i="2"/>
  <c r="J3013" i="2"/>
  <c r="K3014" i="2"/>
  <c r="I3007" i="2"/>
  <c r="K3012" i="2" s="1"/>
  <c r="H3007" i="2"/>
  <c r="I3006" i="2"/>
  <c r="K3011" i="2" s="1"/>
  <c r="H3006" i="2"/>
  <c r="I3005" i="2"/>
  <c r="K3010" i="2" s="1"/>
  <c r="H3005" i="2"/>
  <c r="I3004" i="2"/>
  <c r="H3004" i="2"/>
  <c r="I3003" i="2"/>
  <c r="K3008" i="2" s="1"/>
  <c r="H3003" i="2"/>
  <c r="J3008" i="2" s="1"/>
  <c r="Q479" i="4"/>
  <c r="P479" i="4"/>
  <c r="O479" i="4"/>
  <c r="M479" i="4"/>
  <c r="L479" i="4"/>
  <c r="J3011" i="2" l="1"/>
  <c r="J3012" i="2"/>
  <c r="J3010" i="2"/>
  <c r="K3009" i="2"/>
  <c r="J3009" i="2"/>
  <c r="I3002" i="2"/>
  <c r="K3007" i="2" s="1"/>
  <c r="H3002" i="2"/>
  <c r="J3007" i="2" s="1"/>
  <c r="I3001" i="2"/>
  <c r="K3006" i="2" s="1"/>
  <c r="H3001" i="2"/>
  <c r="J3006" i="2" s="1"/>
  <c r="I3000" i="2"/>
  <c r="K3005" i="2" s="1"/>
  <c r="H3000" i="2"/>
  <c r="J3005" i="2" s="1"/>
  <c r="I2999" i="2"/>
  <c r="H2999" i="2"/>
  <c r="I2998" i="2"/>
  <c r="H2998" i="2"/>
  <c r="Q478" i="4"/>
  <c r="P478" i="4"/>
  <c r="O478" i="4"/>
  <c r="M478" i="4"/>
  <c r="L478" i="4"/>
  <c r="F3002" i="2"/>
  <c r="F3001" i="2"/>
  <c r="F3000" i="2"/>
  <c r="F2999" i="2"/>
  <c r="F2998" i="2"/>
  <c r="J3004" i="2" l="1"/>
  <c r="K3003" i="2"/>
  <c r="J3003" i="2"/>
  <c r="K3004" i="2"/>
  <c r="I2997" i="2"/>
  <c r="H2997" i="2"/>
  <c r="I2996" i="2"/>
  <c r="K3001" i="2" s="1"/>
  <c r="H2996" i="2"/>
  <c r="J3001" i="2" s="1"/>
  <c r="I2995" i="2"/>
  <c r="K3000" i="2" s="1"/>
  <c r="H2995" i="2"/>
  <c r="I2994" i="2"/>
  <c r="K2999" i="2" s="1"/>
  <c r="H2994" i="2"/>
  <c r="I2993" i="2"/>
  <c r="H2993" i="2"/>
  <c r="J2998" i="2" s="1"/>
  <c r="Q477" i="4"/>
  <c r="P477" i="4"/>
  <c r="O477" i="4"/>
  <c r="M477" i="4"/>
  <c r="L477" i="4"/>
  <c r="F2997" i="2"/>
  <c r="F2996" i="2"/>
  <c r="F2995" i="2"/>
  <c r="F2994" i="2"/>
  <c r="F2993" i="2"/>
  <c r="J3002" i="2" l="1"/>
  <c r="J3000" i="2"/>
  <c r="J2999" i="2"/>
  <c r="K3002" i="2"/>
  <c r="K2998" i="2"/>
  <c r="I2992" i="2"/>
  <c r="K2997" i="2" s="1"/>
  <c r="H2992" i="2"/>
  <c r="I2991" i="2"/>
  <c r="H2991" i="2"/>
  <c r="I2990" i="2"/>
  <c r="K2995" i="2" s="1"/>
  <c r="H2990" i="2"/>
  <c r="I2989" i="2"/>
  <c r="K2994" i="2" s="1"/>
  <c r="H2989" i="2"/>
  <c r="J2994" i="2" s="1"/>
  <c r="I2988" i="2"/>
  <c r="H2988" i="2"/>
  <c r="Q476" i="4"/>
  <c r="P476" i="4"/>
  <c r="O476" i="4"/>
  <c r="M476" i="4"/>
  <c r="L476" i="4"/>
  <c r="J2997" i="2" l="1"/>
  <c r="K2993" i="2"/>
  <c r="J2993" i="2"/>
  <c r="K2996" i="2"/>
  <c r="J2996" i="2"/>
  <c r="J2995" i="2"/>
  <c r="I2987" i="2"/>
  <c r="H2987" i="2"/>
  <c r="I2986" i="2"/>
  <c r="K2991" i="2" s="1"/>
  <c r="H2986" i="2"/>
  <c r="J2991" i="2" s="1"/>
  <c r="I2985" i="2"/>
  <c r="H2985" i="2"/>
  <c r="I2984" i="2"/>
  <c r="K2989" i="2" s="1"/>
  <c r="H2984" i="2"/>
  <c r="I2983" i="2"/>
  <c r="K2988" i="2" s="1"/>
  <c r="H2983" i="2"/>
  <c r="Q475" i="4"/>
  <c r="P475" i="4"/>
  <c r="O475" i="4"/>
  <c r="M475" i="4"/>
  <c r="L475" i="4"/>
  <c r="J2988" i="2" l="1"/>
  <c r="J2989" i="2"/>
  <c r="K2992" i="2"/>
  <c r="K2990" i="2"/>
  <c r="J2990" i="2"/>
  <c r="J2992" i="2"/>
  <c r="I2982" i="2"/>
  <c r="K2987" i="2" s="1"/>
  <c r="H2982" i="2"/>
  <c r="I2981" i="2"/>
  <c r="K2986" i="2" s="1"/>
  <c r="H2981" i="2"/>
  <c r="I2980" i="2"/>
  <c r="H2980" i="2"/>
  <c r="J2985" i="2" s="1"/>
  <c r="I2979" i="2"/>
  <c r="H2979" i="2"/>
  <c r="I2978" i="2"/>
  <c r="K2983" i="2" s="1"/>
  <c r="H2978" i="2"/>
  <c r="Q474" i="4"/>
  <c r="P474" i="4"/>
  <c r="O474" i="4"/>
  <c r="M474" i="4"/>
  <c r="L474" i="4"/>
  <c r="K2984" i="2" l="1"/>
  <c r="J2986" i="2"/>
  <c r="J2984" i="2"/>
  <c r="K2985" i="2"/>
  <c r="J2987" i="2"/>
  <c r="J2983" i="2"/>
  <c r="I2977" i="2"/>
  <c r="K2982" i="2" s="1"/>
  <c r="H2977" i="2"/>
  <c r="I2976" i="2"/>
  <c r="K2981" i="2" s="1"/>
  <c r="H2976" i="2"/>
  <c r="I2975" i="2"/>
  <c r="K2980" i="2" s="1"/>
  <c r="H2975" i="2"/>
  <c r="J2980" i="2" s="1"/>
  <c r="I2974" i="2"/>
  <c r="K2979" i="2" s="1"/>
  <c r="H2974" i="2"/>
  <c r="I2973" i="2"/>
  <c r="H2973" i="2"/>
  <c r="Q473" i="4"/>
  <c r="P473" i="4"/>
  <c r="O473" i="4"/>
  <c r="M473" i="4"/>
  <c r="L473" i="4"/>
  <c r="J2978" i="2" l="1"/>
  <c r="K2978" i="2"/>
  <c r="J2979" i="2"/>
  <c r="J2982" i="2"/>
  <c r="J2981" i="2"/>
  <c r="I2972" i="2"/>
  <c r="H2972" i="2"/>
  <c r="J2977" i="2" s="1"/>
  <c r="I2971" i="2"/>
  <c r="K2976" i="2" s="1"/>
  <c r="H2971" i="2"/>
  <c r="I2970" i="2"/>
  <c r="K2975" i="2" s="1"/>
  <c r="H2970" i="2"/>
  <c r="J2975" i="2" s="1"/>
  <c r="I2969" i="2"/>
  <c r="K2974" i="2" s="1"/>
  <c r="H2969" i="2"/>
  <c r="J2974" i="2" s="1"/>
  <c r="I2968" i="2"/>
  <c r="H2968" i="2"/>
  <c r="Q472" i="4"/>
  <c r="P472" i="4"/>
  <c r="O472" i="4"/>
  <c r="M472" i="4"/>
  <c r="L472" i="4"/>
  <c r="J2976" i="2" l="1"/>
  <c r="K2973" i="2"/>
  <c r="K2977" i="2"/>
  <c r="J2973" i="2"/>
  <c r="I2967" i="2"/>
  <c r="H2967" i="2"/>
  <c r="J2972" i="2" s="1"/>
  <c r="I2966" i="2"/>
  <c r="H2966" i="2"/>
  <c r="J2971" i="2" s="1"/>
  <c r="I2965" i="2"/>
  <c r="H2965" i="2"/>
  <c r="I2964" i="2"/>
  <c r="H2964" i="2"/>
  <c r="I2963" i="2"/>
  <c r="H2963" i="2"/>
  <c r="H2959" i="2"/>
  <c r="I2962" i="2"/>
  <c r="H2962" i="2"/>
  <c r="I2961" i="2"/>
  <c r="H2961" i="2"/>
  <c r="I2960" i="2"/>
  <c r="H2960" i="2"/>
  <c r="I2959" i="2"/>
  <c r="I2958" i="2"/>
  <c r="H2958" i="2"/>
  <c r="Q471" i="4"/>
  <c r="P471" i="4"/>
  <c r="O471" i="4"/>
  <c r="M471" i="4"/>
  <c r="L471" i="4"/>
  <c r="Q470" i="4"/>
  <c r="P470" i="4"/>
  <c r="O470" i="4"/>
  <c r="M470" i="4"/>
  <c r="L470" i="4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K2964" i="2" l="1"/>
  <c r="K2963" i="2"/>
  <c r="J2964" i="2"/>
  <c r="J2965" i="2"/>
  <c r="J2969" i="2"/>
  <c r="K2968" i="2"/>
  <c r="J2963" i="2"/>
  <c r="J2967" i="2"/>
  <c r="K2967" i="2"/>
  <c r="K2969" i="2"/>
  <c r="J2968" i="2"/>
  <c r="K2965" i="2"/>
  <c r="K2970" i="2"/>
  <c r="J2966" i="2"/>
  <c r="J2970" i="2"/>
  <c r="K2966" i="2"/>
  <c r="K2971" i="2"/>
  <c r="K2972" i="2"/>
  <c r="I2954" i="2"/>
  <c r="K2959" i="2" l="1"/>
  <c r="H2954" i="2"/>
  <c r="I2957" i="2"/>
  <c r="H2957" i="2"/>
  <c r="I2956" i="2"/>
  <c r="H2956" i="2"/>
  <c r="I2955" i="2"/>
  <c r="H2955" i="2"/>
  <c r="I2953" i="2"/>
  <c r="H2953" i="2"/>
  <c r="Q469" i="4"/>
  <c r="P469" i="4"/>
  <c r="O469" i="4"/>
  <c r="M469" i="4"/>
  <c r="L469" i="4"/>
  <c r="F2957" i="2"/>
  <c r="F2956" i="2"/>
  <c r="F2955" i="2"/>
  <c r="F2954" i="2"/>
  <c r="F2953" i="2"/>
  <c r="K2960" i="2" l="1"/>
  <c r="J2961" i="2"/>
  <c r="K2961" i="2"/>
  <c r="J2962" i="2"/>
  <c r="K2962" i="2"/>
  <c r="J2958" i="2"/>
  <c r="J2959" i="2"/>
  <c r="K2958" i="2"/>
  <c r="J2960" i="2"/>
  <c r="I2952" i="2"/>
  <c r="H2952" i="2"/>
  <c r="J2957" i="2" s="1"/>
  <c r="I2951" i="2"/>
  <c r="H2951" i="2"/>
  <c r="J2956" i="2" s="1"/>
  <c r="I2950" i="2"/>
  <c r="H2950" i="2"/>
  <c r="I2949" i="2"/>
  <c r="H2949" i="2"/>
  <c r="J2954" i="2" s="1"/>
  <c r="I2948" i="2"/>
  <c r="K2953" i="2" s="1"/>
  <c r="H2948" i="2"/>
  <c r="J2953" i="2" s="1"/>
  <c r="Q468" i="4"/>
  <c r="P468" i="4"/>
  <c r="O468" i="4"/>
  <c r="M468" i="4"/>
  <c r="L468" i="4"/>
  <c r="F2952" i="2"/>
  <c r="F2951" i="2"/>
  <c r="F2950" i="2"/>
  <c r="F2949" i="2"/>
  <c r="F2948" i="2"/>
  <c r="K2956" i="2" l="1"/>
  <c r="K2954" i="2"/>
  <c r="J2955" i="2"/>
  <c r="K2957" i="2"/>
  <c r="K2955" i="2"/>
  <c r="I2947" i="2"/>
  <c r="H2947" i="2"/>
  <c r="I2946" i="2"/>
  <c r="K2951" i="2" s="1"/>
  <c r="H2946" i="2"/>
  <c r="J2951" i="2" s="1"/>
  <c r="I2945" i="2"/>
  <c r="K2950" i="2" s="1"/>
  <c r="H2945" i="2"/>
  <c r="I2944" i="2"/>
  <c r="H2944" i="2"/>
  <c r="I2943" i="2"/>
  <c r="H2943" i="2"/>
  <c r="J2948" i="2" s="1"/>
  <c r="Q467" i="4"/>
  <c r="P467" i="4"/>
  <c r="O467" i="4"/>
  <c r="M467" i="4"/>
  <c r="L467" i="4"/>
  <c r="F2947" i="2"/>
  <c r="F2946" i="2"/>
  <c r="F2945" i="2"/>
  <c r="F2944" i="2"/>
  <c r="F2943" i="2"/>
  <c r="J2950" i="2" l="1"/>
  <c r="K2949" i="2"/>
  <c r="K2952" i="2"/>
  <c r="J2949" i="2"/>
  <c r="K2948" i="2"/>
  <c r="J2952" i="2"/>
  <c r="I2942" i="2"/>
  <c r="K2947" i="2" s="1"/>
  <c r="H2942" i="2"/>
  <c r="J2947" i="2" s="1"/>
  <c r="I2941" i="2"/>
  <c r="H2941" i="2"/>
  <c r="J2946" i="2" s="1"/>
  <c r="I2940" i="2"/>
  <c r="K2945" i="2" s="1"/>
  <c r="H2940" i="2"/>
  <c r="J2945" i="2" s="1"/>
  <c r="I2939" i="2"/>
  <c r="H2939" i="2"/>
  <c r="J2944" i="2" s="1"/>
  <c r="I2938" i="2"/>
  <c r="K2943" i="2" s="1"/>
  <c r="H2938" i="2"/>
  <c r="J2943" i="2" s="1"/>
  <c r="F2942" i="2"/>
  <c r="F2941" i="2"/>
  <c r="F2940" i="2"/>
  <c r="F2939" i="2"/>
  <c r="F2938" i="2"/>
  <c r="Q466" i="4"/>
  <c r="P466" i="4"/>
  <c r="O466" i="4"/>
  <c r="M466" i="4"/>
  <c r="L466" i="4"/>
  <c r="K2946" i="2" l="1"/>
  <c r="K2944" i="2"/>
  <c r="I2937" i="2"/>
  <c r="H2937" i="2"/>
  <c r="J2942" i="2" s="1"/>
  <c r="I2936" i="2"/>
  <c r="H2936" i="2"/>
  <c r="I2935" i="2"/>
  <c r="K2940" i="2" s="1"/>
  <c r="H2935" i="2"/>
  <c r="I2934" i="2"/>
  <c r="H2934" i="2"/>
  <c r="J2939" i="2" s="1"/>
  <c r="I2933" i="2"/>
  <c r="K2938" i="2" s="1"/>
  <c r="H2933" i="2"/>
  <c r="J2938" i="2" s="1"/>
  <c r="Q465" i="4"/>
  <c r="P465" i="4"/>
  <c r="O465" i="4"/>
  <c r="M465" i="4"/>
  <c r="L465" i="4"/>
  <c r="F2937" i="2"/>
  <c r="F2936" i="2"/>
  <c r="F2935" i="2"/>
  <c r="F2934" i="2"/>
  <c r="F2933" i="2"/>
  <c r="J2940" i="2" l="1"/>
  <c r="K2941" i="2"/>
  <c r="K2942" i="2"/>
  <c r="J2941" i="2"/>
  <c r="K2939" i="2"/>
  <c r="I2932" i="2"/>
  <c r="H2932" i="2"/>
  <c r="J2937" i="2" s="1"/>
  <c r="I2931" i="2"/>
  <c r="K2936" i="2" s="1"/>
  <c r="H2931" i="2"/>
  <c r="I2930" i="2"/>
  <c r="H2930" i="2"/>
  <c r="I2929" i="2"/>
  <c r="H2929" i="2"/>
  <c r="J2934" i="2" s="1"/>
  <c r="I2928" i="2"/>
  <c r="H2928" i="2"/>
  <c r="J2933" i="2" s="1"/>
  <c r="Q464" i="4"/>
  <c r="P464" i="4"/>
  <c r="O464" i="4"/>
  <c r="M464" i="4"/>
  <c r="L464" i="4"/>
  <c r="F2932" i="2"/>
  <c r="F2931" i="2"/>
  <c r="F2930" i="2"/>
  <c r="F2929" i="2"/>
  <c r="F2928" i="2"/>
  <c r="K2933" i="2" l="1"/>
  <c r="K2934" i="2"/>
  <c r="J2936" i="2"/>
  <c r="K2935" i="2"/>
  <c r="K2937" i="2"/>
  <c r="J2935" i="2"/>
  <c r="I2927" i="2"/>
  <c r="K2932" i="2" s="1"/>
  <c r="H2927" i="2"/>
  <c r="J2932" i="2" s="1"/>
  <c r="I2926" i="2"/>
  <c r="K2931" i="2" s="1"/>
  <c r="H2926" i="2"/>
  <c r="I2925" i="2"/>
  <c r="H2925" i="2"/>
  <c r="I2924" i="2"/>
  <c r="H2924" i="2"/>
  <c r="J2929" i="2" s="1"/>
  <c r="I2923" i="2"/>
  <c r="K2928" i="2" s="1"/>
  <c r="H2923" i="2"/>
  <c r="J2928" i="2" s="1"/>
  <c r="Q463" i="4"/>
  <c r="P463" i="4"/>
  <c r="O463" i="4"/>
  <c r="M463" i="4"/>
  <c r="L463" i="4"/>
  <c r="F2927" i="2"/>
  <c r="F2926" i="2"/>
  <c r="F2925" i="2"/>
  <c r="F2924" i="2"/>
  <c r="F2923" i="2"/>
  <c r="K2929" i="2" l="1"/>
  <c r="K2930" i="2"/>
  <c r="J2931" i="2"/>
  <c r="J2930" i="2"/>
  <c r="I2922" i="2"/>
  <c r="K2927" i="2" s="1"/>
  <c r="H2922" i="2"/>
  <c r="I2921" i="2"/>
  <c r="K2926" i="2" s="1"/>
  <c r="H2921" i="2"/>
  <c r="I2920" i="2"/>
  <c r="K2925" i="2" s="1"/>
  <c r="H2920" i="2"/>
  <c r="J2925" i="2" s="1"/>
  <c r="I2919" i="2"/>
  <c r="H2919" i="2"/>
  <c r="I2918" i="2"/>
  <c r="K2923" i="2" s="1"/>
  <c r="H2918" i="2"/>
  <c r="Q462" i="4"/>
  <c r="P462" i="4"/>
  <c r="O462" i="4"/>
  <c r="M462" i="4"/>
  <c r="L462" i="4"/>
  <c r="F2922" i="2"/>
  <c r="F2921" i="2"/>
  <c r="F2920" i="2"/>
  <c r="F2919" i="2"/>
  <c r="F2918" i="2"/>
  <c r="J2923" i="2" l="1"/>
  <c r="K2924" i="2"/>
  <c r="J2924" i="2"/>
  <c r="J2927" i="2"/>
  <c r="J2926" i="2"/>
  <c r="I2917" i="2"/>
  <c r="H2917" i="2"/>
  <c r="J2922" i="2" s="1"/>
  <c r="I2916" i="2"/>
  <c r="K2921" i="2" s="1"/>
  <c r="H2916" i="2"/>
  <c r="I2915" i="2"/>
  <c r="H2915" i="2"/>
  <c r="I2914" i="2"/>
  <c r="H2914" i="2"/>
  <c r="I2913" i="2"/>
  <c r="H2913" i="2"/>
  <c r="J2918" i="2" s="1"/>
  <c r="Q461" i="4"/>
  <c r="P461" i="4"/>
  <c r="O461" i="4"/>
  <c r="M461" i="4"/>
  <c r="L461" i="4"/>
  <c r="F2917" i="2"/>
  <c r="F2916" i="2"/>
  <c r="F2915" i="2"/>
  <c r="F2914" i="2"/>
  <c r="F2913" i="2"/>
  <c r="K2922" i="2" l="1"/>
  <c r="K2918" i="2"/>
  <c r="J2921" i="2"/>
  <c r="J2920" i="2"/>
  <c r="K2919" i="2"/>
  <c r="K2920" i="2"/>
  <c r="J2919" i="2"/>
  <c r="I2912" i="2"/>
  <c r="K2917" i="2" s="1"/>
  <c r="H2912" i="2"/>
  <c r="I2911" i="2"/>
  <c r="H2911" i="2"/>
  <c r="I2910" i="2"/>
  <c r="K2915" i="2" s="1"/>
  <c r="H2910" i="2"/>
  <c r="I2909" i="2"/>
  <c r="H2909" i="2"/>
  <c r="J2914" i="2" s="1"/>
  <c r="I2908" i="2"/>
  <c r="H2908" i="2"/>
  <c r="J2913" i="2" s="1"/>
  <c r="Q460" i="4"/>
  <c r="P460" i="4"/>
  <c r="O460" i="4"/>
  <c r="M460" i="4"/>
  <c r="L460" i="4"/>
  <c r="F2912" i="2"/>
  <c r="F2911" i="2"/>
  <c r="F2910" i="2"/>
  <c r="F2909" i="2"/>
  <c r="F2908" i="2"/>
  <c r="J2917" i="2" l="1"/>
  <c r="J2915" i="2"/>
  <c r="K2916" i="2"/>
  <c r="K2913" i="2"/>
  <c r="J2916" i="2"/>
  <c r="K2914" i="2"/>
  <c r="I2907" i="2"/>
  <c r="K2912" i="2" s="1"/>
  <c r="H2907" i="2"/>
  <c r="J2912" i="2" s="1"/>
  <c r="I2906" i="2"/>
  <c r="H2906" i="2"/>
  <c r="I2905" i="2"/>
  <c r="K2910" i="2" s="1"/>
  <c r="H2905" i="2"/>
  <c r="I2904" i="2"/>
  <c r="K2909" i="2" s="1"/>
  <c r="H2904" i="2"/>
  <c r="J2909" i="2" s="1"/>
  <c r="I2903" i="2"/>
  <c r="H2903" i="2"/>
  <c r="Q459" i="4"/>
  <c r="P459" i="4"/>
  <c r="O459" i="4"/>
  <c r="M459" i="4"/>
  <c r="L459" i="4"/>
  <c r="F2907" i="2"/>
  <c r="F2906" i="2"/>
  <c r="F2905" i="2"/>
  <c r="F2904" i="2"/>
  <c r="F2903" i="2"/>
  <c r="K2908" i="2" l="1"/>
  <c r="J2910" i="2"/>
  <c r="J2908" i="2"/>
  <c r="K2911" i="2"/>
  <c r="J2911" i="2"/>
  <c r="I2902" i="2"/>
  <c r="H2902" i="2"/>
  <c r="I2901" i="2"/>
  <c r="K2906" i="2" s="1"/>
  <c r="H2901" i="2"/>
  <c r="I2900" i="2"/>
  <c r="K2905" i="2" s="1"/>
  <c r="H2900" i="2"/>
  <c r="J2905" i="2" s="1"/>
  <c r="I2899" i="2"/>
  <c r="H2899" i="2"/>
  <c r="I2898" i="2"/>
  <c r="H2898" i="2"/>
  <c r="Q458" i="4"/>
  <c r="P458" i="4"/>
  <c r="O458" i="4"/>
  <c r="M458" i="4"/>
  <c r="L458" i="4"/>
  <c r="F2902" i="2"/>
  <c r="F2901" i="2"/>
  <c r="F2900" i="2"/>
  <c r="F2899" i="2"/>
  <c r="K2903" i="2" l="1"/>
  <c r="J2903" i="2"/>
  <c r="K2904" i="2"/>
  <c r="K2907" i="2"/>
  <c r="J2904" i="2"/>
  <c r="J2907" i="2"/>
  <c r="J2906" i="2"/>
  <c r="K2902" i="2"/>
  <c r="J2902" i="2"/>
  <c r="K2901" i="2"/>
  <c r="J2901" i="2"/>
  <c r="I2895" i="2"/>
  <c r="K2900" i="2" s="1"/>
  <c r="H2895" i="2"/>
  <c r="I2894" i="2"/>
  <c r="H2894" i="2"/>
  <c r="I2893" i="2"/>
  <c r="K2898" i="2" s="1"/>
  <c r="H2893" i="2"/>
  <c r="J2898" i="2" s="1"/>
  <c r="Q457" i="4"/>
  <c r="P457" i="4"/>
  <c r="O457" i="4"/>
  <c r="M457" i="4"/>
  <c r="L457" i="4"/>
  <c r="F2897" i="2"/>
  <c r="F2896" i="2"/>
  <c r="F2895" i="2"/>
  <c r="F2894" i="2"/>
  <c r="F2893" i="2"/>
  <c r="K2899" i="2" l="1"/>
  <c r="J2900" i="2"/>
  <c r="J2899" i="2"/>
  <c r="H2889" i="2"/>
  <c r="J2894" i="2" s="1"/>
  <c r="I2892" i="2"/>
  <c r="H2892" i="2"/>
  <c r="I2891" i="2"/>
  <c r="H2891" i="2"/>
  <c r="J2896" i="2" s="1"/>
  <c r="I2890" i="2"/>
  <c r="K2895" i="2" s="1"/>
  <c r="H2890" i="2"/>
  <c r="J2895" i="2" s="1"/>
  <c r="I2889" i="2"/>
  <c r="K2894" i="2" s="1"/>
  <c r="I2888" i="2"/>
  <c r="H2888" i="2"/>
  <c r="H2884" i="2"/>
  <c r="I2887" i="2"/>
  <c r="H2887" i="2"/>
  <c r="I2886" i="2"/>
  <c r="H2886" i="2"/>
  <c r="I2885" i="2"/>
  <c r="H2885" i="2"/>
  <c r="I2884" i="2"/>
  <c r="I2883" i="2"/>
  <c r="H2883" i="2"/>
  <c r="I2882" i="2"/>
  <c r="H2882" i="2"/>
  <c r="I2881" i="2"/>
  <c r="H2881" i="2"/>
  <c r="I2880" i="2"/>
  <c r="H2880" i="2"/>
  <c r="I2879" i="2"/>
  <c r="I2878" i="2"/>
  <c r="H2878" i="2"/>
  <c r="H2879" i="2"/>
  <c r="Q456" i="4"/>
  <c r="P456" i="4"/>
  <c r="O456" i="4"/>
  <c r="M456" i="4"/>
  <c r="L456" i="4"/>
  <c r="F2892" i="2"/>
  <c r="F2891" i="2"/>
  <c r="F2890" i="2"/>
  <c r="F2889" i="2"/>
  <c r="F2888" i="2"/>
  <c r="J2883" i="2" l="1"/>
  <c r="K2887" i="2"/>
  <c r="J2884" i="2"/>
  <c r="J2888" i="2"/>
  <c r="K2892" i="2"/>
  <c r="K2883" i="2"/>
  <c r="J2892" i="2"/>
  <c r="K2888" i="2"/>
  <c r="K2889" i="2"/>
  <c r="J2886" i="2"/>
  <c r="K2890" i="2"/>
  <c r="K2897" i="2"/>
  <c r="J2897" i="2"/>
  <c r="J2887" i="2"/>
  <c r="J2891" i="2"/>
  <c r="K2893" i="2"/>
  <c r="J2893" i="2"/>
  <c r="K2884" i="2"/>
  <c r="J2885" i="2"/>
  <c r="J2889" i="2"/>
  <c r="K2885" i="2"/>
  <c r="J2890" i="2"/>
  <c r="K2886" i="2"/>
  <c r="K2891" i="2"/>
  <c r="K2896" i="2"/>
  <c r="Q455" i="4"/>
  <c r="Q454" i="4"/>
  <c r="P455" i="4"/>
  <c r="P454" i="4"/>
  <c r="O455" i="4"/>
  <c r="O454" i="4"/>
  <c r="M455" i="4"/>
  <c r="M454" i="4"/>
  <c r="L455" i="4"/>
  <c r="L454" i="4"/>
  <c r="F2887" i="2"/>
  <c r="F2886" i="2"/>
  <c r="F2885" i="2"/>
  <c r="F2884" i="2"/>
  <c r="F2883" i="2"/>
  <c r="F2882" i="2" l="1"/>
  <c r="F2881" i="2"/>
  <c r="F2880" i="2"/>
  <c r="F2879" i="2"/>
  <c r="F2878" i="2"/>
  <c r="I2877" i="2" l="1"/>
  <c r="H2877" i="2"/>
  <c r="I2876" i="2"/>
  <c r="H2876" i="2"/>
  <c r="I2875" i="2"/>
  <c r="H2875" i="2"/>
  <c r="I2874" i="2"/>
  <c r="H2874" i="2"/>
  <c r="I2873" i="2"/>
  <c r="H2873" i="2"/>
  <c r="Q453" i="4"/>
  <c r="P453" i="4"/>
  <c r="O453" i="4"/>
  <c r="M453" i="4"/>
  <c r="L453" i="4"/>
  <c r="F2877" i="2"/>
  <c r="F2876" i="2"/>
  <c r="F2875" i="2"/>
  <c r="F2874" i="2"/>
  <c r="F2873" i="2"/>
  <c r="J2879" i="2" l="1"/>
  <c r="K2879" i="2"/>
  <c r="J2880" i="2"/>
  <c r="K2880" i="2"/>
  <c r="J2881" i="2"/>
  <c r="K2881" i="2"/>
  <c r="J2878" i="2"/>
  <c r="J2882" i="2"/>
  <c r="K2878" i="2"/>
  <c r="K2882" i="2"/>
  <c r="H2869" i="2"/>
  <c r="I2872" i="2"/>
  <c r="K2877" i="2" s="1"/>
  <c r="H2872" i="2"/>
  <c r="I2871" i="2"/>
  <c r="K2876" i="2" s="1"/>
  <c r="H2871" i="2"/>
  <c r="I2870" i="2"/>
  <c r="K2875" i="2" s="1"/>
  <c r="H2870" i="2"/>
  <c r="J2875" i="2" s="1"/>
  <c r="I2869" i="2"/>
  <c r="I2868" i="2"/>
  <c r="H2868" i="2"/>
  <c r="Q452" i="4"/>
  <c r="P452" i="4"/>
  <c r="O452" i="4"/>
  <c r="M452" i="4"/>
  <c r="L452" i="4"/>
  <c r="F2872" i="2"/>
  <c r="F2871" i="2"/>
  <c r="F2870" i="2"/>
  <c r="F2869" i="2"/>
  <c r="F2868" i="2"/>
  <c r="J2873" i="2" l="1"/>
  <c r="K2874" i="2"/>
  <c r="J2877" i="2"/>
  <c r="K2873" i="2"/>
  <c r="J2876" i="2"/>
  <c r="J2874" i="2"/>
  <c r="H2864" i="2"/>
  <c r="J2869" i="2" s="1"/>
  <c r="I2867" i="2"/>
  <c r="K2872" i="2" s="1"/>
  <c r="H2867" i="2"/>
  <c r="I2866" i="2"/>
  <c r="H2866" i="2"/>
  <c r="I2865" i="2"/>
  <c r="H2865" i="2"/>
  <c r="I2864" i="2"/>
  <c r="K2869" i="2" s="1"/>
  <c r="I2863" i="2"/>
  <c r="K2868" i="2" s="1"/>
  <c r="H2863" i="2"/>
  <c r="Q451" i="4"/>
  <c r="P451" i="4"/>
  <c r="O451" i="4"/>
  <c r="M451" i="4"/>
  <c r="L451" i="4"/>
  <c r="F2867" i="2"/>
  <c r="F2866" i="2"/>
  <c r="F2865" i="2"/>
  <c r="F2864" i="2"/>
  <c r="F2863" i="2"/>
  <c r="J2870" i="2" l="1"/>
  <c r="J2871" i="2"/>
  <c r="K2870" i="2"/>
  <c r="J2868" i="2"/>
  <c r="K2871" i="2"/>
  <c r="J2872" i="2"/>
  <c r="H2859" i="2"/>
  <c r="J2864" i="2" s="1"/>
  <c r="I2862" i="2"/>
  <c r="K2867" i="2" s="1"/>
  <c r="H2862" i="2"/>
  <c r="J2867" i="2" s="1"/>
  <c r="I2861" i="2"/>
  <c r="K2866" i="2" s="1"/>
  <c r="H2861" i="2"/>
  <c r="I2860" i="2"/>
  <c r="H2860" i="2"/>
  <c r="I2859" i="2"/>
  <c r="I2858" i="2"/>
  <c r="K2863" i="2" s="1"/>
  <c r="H2858" i="2"/>
  <c r="Q450" i="4"/>
  <c r="P450" i="4"/>
  <c r="O450" i="4"/>
  <c r="M450" i="4"/>
  <c r="L450" i="4"/>
  <c r="F2862" i="2"/>
  <c r="F2861" i="2"/>
  <c r="F2860" i="2"/>
  <c r="F2859" i="2"/>
  <c r="F2858" i="2"/>
  <c r="J2866" i="2" l="1"/>
  <c r="K2865" i="2"/>
  <c r="J2863" i="2"/>
  <c r="K2864" i="2"/>
  <c r="J2865" i="2"/>
  <c r="I2857" i="2"/>
  <c r="H2857" i="2"/>
  <c r="J2862" i="2" s="1"/>
  <c r="I2856" i="2"/>
  <c r="H2856" i="2"/>
  <c r="I2855" i="2"/>
  <c r="H2855" i="2"/>
  <c r="I2854" i="2"/>
  <c r="H2854" i="2"/>
  <c r="J2859" i="2" s="1"/>
  <c r="I2853" i="2"/>
  <c r="K2858" i="2" s="1"/>
  <c r="H2853" i="2"/>
  <c r="Q449" i="4"/>
  <c r="P449" i="4"/>
  <c r="O449" i="4"/>
  <c r="M449" i="4"/>
  <c r="L449" i="4"/>
  <c r="I2852" i="2"/>
  <c r="H2852" i="2"/>
  <c r="I2851" i="2"/>
  <c r="H2851" i="2"/>
  <c r="I2850" i="2"/>
  <c r="H2850" i="2"/>
  <c r="I2849" i="2"/>
  <c r="H2849" i="2"/>
  <c r="I2848" i="2"/>
  <c r="H2848" i="2"/>
  <c r="Q448" i="4"/>
  <c r="P448" i="4"/>
  <c r="O448" i="4"/>
  <c r="M448" i="4"/>
  <c r="L448" i="4"/>
  <c r="H2844" i="2"/>
  <c r="I2847" i="2"/>
  <c r="H2847" i="2"/>
  <c r="I2846" i="2"/>
  <c r="H2846" i="2"/>
  <c r="I2845" i="2"/>
  <c r="H2845" i="2"/>
  <c r="I2844" i="2"/>
  <c r="I2843" i="2"/>
  <c r="H2843" i="2"/>
  <c r="Q447" i="4"/>
  <c r="P447" i="4"/>
  <c r="O447" i="4"/>
  <c r="M447" i="4"/>
  <c r="L447" i="4"/>
  <c r="I2842" i="2"/>
  <c r="H2842" i="2"/>
  <c r="I2841" i="2"/>
  <c r="H2841" i="2"/>
  <c r="I2840" i="2"/>
  <c r="H2840" i="2"/>
  <c r="I2839" i="2"/>
  <c r="I2838" i="2"/>
  <c r="H2838" i="2"/>
  <c r="Q446" i="4"/>
  <c r="P446" i="4"/>
  <c r="O446" i="4"/>
  <c r="M446" i="4"/>
  <c r="L446" i="4"/>
  <c r="I2837" i="2"/>
  <c r="H2837" i="2"/>
  <c r="I2836" i="2"/>
  <c r="H2836" i="2"/>
  <c r="I2835" i="2"/>
  <c r="H2835" i="2"/>
  <c r="I2834" i="2"/>
  <c r="I2833" i="2"/>
  <c r="H2833" i="2"/>
  <c r="Q445" i="4"/>
  <c r="P445" i="4"/>
  <c r="O445" i="4"/>
  <c r="M445" i="4"/>
  <c r="L445" i="4"/>
  <c r="I2832" i="2"/>
  <c r="H2832" i="2"/>
  <c r="I2831" i="2"/>
  <c r="H2831" i="2"/>
  <c r="I2830" i="2"/>
  <c r="H2830" i="2"/>
  <c r="I2829" i="2"/>
  <c r="I2828" i="2"/>
  <c r="H2828" i="2"/>
  <c r="H2829" i="2"/>
  <c r="Q444" i="4"/>
  <c r="P444" i="4"/>
  <c r="O444" i="4"/>
  <c r="M444" i="4"/>
  <c r="L444" i="4"/>
  <c r="I2827" i="2"/>
  <c r="H2827" i="2"/>
  <c r="I2826" i="2"/>
  <c r="H2826" i="2"/>
  <c r="I2825" i="2"/>
  <c r="H2825" i="2"/>
  <c r="I2824" i="2"/>
  <c r="I2823" i="2"/>
  <c r="H2823" i="2"/>
  <c r="H2824" i="2"/>
  <c r="J2831" i="2" l="1"/>
  <c r="K2855" i="2"/>
  <c r="J2837" i="2"/>
  <c r="J2829" i="2"/>
  <c r="J2830" i="2"/>
  <c r="J2836" i="2"/>
  <c r="J2842" i="2"/>
  <c r="K2843" i="2"/>
  <c r="K2854" i="2"/>
  <c r="K2856" i="2"/>
  <c r="K2830" i="2"/>
  <c r="K2836" i="2"/>
  <c r="J2838" i="2"/>
  <c r="K2842" i="2"/>
  <c r="K2844" i="2"/>
  <c r="J2855" i="2"/>
  <c r="K2838" i="2"/>
  <c r="J2845" i="2"/>
  <c r="K2831" i="2"/>
  <c r="J2833" i="2"/>
  <c r="K2837" i="2"/>
  <c r="K2839" i="2"/>
  <c r="K2845" i="2"/>
  <c r="J2856" i="2"/>
  <c r="K2828" i="2"/>
  <c r="J2848" i="2"/>
  <c r="K2853" i="2"/>
  <c r="K2857" i="2"/>
  <c r="J2832" i="2"/>
  <c r="K2861" i="2"/>
  <c r="J2849" i="2"/>
  <c r="J2835" i="2"/>
  <c r="J2841" i="2"/>
  <c r="J2847" i="2"/>
  <c r="J2852" i="2"/>
  <c r="J2860" i="2"/>
  <c r="K2829" i="2"/>
  <c r="K2835" i="2"/>
  <c r="K2841" i="2"/>
  <c r="J2843" i="2"/>
  <c r="K2847" i="2"/>
  <c r="K2848" i="2"/>
  <c r="K2852" i="2"/>
  <c r="J2854" i="2"/>
  <c r="K2859" i="2"/>
  <c r="K2849" i="2"/>
  <c r="J2850" i="2"/>
  <c r="K2850" i="2"/>
  <c r="K2833" i="2"/>
  <c r="J2840" i="2"/>
  <c r="J2846" i="2"/>
  <c r="J2851" i="2"/>
  <c r="K2862" i="2"/>
  <c r="J2861" i="2"/>
  <c r="J2828" i="2"/>
  <c r="K2832" i="2"/>
  <c r="K2834" i="2"/>
  <c r="K2840" i="2"/>
  <c r="K2846" i="2"/>
  <c r="K2851" i="2"/>
  <c r="J2853" i="2"/>
  <c r="J2857" i="2"/>
  <c r="J2858" i="2"/>
  <c r="K2860" i="2"/>
  <c r="F2857" i="2"/>
  <c r="F2856" i="2"/>
  <c r="F2855" i="2"/>
  <c r="F2854" i="2"/>
  <c r="F2853" i="2"/>
  <c r="F2852" i="2" l="1"/>
  <c r="F2851" i="2"/>
  <c r="F2850" i="2"/>
  <c r="F2849" i="2"/>
  <c r="F2848" i="2"/>
  <c r="H2839" i="2" l="1"/>
  <c r="J2844" i="2" l="1"/>
  <c r="H2834" i="2"/>
  <c r="J2834" i="2" s="1"/>
  <c r="J2839" i="2" l="1"/>
  <c r="I2822" i="2"/>
  <c r="H2822" i="2"/>
  <c r="I2821" i="2"/>
  <c r="H2821" i="2"/>
  <c r="I2820" i="2"/>
  <c r="H2820" i="2"/>
  <c r="I2819" i="2"/>
  <c r="H2819" i="2"/>
  <c r="I2818" i="2"/>
  <c r="H2818" i="2"/>
  <c r="Q442" i="4"/>
  <c r="P442" i="4"/>
  <c r="O442" i="4"/>
  <c r="M442" i="4"/>
  <c r="L442" i="4"/>
  <c r="J2824" i="2" l="1"/>
  <c r="J2825" i="2"/>
  <c r="K2825" i="2"/>
  <c r="J2826" i="2"/>
  <c r="K2826" i="2"/>
  <c r="J2827" i="2"/>
  <c r="K2824" i="2"/>
  <c r="J2823" i="2"/>
  <c r="K2823" i="2"/>
  <c r="K2827" i="2"/>
  <c r="I2817" i="2"/>
  <c r="H2817" i="2"/>
  <c r="I2816" i="2"/>
  <c r="H2816" i="2"/>
  <c r="I2815" i="2"/>
  <c r="K2820" i="2" s="1"/>
  <c r="H2815" i="2"/>
  <c r="J2820" i="2" s="1"/>
  <c r="I2814" i="2"/>
  <c r="K2819" i="2" s="1"/>
  <c r="H2814" i="2"/>
  <c r="I2813" i="2"/>
  <c r="H2813" i="2"/>
  <c r="J2818" i="2" s="1"/>
  <c r="Q441" i="4"/>
  <c r="P441" i="4"/>
  <c r="O441" i="4"/>
  <c r="M441" i="4"/>
  <c r="L441" i="4"/>
  <c r="J2821" i="2" l="1"/>
  <c r="K2822" i="2"/>
  <c r="J2822" i="2"/>
  <c r="K2818" i="2"/>
  <c r="K2821" i="2"/>
  <c r="J2819" i="2"/>
  <c r="I2812" i="2"/>
  <c r="K2817" i="2" s="1"/>
  <c r="H2812" i="2"/>
  <c r="J2817" i="2" s="1"/>
  <c r="I2811" i="2"/>
  <c r="H2811" i="2"/>
  <c r="I2810" i="2"/>
  <c r="H2810" i="2"/>
  <c r="J2815" i="2" s="1"/>
  <c r="I2809" i="2"/>
  <c r="K2814" i="2" s="1"/>
  <c r="H2809" i="2"/>
  <c r="I2808" i="2"/>
  <c r="K2813" i="2" s="1"/>
  <c r="H2808" i="2"/>
  <c r="Q440" i="4"/>
  <c r="P440" i="4"/>
  <c r="O440" i="4"/>
  <c r="M440" i="4"/>
  <c r="L440" i="4"/>
  <c r="J2813" i="2" l="1"/>
  <c r="K2816" i="2"/>
  <c r="J2814" i="2"/>
  <c r="K2815" i="2"/>
  <c r="J2816" i="2"/>
  <c r="I2807" i="2"/>
  <c r="H2807" i="2"/>
  <c r="J2812" i="2" s="1"/>
  <c r="I2806" i="2"/>
  <c r="K2811" i="2" s="1"/>
  <c r="H2806" i="2"/>
  <c r="I2805" i="2"/>
  <c r="H2805" i="2"/>
  <c r="I2804" i="2"/>
  <c r="H2804" i="2"/>
  <c r="I2803" i="2"/>
  <c r="H2803" i="2"/>
  <c r="J2808" i="2" s="1"/>
  <c r="Q439" i="4"/>
  <c r="P439" i="4"/>
  <c r="O439" i="4"/>
  <c r="M439" i="4"/>
  <c r="L439" i="4"/>
  <c r="K2812" i="2" l="1"/>
  <c r="K2808" i="2"/>
  <c r="J2809" i="2"/>
  <c r="J2810" i="2"/>
  <c r="J2811" i="2"/>
  <c r="K2809" i="2"/>
  <c r="K2810" i="2"/>
  <c r="I2802" i="2"/>
  <c r="K2807" i="2" s="1"/>
  <c r="H2802" i="2"/>
  <c r="J2807" i="2" s="1"/>
  <c r="I2801" i="2"/>
  <c r="H2801" i="2"/>
  <c r="I2800" i="2"/>
  <c r="K2805" i="2" s="1"/>
  <c r="H2800" i="2"/>
  <c r="J2805" i="2" s="1"/>
  <c r="I2799" i="2"/>
  <c r="H2799" i="2"/>
  <c r="J2804" i="2" s="1"/>
  <c r="I2798" i="2"/>
  <c r="K2803" i="2" s="1"/>
  <c r="H2798" i="2"/>
  <c r="J2803" i="2" s="1"/>
  <c r="Q438" i="4"/>
  <c r="P438" i="4"/>
  <c r="O438" i="4"/>
  <c r="M438" i="4"/>
  <c r="L438" i="4"/>
  <c r="K2806" i="2" l="1"/>
  <c r="J2806" i="2"/>
  <c r="K2804" i="2"/>
  <c r="I2797" i="2"/>
  <c r="K2802" i="2" s="1"/>
  <c r="H2797" i="2"/>
  <c r="J2802" i="2" s="1"/>
  <c r="I2796" i="2"/>
  <c r="K2801" i="2" s="1"/>
  <c r="H2796" i="2"/>
  <c r="I2795" i="2"/>
  <c r="K2800" i="2" s="1"/>
  <c r="H2795" i="2"/>
  <c r="I2794" i="2"/>
  <c r="K2799" i="2" s="1"/>
  <c r="H2794" i="2"/>
  <c r="I2793" i="2"/>
  <c r="H2793" i="2"/>
  <c r="J2798" i="2" s="1"/>
  <c r="Q437" i="4"/>
  <c r="P437" i="4"/>
  <c r="O437" i="4"/>
  <c r="M437" i="4"/>
  <c r="L437" i="4"/>
  <c r="K2798" i="2" l="1"/>
  <c r="J2799" i="2"/>
  <c r="J2801" i="2"/>
  <c r="J2800" i="2"/>
  <c r="H2789" i="2"/>
  <c r="J2794" i="2" s="1"/>
  <c r="I2792" i="2"/>
  <c r="K2797" i="2" s="1"/>
  <c r="H2792" i="2"/>
  <c r="J2797" i="2" s="1"/>
  <c r="I2791" i="2"/>
  <c r="K2796" i="2" s="1"/>
  <c r="H2791" i="2"/>
  <c r="J2796" i="2" s="1"/>
  <c r="I2790" i="2"/>
  <c r="K2795" i="2" s="1"/>
  <c r="H2790" i="2"/>
  <c r="J2795" i="2" s="1"/>
  <c r="I2789" i="2"/>
  <c r="K2794" i="2" s="1"/>
  <c r="I2788" i="2"/>
  <c r="K2793" i="2" s="1"/>
  <c r="H2788" i="2"/>
  <c r="J2793" i="2" s="1"/>
  <c r="Q436" i="4"/>
  <c r="P436" i="4"/>
  <c r="O436" i="4"/>
  <c r="M436" i="4"/>
  <c r="L436" i="4"/>
  <c r="I2787" i="2" l="1"/>
  <c r="K2792" i="2" s="1"/>
  <c r="H2787" i="2"/>
  <c r="J2792" i="2" s="1"/>
  <c r="I2786" i="2"/>
  <c r="K2791" i="2" s="1"/>
  <c r="H2786" i="2"/>
  <c r="J2791" i="2" s="1"/>
  <c r="I2785" i="2"/>
  <c r="K2790" i="2" s="1"/>
  <c r="H2785" i="2"/>
  <c r="I2784" i="2"/>
  <c r="H2784" i="2"/>
  <c r="I2783" i="2"/>
  <c r="K2788" i="2" s="1"/>
  <c r="H2783" i="2"/>
  <c r="J2788" i="2" s="1"/>
  <c r="Q435" i="4"/>
  <c r="P435" i="4"/>
  <c r="O435" i="4"/>
  <c r="M435" i="4"/>
  <c r="L435" i="4"/>
  <c r="J2789" i="2" l="1"/>
  <c r="K2789" i="2"/>
  <c r="J2790" i="2"/>
  <c r="I2782" i="2"/>
  <c r="K2787" i="2" s="1"/>
  <c r="H2782" i="2"/>
  <c r="J2787" i="2" s="1"/>
  <c r="I2781" i="2"/>
  <c r="K2786" i="2" s="1"/>
  <c r="H2781" i="2"/>
  <c r="J2786" i="2" s="1"/>
  <c r="I2780" i="2"/>
  <c r="K2785" i="2" s="1"/>
  <c r="H2780" i="2"/>
  <c r="J2785" i="2" s="1"/>
  <c r="I2779" i="2"/>
  <c r="H2779" i="2"/>
  <c r="I2778" i="2"/>
  <c r="K2783" i="2" s="1"/>
  <c r="H2778" i="2"/>
  <c r="J2783" i="2" s="1"/>
  <c r="Q434" i="4"/>
  <c r="P434" i="4"/>
  <c r="O434" i="4"/>
  <c r="M434" i="4"/>
  <c r="L434" i="4"/>
  <c r="K2784" i="2" l="1"/>
  <c r="J2784" i="2"/>
  <c r="I2777" i="2"/>
  <c r="K2782" i="2" s="1"/>
  <c r="H2777" i="2"/>
  <c r="J2782" i="2" s="1"/>
  <c r="I2776" i="2"/>
  <c r="K2781" i="2" s="1"/>
  <c r="H2776" i="2"/>
  <c r="J2781" i="2" s="1"/>
  <c r="I2775" i="2"/>
  <c r="K2780" i="2" s="1"/>
  <c r="H2775" i="2"/>
  <c r="J2780" i="2" s="1"/>
  <c r="I2774" i="2"/>
  <c r="H2774" i="2"/>
  <c r="I2773" i="2"/>
  <c r="K2778" i="2" s="1"/>
  <c r="H2773" i="2"/>
  <c r="J2778" i="2" s="1"/>
  <c r="H2768" i="2"/>
  <c r="I2768" i="2"/>
  <c r="H2769" i="2"/>
  <c r="I2769" i="2"/>
  <c r="H2770" i="2"/>
  <c r="I2770" i="2"/>
  <c r="H2771" i="2"/>
  <c r="I2771" i="2"/>
  <c r="H2772" i="2"/>
  <c r="I2772" i="2"/>
  <c r="Q433" i="4"/>
  <c r="P433" i="4"/>
  <c r="O433" i="4"/>
  <c r="M433" i="4"/>
  <c r="L433" i="4"/>
  <c r="J2777" i="2" l="1"/>
  <c r="J2774" i="2"/>
  <c r="J2773" i="2"/>
  <c r="K2773" i="2"/>
  <c r="K2777" i="2"/>
  <c r="K2775" i="2"/>
  <c r="K2774" i="2"/>
  <c r="J2779" i="2"/>
  <c r="J2775" i="2"/>
  <c r="J2776" i="2"/>
  <c r="K2776" i="2"/>
  <c r="K2779" i="2"/>
  <c r="Q432" i="4"/>
  <c r="P432" i="4"/>
  <c r="O432" i="4"/>
  <c r="M432" i="4"/>
  <c r="L432" i="4"/>
  <c r="F2772" i="2" l="1"/>
  <c r="F2771" i="2"/>
  <c r="F2770" i="2"/>
  <c r="F2769" i="2"/>
  <c r="F2768" i="2"/>
  <c r="H2764" i="2" l="1"/>
  <c r="J2769" i="2" s="1"/>
  <c r="I2767" i="2"/>
  <c r="K2772" i="2" s="1"/>
  <c r="H2767" i="2"/>
  <c r="J2772" i="2" s="1"/>
  <c r="I2766" i="2"/>
  <c r="K2771" i="2" s="1"/>
  <c r="H2766" i="2"/>
  <c r="J2771" i="2" s="1"/>
  <c r="I2765" i="2"/>
  <c r="K2770" i="2" s="1"/>
  <c r="H2765" i="2"/>
  <c r="J2770" i="2" s="1"/>
  <c r="I2764" i="2"/>
  <c r="K2769" i="2" s="1"/>
  <c r="I2763" i="2"/>
  <c r="H2763" i="2"/>
  <c r="J2768" i="2" s="1"/>
  <c r="Q431" i="4"/>
  <c r="P431" i="4"/>
  <c r="O431" i="4"/>
  <c r="M431" i="4"/>
  <c r="L431" i="4"/>
  <c r="K2768" i="2" l="1"/>
  <c r="I2762" i="2"/>
  <c r="K2767" i="2" s="1"/>
  <c r="H2762" i="2"/>
  <c r="J2767" i="2" s="1"/>
  <c r="I2761" i="2"/>
  <c r="K2766" i="2" s="1"/>
  <c r="H2761" i="2"/>
  <c r="J2766" i="2" s="1"/>
  <c r="I2760" i="2"/>
  <c r="H2760" i="2"/>
  <c r="J2765" i="2" s="1"/>
  <c r="I2759" i="2"/>
  <c r="H2759" i="2"/>
  <c r="I2758" i="2"/>
  <c r="K2763" i="2" s="1"/>
  <c r="H2758" i="2"/>
  <c r="J2763" i="2" s="1"/>
  <c r="Q430" i="4"/>
  <c r="P430" i="4"/>
  <c r="O430" i="4"/>
  <c r="M430" i="4"/>
  <c r="L430" i="4"/>
  <c r="J2764" i="2" l="1"/>
  <c r="K2764" i="2"/>
  <c r="K2765" i="2"/>
  <c r="I2757" i="2"/>
  <c r="K2762" i="2" s="1"/>
  <c r="H2757" i="2"/>
  <c r="J2762" i="2" s="1"/>
  <c r="I2756" i="2"/>
  <c r="K2761" i="2" s="1"/>
  <c r="H2756" i="2"/>
  <c r="J2761" i="2" s="1"/>
  <c r="I2755" i="2"/>
  <c r="K2760" i="2" s="1"/>
  <c r="H2755" i="2"/>
  <c r="J2760" i="2" s="1"/>
  <c r="I2754" i="2"/>
  <c r="H2754" i="2"/>
  <c r="J2759" i="2" s="1"/>
  <c r="I2753" i="2"/>
  <c r="K2758" i="2" s="1"/>
  <c r="H2753" i="2"/>
  <c r="J2758" i="2" s="1"/>
  <c r="Q429" i="4"/>
  <c r="P429" i="4"/>
  <c r="O429" i="4"/>
  <c r="M429" i="4"/>
  <c r="L429" i="4"/>
  <c r="K2759" i="2" l="1"/>
  <c r="I2752" i="2"/>
  <c r="K2757" i="2" s="1"/>
  <c r="H2752" i="2"/>
  <c r="J2757" i="2" s="1"/>
  <c r="I2751" i="2"/>
  <c r="K2756" i="2" s="1"/>
  <c r="H2751" i="2"/>
  <c r="J2756" i="2" s="1"/>
  <c r="I2750" i="2"/>
  <c r="I2749" i="2"/>
  <c r="K2754" i="2" s="1"/>
  <c r="H2749" i="2"/>
  <c r="J2754" i="2" s="1"/>
  <c r="I2748" i="2"/>
  <c r="K2753" i="2" s="1"/>
  <c r="H2748" i="2"/>
  <c r="J2753" i="2" s="1"/>
  <c r="H2750" i="2"/>
  <c r="Q428" i="4"/>
  <c r="P428" i="4"/>
  <c r="O428" i="4"/>
  <c r="M428" i="4"/>
  <c r="L428" i="4"/>
  <c r="K2755" i="2" l="1"/>
  <c r="J2755" i="2"/>
  <c r="I2747" i="2"/>
  <c r="K2752" i="2" s="1"/>
  <c r="H2747" i="2"/>
  <c r="J2752" i="2" s="1"/>
  <c r="I2746" i="2"/>
  <c r="H2746" i="2"/>
  <c r="J2751" i="2" s="1"/>
  <c r="I2745" i="2"/>
  <c r="K2750" i="2" s="1"/>
  <c r="H2745" i="2"/>
  <c r="J2750" i="2" s="1"/>
  <c r="I2744" i="2"/>
  <c r="K2749" i="2" s="1"/>
  <c r="H2744" i="2"/>
  <c r="I2743" i="2"/>
  <c r="K2748" i="2" s="1"/>
  <c r="H2743" i="2"/>
  <c r="J2748" i="2" s="1"/>
  <c r="Q427" i="4"/>
  <c r="P427" i="4"/>
  <c r="O427" i="4"/>
  <c r="M427" i="4"/>
  <c r="L427" i="4"/>
  <c r="K2751" i="2" l="1"/>
  <c r="J2749" i="2"/>
  <c r="I2742" i="2"/>
  <c r="H2742" i="2"/>
  <c r="J2747" i="2" s="1"/>
  <c r="I2741" i="2"/>
  <c r="K2746" i="2" s="1"/>
  <c r="H2741" i="2"/>
  <c r="I2740" i="2"/>
  <c r="K2745" i="2" s="1"/>
  <c r="H2740" i="2"/>
  <c r="J2745" i="2" s="1"/>
  <c r="I2739" i="2"/>
  <c r="K2744" i="2" s="1"/>
  <c r="H2739" i="2"/>
  <c r="J2744" i="2" s="1"/>
  <c r="I2738" i="2"/>
  <c r="H2738" i="2"/>
  <c r="J2743" i="2" s="1"/>
  <c r="Q426" i="4"/>
  <c r="P426" i="4"/>
  <c r="O426" i="4"/>
  <c r="M426" i="4"/>
  <c r="L426" i="4"/>
  <c r="K2743" i="2" l="1"/>
  <c r="K2747" i="2"/>
  <c r="J2746" i="2"/>
  <c r="I2737" i="2"/>
  <c r="K2742" i="2" s="1"/>
  <c r="H2737" i="2"/>
  <c r="J2742" i="2" s="1"/>
  <c r="I2736" i="2"/>
  <c r="K2741" i="2" s="1"/>
  <c r="H2736" i="2"/>
  <c r="J2741" i="2" s="1"/>
  <c r="I2735" i="2"/>
  <c r="K2740" i="2" s="1"/>
  <c r="H2735" i="2"/>
  <c r="J2740" i="2" s="1"/>
  <c r="I2734" i="2"/>
  <c r="H2734" i="2"/>
  <c r="J2739" i="2" s="1"/>
  <c r="I2733" i="2"/>
  <c r="K2738" i="2" s="1"/>
  <c r="H2733" i="2"/>
  <c r="J2738" i="2" s="1"/>
  <c r="Q425" i="4"/>
  <c r="P425" i="4"/>
  <c r="O425" i="4"/>
  <c r="M425" i="4"/>
  <c r="L425" i="4"/>
  <c r="K2739" i="2" l="1"/>
  <c r="H2729" i="2"/>
  <c r="J2734" i="2" s="1"/>
  <c r="I2732" i="2"/>
  <c r="K2737" i="2" s="1"/>
  <c r="H2732" i="2"/>
  <c r="J2737" i="2" s="1"/>
  <c r="I2731" i="2"/>
  <c r="K2736" i="2" s="1"/>
  <c r="H2731" i="2"/>
  <c r="J2736" i="2" s="1"/>
  <c r="I2730" i="2"/>
  <c r="K2735" i="2" s="1"/>
  <c r="H2730" i="2"/>
  <c r="J2735" i="2" s="1"/>
  <c r="I2729" i="2"/>
  <c r="K2734" i="2" s="1"/>
  <c r="I2728" i="2"/>
  <c r="H2728" i="2"/>
  <c r="J2733" i="2" s="1"/>
  <c r="Q424" i="4"/>
  <c r="P424" i="4"/>
  <c r="O424" i="4"/>
  <c r="M424" i="4"/>
  <c r="L424" i="4"/>
  <c r="K2733" i="2" l="1"/>
  <c r="H2724" i="2"/>
  <c r="J2729" i="2" s="1"/>
  <c r="I2727" i="2"/>
  <c r="K2732" i="2" s="1"/>
  <c r="H2727" i="2"/>
  <c r="J2732" i="2" s="1"/>
  <c r="I2726" i="2"/>
  <c r="K2731" i="2" s="1"/>
  <c r="H2726" i="2"/>
  <c r="I2725" i="2"/>
  <c r="K2730" i="2" s="1"/>
  <c r="H2725" i="2"/>
  <c r="J2730" i="2" s="1"/>
  <c r="I2724" i="2"/>
  <c r="K2729" i="2" s="1"/>
  <c r="I2723" i="2"/>
  <c r="H2723" i="2"/>
  <c r="J2728" i="2" s="1"/>
  <c r="Q423" i="4"/>
  <c r="P423" i="4"/>
  <c r="O423" i="4"/>
  <c r="M423" i="4"/>
  <c r="L423" i="4"/>
  <c r="J2731" i="2" l="1"/>
  <c r="K2728" i="2"/>
  <c r="I2722" i="2"/>
  <c r="K2727" i="2" s="1"/>
  <c r="H2722" i="2"/>
  <c r="J2727" i="2" s="1"/>
  <c r="I2721" i="2"/>
  <c r="K2726" i="2" s="1"/>
  <c r="H2721" i="2"/>
  <c r="I2720" i="2"/>
  <c r="H2720" i="2"/>
  <c r="J2725" i="2" s="1"/>
  <c r="I2719" i="2"/>
  <c r="H2719" i="2"/>
  <c r="I2718" i="2"/>
  <c r="K2723" i="2" s="1"/>
  <c r="H2718" i="2"/>
  <c r="J2723" i="2" s="1"/>
  <c r="Q422" i="4"/>
  <c r="P422" i="4"/>
  <c r="O422" i="4"/>
  <c r="M422" i="4"/>
  <c r="L422" i="4"/>
  <c r="J2724" i="2" l="1"/>
  <c r="K2724" i="2"/>
  <c r="K2725" i="2"/>
  <c r="J2726" i="2"/>
  <c r="I2717" i="2"/>
  <c r="K2722" i="2" s="1"/>
  <c r="H2717" i="2"/>
  <c r="J2722" i="2" s="1"/>
  <c r="I2716" i="2"/>
  <c r="H2716" i="2"/>
  <c r="I2715" i="2"/>
  <c r="K2720" i="2" s="1"/>
  <c r="H2715" i="2"/>
  <c r="J2720" i="2" s="1"/>
  <c r="I2714" i="2"/>
  <c r="K2719" i="2" s="1"/>
  <c r="I2713" i="2"/>
  <c r="H2713" i="2"/>
  <c r="J2718" i="2" s="1"/>
  <c r="H2714" i="2"/>
  <c r="J2719" i="2" s="1"/>
  <c r="Q421" i="4"/>
  <c r="P421" i="4"/>
  <c r="O421" i="4"/>
  <c r="M421" i="4"/>
  <c r="L421" i="4"/>
  <c r="K2718" i="2" l="1"/>
  <c r="J2721" i="2"/>
  <c r="K2721" i="2"/>
  <c r="I2712" i="2"/>
  <c r="K2717" i="2" s="1"/>
  <c r="H2712" i="2"/>
  <c r="J2717" i="2" s="1"/>
  <c r="I2711" i="2"/>
  <c r="K2716" i="2" s="1"/>
  <c r="H2711" i="2"/>
  <c r="J2716" i="2" s="1"/>
  <c r="I2710" i="2"/>
  <c r="K2715" i="2" s="1"/>
  <c r="H2710" i="2"/>
  <c r="J2715" i="2" s="1"/>
  <c r="I2709" i="2"/>
  <c r="K2714" i="2" s="1"/>
  <c r="H2709" i="2"/>
  <c r="J2714" i="2" s="1"/>
  <c r="I2708" i="2"/>
  <c r="K2713" i="2" s="1"/>
  <c r="H2708" i="2"/>
  <c r="J2713" i="2" s="1"/>
  <c r="Q420" i="4"/>
  <c r="P420" i="4"/>
  <c r="O420" i="4"/>
  <c r="M420" i="4"/>
  <c r="L420" i="4"/>
  <c r="H2704" i="2" l="1"/>
  <c r="J2709" i="2" s="1"/>
  <c r="I2707" i="2"/>
  <c r="K2712" i="2" s="1"/>
  <c r="H2707" i="2"/>
  <c r="J2712" i="2" s="1"/>
  <c r="I2706" i="2"/>
  <c r="H2706" i="2"/>
  <c r="J2711" i="2" s="1"/>
  <c r="I2705" i="2"/>
  <c r="K2710" i="2" s="1"/>
  <c r="H2705" i="2"/>
  <c r="J2710" i="2" s="1"/>
  <c r="I2704" i="2"/>
  <c r="K2709" i="2" s="1"/>
  <c r="I2703" i="2"/>
  <c r="K2708" i="2" s="1"/>
  <c r="H2703" i="2"/>
  <c r="J2708" i="2" s="1"/>
  <c r="Q419" i="4"/>
  <c r="P419" i="4"/>
  <c r="O419" i="4"/>
  <c r="M419" i="4"/>
  <c r="L419" i="4"/>
  <c r="K2711" i="2" l="1"/>
  <c r="I2702" i="2"/>
  <c r="K2707" i="2" s="1"/>
  <c r="H2702" i="2"/>
  <c r="J2707" i="2" s="1"/>
  <c r="I2701" i="2"/>
  <c r="H2701" i="2"/>
  <c r="J2706" i="2" s="1"/>
  <c r="I2700" i="2"/>
  <c r="K2705" i="2" s="1"/>
  <c r="H2700" i="2"/>
  <c r="J2705" i="2" s="1"/>
  <c r="I2699" i="2"/>
  <c r="K2704" i="2" s="1"/>
  <c r="H2699" i="2"/>
  <c r="J2704" i="2" s="1"/>
  <c r="I2698" i="2"/>
  <c r="K2703" i="2" s="1"/>
  <c r="H2698" i="2"/>
  <c r="J2703" i="2" s="1"/>
  <c r="I2697" i="2"/>
  <c r="H2697" i="2"/>
  <c r="I2696" i="2"/>
  <c r="H2696" i="2"/>
  <c r="I2695" i="2"/>
  <c r="H2695" i="2"/>
  <c r="I2694" i="2"/>
  <c r="H2694" i="2"/>
  <c r="I2693" i="2"/>
  <c r="H2693" i="2"/>
  <c r="I2692" i="2"/>
  <c r="H2692" i="2"/>
  <c r="I2691" i="2"/>
  <c r="H2691" i="2"/>
  <c r="I2690" i="2"/>
  <c r="H2690" i="2"/>
  <c r="I2689" i="2"/>
  <c r="H2689" i="2"/>
  <c r="I2688" i="2"/>
  <c r="H2688" i="2"/>
  <c r="Q418" i="4"/>
  <c r="P418" i="4"/>
  <c r="O418" i="4"/>
  <c r="M418" i="4"/>
  <c r="L418" i="4"/>
  <c r="J2698" i="2" l="1"/>
  <c r="K2701" i="2"/>
  <c r="K2698" i="2"/>
  <c r="J2702" i="2"/>
  <c r="K2702" i="2"/>
  <c r="K2706" i="2"/>
  <c r="J2699" i="2"/>
  <c r="K2699" i="2"/>
  <c r="J2700" i="2"/>
  <c r="K2700" i="2"/>
  <c r="J2701" i="2"/>
  <c r="J2696" i="2"/>
  <c r="K2693" i="2"/>
  <c r="K2697" i="2"/>
  <c r="J2697" i="2"/>
  <c r="K2696" i="2"/>
  <c r="K2695" i="2"/>
  <c r="J2695" i="2"/>
  <c r="K2694" i="2"/>
  <c r="J2694" i="2"/>
  <c r="J2693" i="2"/>
  <c r="Q417" i="4"/>
  <c r="P417" i="4"/>
  <c r="O417" i="4"/>
  <c r="M417" i="4"/>
  <c r="L417" i="4"/>
  <c r="Q416" i="4" l="1"/>
  <c r="P416" i="4"/>
  <c r="O416" i="4"/>
  <c r="M416" i="4"/>
  <c r="L416" i="4"/>
  <c r="I2687" i="2" l="1"/>
  <c r="H2687" i="2"/>
  <c r="J2692" i="2" s="1"/>
  <c r="I2686" i="2"/>
  <c r="H2686" i="2"/>
  <c r="J2691" i="2" s="1"/>
  <c r="I2685" i="2"/>
  <c r="K2690" i="2" s="1"/>
  <c r="H2685" i="2"/>
  <c r="J2690" i="2" s="1"/>
  <c r="I2684" i="2"/>
  <c r="H2684" i="2"/>
  <c r="I2683" i="2"/>
  <c r="H2683" i="2"/>
  <c r="J2688" i="2" s="1"/>
  <c r="Q415" i="4"/>
  <c r="P415" i="4"/>
  <c r="O415" i="4"/>
  <c r="M415" i="4"/>
  <c r="L415" i="4"/>
  <c r="J2689" i="2" l="1"/>
  <c r="K2691" i="2"/>
  <c r="K2689" i="2"/>
  <c r="K2688" i="2"/>
  <c r="K2692" i="2"/>
  <c r="I2682" i="2"/>
  <c r="K2687" i="2" s="1"/>
  <c r="H2682" i="2"/>
  <c r="J2687" i="2" s="1"/>
  <c r="I2681" i="2"/>
  <c r="K2686" i="2" s="1"/>
  <c r="H2681" i="2"/>
  <c r="J2686" i="2" s="1"/>
  <c r="I2680" i="2"/>
  <c r="K2685" i="2" s="1"/>
  <c r="H2680" i="2"/>
  <c r="J2685" i="2" s="1"/>
  <c r="I2679" i="2"/>
  <c r="K2684" i="2" s="1"/>
  <c r="H2679" i="2"/>
  <c r="I2678" i="2"/>
  <c r="K2683" i="2" s="1"/>
  <c r="H2678" i="2"/>
  <c r="J2683" i="2" s="1"/>
  <c r="Q414" i="4"/>
  <c r="P414" i="4"/>
  <c r="O414" i="4"/>
  <c r="M414" i="4"/>
  <c r="L414" i="4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2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67" i="2"/>
  <c r="F2766" i="2"/>
  <c r="F2765" i="2"/>
  <c r="F2764" i="2"/>
  <c r="F2763" i="2"/>
  <c r="F2762" i="2"/>
  <c r="F2761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J2684" i="2" l="1"/>
  <c r="H2674" i="2"/>
  <c r="J2679" i="2" s="1"/>
  <c r="I2677" i="2"/>
  <c r="H2677" i="2"/>
  <c r="J2682" i="2" s="1"/>
  <c r="I2676" i="2"/>
  <c r="H2676" i="2"/>
  <c r="J2681" i="2" s="1"/>
  <c r="I2675" i="2"/>
  <c r="K2680" i="2" s="1"/>
  <c r="H2675" i="2"/>
  <c r="J2680" i="2" s="1"/>
  <c r="I2674" i="2"/>
  <c r="I2673" i="2"/>
  <c r="H2673" i="2"/>
  <c r="J2678" i="2" s="1"/>
  <c r="Q413" i="4"/>
  <c r="P413" i="4"/>
  <c r="O413" i="4"/>
  <c r="M413" i="4"/>
  <c r="L413" i="4"/>
  <c r="K2681" i="2" l="1"/>
  <c r="K2679" i="2"/>
  <c r="K2682" i="2"/>
  <c r="K2678" i="2"/>
  <c r="I2672" i="2"/>
  <c r="K2677" i="2" s="1"/>
  <c r="H2672" i="2"/>
  <c r="J2677" i="2" s="1"/>
  <c r="I2671" i="2"/>
  <c r="H2671" i="2"/>
  <c r="J2676" i="2" s="1"/>
  <c r="I2670" i="2"/>
  <c r="K2675" i="2" s="1"/>
  <c r="H2670" i="2"/>
  <c r="J2675" i="2" s="1"/>
  <c r="I2669" i="2"/>
  <c r="H2669" i="2"/>
  <c r="J2674" i="2" s="1"/>
  <c r="I2668" i="2"/>
  <c r="K2673" i="2" s="1"/>
  <c r="H2668" i="2"/>
  <c r="J2673" i="2" s="1"/>
  <c r="Q412" i="4"/>
  <c r="P412" i="4"/>
  <c r="O412" i="4"/>
  <c r="M412" i="4"/>
  <c r="L412" i="4"/>
  <c r="K2676" i="2" l="1"/>
  <c r="K2674" i="2"/>
  <c r="H2664" i="2"/>
  <c r="I2664" i="2"/>
  <c r="K2669" i="2" s="1"/>
  <c r="I2667" i="2"/>
  <c r="K2672" i="2" s="1"/>
  <c r="H2667" i="2"/>
  <c r="I2666" i="2"/>
  <c r="K2671" i="2" s="1"/>
  <c r="H2666" i="2"/>
  <c r="J2671" i="2" s="1"/>
  <c r="I2665" i="2"/>
  <c r="K2670" i="2" s="1"/>
  <c r="H2665" i="2"/>
  <c r="I2663" i="2"/>
  <c r="K2668" i="2" s="1"/>
  <c r="H2663" i="2"/>
  <c r="J2668" i="2" s="1"/>
  <c r="H2659" i="2"/>
  <c r="I2662" i="2"/>
  <c r="H2662" i="2"/>
  <c r="I2661" i="2"/>
  <c r="K2666" i="2" s="1"/>
  <c r="H2661" i="2"/>
  <c r="I2660" i="2"/>
  <c r="H2660" i="2"/>
  <c r="I2659" i="2"/>
  <c r="I2658" i="2"/>
  <c r="H2658" i="2"/>
  <c r="Q411" i="4"/>
  <c r="P411" i="4"/>
  <c r="O411" i="4"/>
  <c r="M411" i="4"/>
  <c r="L411" i="4"/>
  <c r="J2667" i="2" l="1"/>
  <c r="J2666" i="2"/>
  <c r="K2664" i="2"/>
  <c r="J2664" i="2"/>
  <c r="J2672" i="2"/>
  <c r="K2667" i="2"/>
  <c r="J2669" i="2"/>
  <c r="J2665" i="2"/>
  <c r="J2670" i="2"/>
  <c r="J2663" i="2"/>
  <c r="K2665" i="2"/>
  <c r="K2663" i="2"/>
  <c r="Q410" i="4"/>
  <c r="P410" i="4"/>
  <c r="O410" i="4"/>
  <c r="M410" i="4"/>
  <c r="L410" i="4"/>
  <c r="I2657" i="2" l="1"/>
  <c r="K2662" i="2" s="1"/>
  <c r="H2657" i="2"/>
  <c r="J2662" i="2" s="1"/>
  <c r="I2656" i="2"/>
  <c r="K2661" i="2" s="1"/>
  <c r="H2656" i="2"/>
  <c r="J2661" i="2" s="1"/>
  <c r="I2655" i="2"/>
  <c r="K2660" i="2" s="1"/>
  <c r="H2655" i="2"/>
  <c r="J2660" i="2" s="1"/>
  <c r="I2654" i="2"/>
  <c r="I2653" i="2"/>
  <c r="H2653" i="2"/>
  <c r="J2658" i="2" s="1"/>
  <c r="H2654" i="2"/>
  <c r="J2659" i="2" s="1"/>
  <c r="Q409" i="4"/>
  <c r="P409" i="4"/>
  <c r="O409" i="4"/>
  <c r="M409" i="4"/>
  <c r="L409" i="4"/>
  <c r="K2659" i="2" l="1"/>
  <c r="K2658" i="2"/>
  <c r="I2652" i="2"/>
  <c r="K2657" i="2" s="1"/>
  <c r="H2652" i="2"/>
  <c r="J2657" i="2" s="1"/>
  <c r="I2651" i="2"/>
  <c r="K2656" i="2" s="1"/>
  <c r="H2651" i="2"/>
  <c r="J2656" i="2" s="1"/>
  <c r="I2650" i="2"/>
  <c r="K2655" i="2" s="1"/>
  <c r="H2650" i="2"/>
  <c r="I2649" i="2"/>
  <c r="H2649" i="2"/>
  <c r="I2648" i="2"/>
  <c r="H2648" i="2"/>
  <c r="J2653" i="2" s="1"/>
  <c r="Q408" i="4"/>
  <c r="P408" i="4"/>
  <c r="O408" i="4"/>
  <c r="M408" i="4"/>
  <c r="L408" i="4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J2654" i="2" l="1"/>
  <c r="K2653" i="2"/>
  <c r="J2655" i="2"/>
  <c r="K2654" i="2"/>
  <c r="I2647" i="2"/>
  <c r="K2652" i="2" s="1"/>
  <c r="H2647" i="2"/>
  <c r="J2652" i="2" s="1"/>
  <c r="I2646" i="2"/>
  <c r="K2651" i="2" s="1"/>
  <c r="H2646" i="2"/>
  <c r="I2645" i="2"/>
  <c r="K2650" i="2" s="1"/>
  <c r="H2645" i="2"/>
  <c r="J2650" i="2" s="1"/>
  <c r="I2644" i="2"/>
  <c r="K2649" i="2" s="1"/>
  <c r="H2644" i="2"/>
  <c r="J2649" i="2" s="1"/>
  <c r="I2643" i="2"/>
  <c r="K2648" i="2" s="1"/>
  <c r="H2643" i="2"/>
  <c r="J2648" i="2" s="1"/>
  <c r="Q407" i="4"/>
  <c r="P407" i="4"/>
  <c r="O407" i="4"/>
  <c r="M407" i="4"/>
  <c r="L407" i="4"/>
  <c r="J2651" i="2" l="1"/>
  <c r="H2639" i="2"/>
  <c r="I2642" i="2"/>
  <c r="K2647" i="2" s="1"/>
  <c r="H2642" i="2"/>
  <c r="J2647" i="2" s="1"/>
  <c r="I2641" i="2"/>
  <c r="K2646" i="2" s="1"/>
  <c r="H2641" i="2"/>
  <c r="J2646" i="2" s="1"/>
  <c r="I2640" i="2"/>
  <c r="K2645" i="2" s="1"/>
  <c r="H2640" i="2"/>
  <c r="J2645" i="2" s="1"/>
  <c r="I2639" i="2"/>
  <c r="K2644" i="2" s="1"/>
  <c r="I2638" i="2"/>
  <c r="K2643" i="2" s="1"/>
  <c r="H2638" i="2"/>
  <c r="J2643" i="2" s="1"/>
  <c r="Q406" i="4"/>
  <c r="P406" i="4"/>
  <c r="O406" i="4"/>
  <c r="M406" i="4"/>
  <c r="L406" i="4"/>
  <c r="J2644" i="2" l="1"/>
  <c r="H2634" i="2"/>
  <c r="I2637" i="2"/>
  <c r="K2642" i="2" s="1"/>
  <c r="H2637" i="2"/>
  <c r="J2642" i="2" s="1"/>
  <c r="I2636" i="2"/>
  <c r="K2641" i="2" s="1"/>
  <c r="H2636" i="2"/>
  <c r="J2641" i="2" s="1"/>
  <c r="I2635" i="2"/>
  <c r="K2640" i="2" s="1"/>
  <c r="H2635" i="2"/>
  <c r="J2640" i="2" s="1"/>
  <c r="I2634" i="2"/>
  <c r="K2639" i="2" s="1"/>
  <c r="I2633" i="2"/>
  <c r="H2633" i="2"/>
  <c r="J2638" i="2" s="1"/>
  <c r="Q405" i="4"/>
  <c r="P405" i="4"/>
  <c r="O405" i="4"/>
  <c r="M405" i="4"/>
  <c r="L405" i="4"/>
  <c r="K2638" i="2" l="1"/>
  <c r="J2639" i="2"/>
  <c r="I2632" i="2"/>
  <c r="K2637" i="2" s="1"/>
  <c r="H2632" i="2"/>
  <c r="J2637" i="2" s="1"/>
  <c r="I2631" i="2"/>
  <c r="K2636" i="2" s="1"/>
  <c r="H2631" i="2"/>
  <c r="J2636" i="2" s="1"/>
  <c r="I2630" i="2"/>
  <c r="K2635" i="2" s="1"/>
  <c r="H2630" i="2"/>
  <c r="I2629" i="2"/>
  <c r="H2629" i="2"/>
  <c r="I2628" i="2"/>
  <c r="H2628" i="2"/>
  <c r="J2633" i="2" s="1"/>
  <c r="Q404" i="4"/>
  <c r="P404" i="4"/>
  <c r="O404" i="4"/>
  <c r="M404" i="4"/>
  <c r="L404" i="4"/>
  <c r="J2635" i="2" l="1"/>
  <c r="K2633" i="2"/>
  <c r="K2634" i="2"/>
  <c r="J2634" i="2"/>
  <c r="H2624" i="2"/>
  <c r="J2629" i="2" s="1"/>
  <c r="I2627" i="2"/>
  <c r="K2632" i="2" s="1"/>
  <c r="H2627" i="2"/>
  <c r="J2632" i="2" s="1"/>
  <c r="I2626" i="2"/>
  <c r="K2631" i="2" s="1"/>
  <c r="H2626" i="2"/>
  <c r="J2631" i="2" s="1"/>
  <c r="I2625" i="2"/>
  <c r="K2630" i="2" s="1"/>
  <c r="H2625" i="2"/>
  <c r="J2630" i="2" s="1"/>
  <c r="I2624" i="2"/>
  <c r="K2629" i="2" s="1"/>
  <c r="I2623" i="2"/>
  <c r="H2623" i="2"/>
  <c r="J2628" i="2" s="1"/>
  <c r="Q403" i="4"/>
  <c r="P403" i="4"/>
  <c r="O403" i="4"/>
  <c r="M403" i="4"/>
  <c r="L403" i="4"/>
  <c r="K2628" i="2" l="1"/>
  <c r="I2622" i="2"/>
  <c r="K2627" i="2" s="1"/>
  <c r="H2622" i="2"/>
  <c r="J2627" i="2" s="1"/>
  <c r="I2621" i="2"/>
  <c r="K2626" i="2" s="1"/>
  <c r="H2621" i="2"/>
  <c r="J2626" i="2" s="1"/>
  <c r="I2620" i="2"/>
  <c r="K2625" i="2" s="1"/>
  <c r="H2620" i="2"/>
  <c r="J2625" i="2" s="1"/>
  <c r="I2619" i="2"/>
  <c r="H2619" i="2"/>
  <c r="J2624" i="2" s="1"/>
  <c r="I2618" i="2"/>
  <c r="K2623" i="2" s="1"/>
  <c r="H2618" i="2"/>
  <c r="J2623" i="2" s="1"/>
  <c r="Q402" i="4"/>
  <c r="P402" i="4"/>
  <c r="O402" i="4"/>
  <c r="M402" i="4"/>
  <c r="L402" i="4"/>
  <c r="K2624" i="2" l="1"/>
  <c r="I2617" i="2"/>
  <c r="K2622" i="2" s="1"/>
  <c r="H2617" i="2"/>
  <c r="J2622" i="2" s="1"/>
  <c r="I2616" i="2"/>
  <c r="H2616" i="2"/>
  <c r="J2621" i="2" s="1"/>
  <c r="I2615" i="2"/>
  <c r="K2620" i="2" s="1"/>
  <c r="H2615" i="2"/>
  <c r="J2620" i="2" s="1"/>
  <c r="I2614" i="2"/>
  <c r="K2619" i="2" s="1"/>
  <c r="H2614" i="2"/>
  <c r="J2619" i="2" s="1"/>
  <c r="I2613" i="2"/>
  <c r="K2618" i="2" s="1"/>
  <c r="H2613" i="2"/>
  <c r="J2618" i="2" s="1"/>
  <c r="Q401" i="4"/>
  <c r="P401" i="4"/>
  <c r="O401" i="4"/>
  <c r="M401" i="4"/>
  <c r="L401" i="4"/>
  <c r="F2652" i="2"/>
  <c r="F2651" i="2"/>
  <c r="F2650" i="2"/>
  <c r="F2649" i="2"/>
  <c r="F2648" i="2"/>
  <c r="F2647" i="2"/>
  <c r="F2646" i="2"/>
  <c r="F2645" i="2"/>
  <c r="F2644" i="2"/>
  <c r="F2643" i="2"/>
  <c r="F2642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K2621" i="2" l="1"/>
  <c r="H2609" i="2"/>
  <c r="I2612" i="2"/>
  <c r="K2617" i="2" s="1"/>
  <c r="H2612" i="2"/>
  <c r="J2617" i="2" s="1"/>
  <c r="I2611" i="2"/>
  <c r="K2616" i="2" s="1"/>
  <c r="H2611" i="2"/>
  <c r="J2616" i="2" s="1"/>
  <c r="I2610" i="2"/>
  <c r="K2615" i="2" s="1"/>
  <c r="H2610" i="2"/>
  <c r="J2615" i="2" s="1"/>
  <c r="I2609" i="2"/>
  <c r="K2614" i="2" s="1"/>
  <c r="I2608" i="2"/>
  <c r="K2613" i="2" s="1"/>
  <c r="H2608" i="2"/>
  <c r="J2613" i="2" s="1"/>
  <c r="Q400" i="4"/>
  <c r="P400" i="4"/>
  <c r="O400" i="4"/>
  <c r="M400" i="4"/>
  <c r="L400" i="4"/>
  <c r="J2614" i="2" l="1"/>
  <c r="I2607" i="2"/>
  <c r="K2612" i="2" s="1"/>
  <c r="H2607" i="2"/>
  <c r="J2612" i="2" s="1"/>
  <c r="I2606" i="2"/>
  <c r="K2611" i="2" s="1"/>
  <c r="H2606" i="2"/>
  <c r="J2611" i="2" s="1"/>
  <c r="I2605" i="2"/>
  <c r="K2610" i="2" s="1"/>
  <c r="H2605" i="2"/>
  <c r="I2604" i="2"/>
  <c r="H2604" i="2"/>
  <c r="I2603" i="2"/>
  <c r="K2608" i="2" s="1"/>
  <c r="H2603" i="2"/>
  <c r="J2608" i="2" s="1"/>
  <c r="Q399" i="4"/>
  <c r="P399" i="4"/>
  <c r="O399" i="4"/>
  <c r="M399" i="4"/>
  <c r="L399" i="4"/>
  <c r="K2609" i="2" l="1"/>
  <c r="J2610" i="2"/>
  <c r="J2609" i="2"/>
  <c r="H2599" i="2"/>
  <c r="J2604" i="2" s="1"/>
  <c r="I2602" i="2"/>
  <c r="K2607" i="2" s="1"/>
  <c r="H2602" i="2"/>
  <c r="J2607" i="2" s="1"/>
  <c r="I2601" i="2"/>
  <c r="K2606" i="2" s="1"/>
  <c r="H2601" i="2"/>
  <c r="J2606" i="2" s="1"/>
  <c r="I2600" i="2"/>
  <c r="K2605" i="2" s="1"/>
  <c r="H2600" i="2"/>
  <c r="I2599" i="2"/>
  <c r="K2604" i="2" s="1"/>
  <c r="I2598" i="2"/>
  <c r="H2598" i="2"/>
  <c r="J2603" i="2" s="1"/>
  <c r="Q398" i="4"/>
  <c r="P398" i="4"/>
  <c r="O398" i="4"/>
  <c r="M398" i="4"/>
  <c r="L398" i="4"/>
  <c r="J2605" i="2" l="1"/>
  <c r="K2603" i="2"/>
  <c r="H2594" i="2"/>
  <c r="J2599" i="2" s="1"/>
  <c r="I2597" i="2"/>
  <c r="K2602" i="2" s="1"/>
  <c r="H2597" i="2"/>
  <c r="J2602" i="2" s="1"/>
  <c r="I2596" i="2"/>
  <c r="K2601" i="2" s="1"/>
  <c r="H2596" i="2"/>
  <c r="J2601" i="2" s="1"/>
  <c r="I2595" i="2"/>
  <c r="K2600" i="2" s="1"/>
  <c r="H2595" i="2"/>
  <c r="J2600" i="2" s="1"/>
  <c r="I2594" i="2"/>
  <c r="I2593" i="2"/>
  <c r="H2593" i="2"/>
  <c r="J2598" i="2" s="1"/>
  <c r="H2589" i="2"/>
  <c r="I2592" i="2"/>
  <c r="H2592" i="2"/>
  <c r="I2591" i="2"/>
  <c r="H2591" i="2"/>
  <c r="I2590" i="2"/>
  <c r="H2590" i="2"/>
  <c r="I2589" i="2"/>
  <c r="I2588" i="2"/>
  <c r="H2588" i="2"/>
  <c r="H2584" i="2"/>
  <c r="I2587" i="2"/>
  <c r="H2587" i="2"/>
  <c r="I2586" i="2"/>
  <c r="H2586" i="2"/>
  <c r="I2585" i="2"/>
  <c r="H2585" i="2"/>
  <c r="I2584" i="2"/>
  <c r="I2583" i="2"/>
  <c r="H2583" i="2"/>
  <c r="H2579" i="2"/>
  <c r="I2582" i="2"/>
  <c r="H2582" i="2"/>
  <c r="I2581" i="2"/>
  <c r="H2581" i="2"/>
  <c r="I2580" i="2"/>
  <c r="H2580" i="2"/>
  <c r="I2579" i="2"/>
  <c r="I2578" i="2"/>
  <c r="H2578" i="2"/>
  <c r="H2574" i="2"/>
  <c r="I2577" i="2"/>
  <c r="H2577" i="2"/>
  <c r="I2576" i="2"/>
  <c r="H2576" i="2"/>
  <c r="I2575" i="2"/>
  <c r="H2575" i="2"/>
  <c r="I2574" i="2"/>
  <c r="I2573" i="2"/>
  <c r="H2573" i="2"/>
  <c r="Q397" i="4"/>
  <c r="P397" i="4"/>
  <c r="P395" i="4"/>
  <c r="O397" i="4"/>
  <c r="M397" i="4"/>
  <c r="L397" i="4"/>
  <c r="Q396" i="4"/>
  <c r="P396" i="4"/>
  <c r="O396" i="4"/>
  <c r="M396" i="4"/>
  <c r="L396" i="4"/>
  <c r="Q395" i="4"/>
  <c r="O395" i="4"/>
  <c r="M395" i="4"/>
  <c r="L395" i="4"/>
  <c r="Q394" i="4"/>
  <c r="P394" i="4"/>
  <c r="O394" i="4"/>
  <c r="M394" i="4"/>
  <c r="L394" i="4"/>
  <c r="Q393" i="4"/>
  <c r="P393" i="4"/>
  <c r="O393" i="4"/>
  <c r="M393" i="4"/>
  <c r="L393" i="4"/>
  <c r="J2595" i="2" l="1"/>
  <c r="K2595" i="2"/>
  <c r="J2596" i="2"/>
  <c r="K2593" i="2"/>
  <c r="K2596" i="2"/>
  <c r="J2597" i="2"/>
  <c r="K2598" i="2"/>
  <c r="K2594" i="2"/>
  <c r="J2593" i="2"/>
  <c r="K2597" i="2"/>
  <c r="K2599" i="2"/>
  <c r="J2594" i="2"/>
  <c r="K2592" i="2"/>
  <c r="J2592" i="2"/>
  <c r="K2591" i="2"/>
  <c r="J2591" i="2"/>
  <c r="K2590" i="2"/>
  <c r="J2590" i="2"/>
  <c r="K2589" i="2"/>
  <c r="J2589" i="2"/>
  <c r="K2588" i="2"/>
  <c r="J2588" i="2"/>
  <c r="K2587" i="2" l="1"/>
  <c r="J2587" i="2"/>
  <c r="K2586" i="2"/>
  <c r="J2586" i="2"/>
  <c r="K2585" i="2"/>
  <c r="J2585" i="2"/>
  <c r="K2584" i="2"/>
  <c r="J2584" i="2"/>
  <c r="K2583" i="2"/>
  <c r="J2583" i="2"/>
  <c r="K2582" i="2" l="1"/>
  <c r="J2582" i="2"/>
  <c r="K2581" i="2"/>
  <c r="J2581" i="2"/>
  <c r="K2580" i="2"/>
  <c r="J2580" i="2"/>
  <c r="K2579" i="2"/>
  <c r="K2578" i="2"/>
  <c r="J2578" i="2"/>
  <c r="J2579" i="2" l="1"/>
  <c r="H2569" i="2"/>
  <c r="J2574" i="2" s="1"/>
  <c r="I2572" i="2"/>
  <c r="K2577" i="2" s="1"/>
  <c r="H2572" i="2"/>
  <c r="J2577" i="2" s="1"/>
  <c r="I2571" i="2"/>
  <c r="K2576" i="2" s="1"/>
  <c r="H2571" i="2"/>
  <c r="J2576" i="2" s="1"/>
  <c r="I2570" i="2"/>
  <c r="K2575" i="2" s="1"/>
  <c r="H2570" i="2"/>
  <c r="J2575" i="2" s="1"/>
  <c r="I2569" i="2"/>
  <c r="K2574" i="2" s="1"/>
  <c r="I2568" i="2"/>
  <c r="H2568" i="2"/>
  <c r="J2573" i="2" s="1"/>
  <c r="Q391" i="4"/>
  <c r="P391" i="4"/>
  <c r="O391" i="4"/>
  <c r="M391" i="4"/>
  <c r="L391" i="4"/>
  <c r="Q392" i="4"/>
  <c r="P392" i="4"/>
  <c r="O392" i="4"/>
  <c r="M392" i="4"/>
  <c r="L392" i="4"/>
  <c r="K2573" i="2" l="1"/>
  <c r="I2567" i="2"/>
  <c r="K2572" i="2" s="1"/>
  <c r="H2567" i="2"/>
  <c r="J2572" i="2" s="1"/>
  <c r="I2566" i="2"/>
  <c r="K2571" i="2" s="1"/>
  <c r="H2566" i="2"/>
  <c r="J2571" i="2" s="1"/>
  <c r="I2565" i="2"/>
  <c r="K2570" i="2" s="1"/>
  <c r="H2565" i="2"/>
  <c r="J2570" i="2" s="1"/>
  <c r="I2564" i="2"/>
  <c r="K2569" i="2" s="1"/>
  <c r="I2563" i="2"/>
  <c r="H2563" i="2"/>
  <c r="J2568" i="2" s="1"/>
  <c r="H2564" i="2"/>
  <c r="K2568" i="2" l="1"/>
  <c r="J2569" i="2"/>
  <c r="Q390" i="4"/>
  <c r="P390" i="4"/>
  <c r="O390" i="4"/>
  <c r="M390" i="4"/>
  <c r="L390" i="4"/>
  <c r="H2559" i="2"/>
  <c r="J2564" i="2" s="1"/>
  <c r="I2562" i="2"/>
  <c r="K2567" i="2" s="1"/>
  <c r="H2562" i="2"/>
  <c r="J2567" i="2" s="1"/>
  <c r="I2561" i="2"/>
  <c r="K2566" i="2" s="1"/>
  <c r="H2561" i="2"/>
  <c r="J2566" i="2" s="1"/>
  <c r="I2560" i="2"/>
  <c r="K2565" i="2" s="1"/>
  <c r="H2560" i="2"/>
  <c r="J2565" i="2" s="1"/>
  <c r="I2559" i="2"/>
  <c r="I2558" i="2"/>
  <c r="H2558" i="2"/>
  <c r="J2563" i="2" s="1"/>
  <c r="K2563" i="2" l="1"/>
  <c r="K2564" i="2"/>
  <c r="H2554" i="2"/>
  <c r="J2559" i="2" s="1"/>
  <c r="I2557" i="2"/>
  <c r="K2562" i="2" s="1"/>
  <c r="H2557" i="2"/>
  <c r="J2562" i="2" s="1"/>
  <c r="I2556" i="2"/>
  <c r="K2561" i="2" s="1"/>
  <c r="H2556" i="2"/>
  <c r="J2561" i="2" s="1"/>
  <c r="I2555" i="2"/>
  <c r="K2560" i="2" s="1"/>
  <c r="H2555" i="2"/>
  <c r="I2554" i="2"/>
  <c r="K2559" i="2" s="1"/>
  <c r="I2553" i="2"/>
  <c r="H2553" i="2"/>
  <c r="J2558" i="2" s="1"/>
  <c r="Q389" i="4"/>
  <c r="P389" i="4"/>
  <c r="O389" i="4"/>
  <c r="M389" i="4"/>
  <c r="L389" i="4"/>
  <c r="J2560" i="2" l="1"/>
  <c r="K2558" i="2"/>
  <c r="H2549" i="2"/>
  <c r="J2554" i="2" s="1"/>
  <c r="I2552" i="2"/>
  <c r="K2557" i="2" s="1"/>
  <c r="H2552" i="2"/>
  <c r="J2557" i="2" s="1"/>
  <c r="I2551" i="2"/>
  <c r="K2556" i="2" s="1"/>
  <c r="H2551" i="2"/>
  <c r="J2556" i="2" s="1"/>
  <c r="I2550" i="2"/>
  <c r="K2555" i="2" s="1"/>
  <c r="H2550" i="2"/>
  <c r="J2555" i="2" s="1"/>
  <c r="I2549" i="2"/>
  <c r="K2554" i="2" s="1"/>
  <c r="I2548" i="2"/>
  <c r="K2553" i="2" s="1"/>
  <c r="H2548" i="2"/>
  <c r="J2553" i="2" s="1"/>
  <c r="Q388" i="4"/>
  <c r="P388" i="4"/>
  <c r="O388" i="4"/>
  <c r="M388" i="4"/>
  <c r="L388" i="4"/>
  <c r="H2544" i="2" l="1"/>
  <c r="J2549" i="2" s="1"/>
  <c r="I2547" i="2"/>
  <c r="K2552" i="2" s="1"/>
  <c r="H2547" i="2"/>
  <c r="J2552" i="2" s="1"/>
  <c r="I2546" i="2"/>
  <c r="H2546" i="2"/>
  <c r="J2551" i="2" s="1"/>
  <c r="I2545" i="2"/>
  <c r="K2550" i="2" s="1"/>
  <c r="H2545" i="2"/>
  <c r="J2550" i="2" s="1"/>
  <c r="I2544" i="2"/>
  <c r="K2549" i="2" s="1"/>
  <c r="I2543" i="2"/>
  <c r="H2543" i="2"/>
  <c r="J2548" i="2" s="1"/>
  <c r="Q387" i="4"/>
  <c r="P387" i="4"/>
  <c r="O387" i="4"/>
  <c r="M387" i="4"/>
  <c r="L387" i="4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K2551" i="2" l="1"/>
  <c r="K2548" i="2"/>
  <c r="H2539" i="2"/>
  <c r="I2542" i="2"/>
  <c r="K2547" i="2" s="1"/>
  <c r="H2542" i="2"/>
  <c r="J2547" i="2" s="1"/>
  <c r="I2541" i="2"/>
  <c r="K2546" i="2" s="1"/>
  <c r="H2541" i="2"/>
  <c r="J2546" i="2" s="1"/>
  <c r="I2540" i="2"/>
  <c r="K2545" i="2" s="1"/>
  <c r="H2540" i="2"/>
  <c r="J2545" i="2" s="1"/>
  <c r="I2539" i="2"/>
  <c r="K2544" i="2" s="1"/>
  <c r="I2538" i="2"/>
  <c r="H2538" i="2"/>
  <c r="Q386" i="4"/>
  <c r="P386" i="4"/>
  <c r="O386" i="4"/>
  <c r="M386" i="4"/>
  <c r="L386" i="4"/>
  <c r="J2543" i="2" l="1"/>
  <c r="K2543" i="2"/>
  <c r="J2544" i="2"/>
  <c r="H2534" i="2"/>
  <c r="J2539" i="2" s="1"/>
  <c r="I2537" i="2"/>
  <c r="K2542" i="2" s="1"/>
  <c r="H2537" i="2"/>
  <c r="J2542" i="2" s="1"/>
  <c r="I2536" i="2"/>
  <c r="H2536" i="2"/>
  <c r="J2541" i="2" s="1"/>
  <c r="I2535" i="2"/>
  <c r="H2535" i="2"/>
  <c r="J2540" i="2" s="1"/>
  <c r="I2534" i="2"/>
  <c r="K2539" i="2" s="1"/>
  <c r="I2533" i="2"/>
  <c r="K2538" i="2" s="1"/>
  <c r="H2533" i="2"/>
  <c r="J2538" i="2" s="1"/>
  <c r="Q385" i="4"/>
  <c r="Q384" i="4"/>
  <c r="Q383" i="4"/>
  <c r="P385" i="4"/>
  <c r="P384" i="4"/>
  <c r="P383" i="4"/>
  <c r="O385" i="4"/>
  <c r="O384" i="4"/>
  <c r="O383" i="4"/>
  <c r="M385" i="4"/>
  <c r="M384" i="4"/>
  <c r="M383" i="4"/>
  <c r="L385" i="4"/>
  <c r="L384" i="4"/>
  <c r="L383" i="4"/>
  <c r="Q382" i="4"/>
  <c r="P382" i="4"/>
  <c r="O382" i="4"/>
  <c r="M382" i="4"/>
  <c r="L382" i="4"/>
  <c r="I2532" i="2"/>
  <c r="H2532" i="2"/>
  <c r="I2531" i="2"/>
  <c r="H2531" i="2"/>
  <c r="I2530" i="2"/>
  <c r="H2530" i="2"/>
  <c r="I2529" i="2"/>
  <c r="I2528" i="2"/>
  <c r="H2528" i="2"/>
  <c r="I2527" i="2"/>
  <c r="H2527" i="2"/>
  <c r="I2526" i="2"/>
  <c r="H2526" i="2"/>
  <c r="I2525" i="2"/>
  <c r="H2525" i="2"/>
  <c r="I2524" i="2"/>
  <c r="I2523" i="2"/>
  <c r="H2523" i="2"/>
  <c r="H2519" i="2"/>
  <c r="I2522" i="2"/>
  <c r="H2522" i="2"/>
  <c r="I2521" i="2"/>
  <c r="H2521" i="2"/>
  <c r="I2520" i="2"/>
  <c r="H2520" i="2"/>
  <c r="I2519" i="2"/>
  <c r="I2518" i="2"/>
  <c r="H2518" i="2"/>
  <c r="H2529" i="2"/>
  <c r="H2524" i="2"/>
  <c r="H2514" i="2"/>
  <c r="I2517" i="2"/>
  <c r="H2517" i="2"/>
  <c r="I2516" i="2"/>
  <c r="H2516" i="2"/>
  <c r="I2515" i="2"/>
  <c r="H2515" i="2"/>
  <c r="I2514" i="2"/>
  <c r="I2513" i="2"/>
  <c r="H2513" i="2"/>
  <c r="J2533" i="2" l="1"/>
  <c r="J2518" i="2"/>
  <c r="K2527" i="2"/>
  <c r="K2518" i="2"/>
  <c r="J2519" i="2"/>
  <c r="J2531" i="2"/>
  <c r="J2528" i="2"/>
  <c r="K2519" i="2"/>
  <c r="J2520" i="2"/>
  <c r="K2531" i="2"/>
  <c r="K2532" i="2"/>
  <c r="K2520" i="2"/>
  <c r="J2532" i="2"/>
  <c r="J2524" i="2"/>
  <c r="J2534" i="2"/>
  <c r="J2523" i="2"/>
  <c r="J2536" i="2"/>
  <c r="J2537" i="2"/>
  <c r="K2536" i="2"/>
  <c r="K2541" i="2"/>
  <c r="K2534" i="2"/>
  <c r="J2521" i="2"/>
  <c r="K2537" i="2"/>
  <c r="K2535" i="2"/>
  <c r="K2540" i="2"/>
  <c r="K2521" i="2"/>
  <c r="J2535" i="2"/>
  <c r="K2522" i="2"/>
  <c r="J2527" i="2"/>
  <c r="K2530" i="2"/>
  <c r="K2533" i="2"/>
  <c r="J2529" i="2"/>
  <c r="J2522" i="2"/>
  <c r="K2525" i="2"/>
  <c r="J2526" i="2"/>
  <c r="K2528" i="2"/>
  <c r="K2529" i="2"/>
  <c r="J2530" i="2"/>
  <c r="K2526" i="2"/>
  <c r="K2524" i="2"/>
  <c r="K2523" i="2"/>
  <c r="J2525" i="2"/>
  <c r="Q381" i="4"/>
  <c r="P381" i="4"/>
  <c r="O381" i="4"/>
  <c r="M381" i="4"/>
  <c r="L381" i="4"/>
  <c r="I2512" i="2" l="1"/>
  <c r="K2517" i="2" s="1"/>
  <c r="H2512" i="2"/>
  <c r="J2517" i="2" s="1"/>
  <c r="I2511" i="2"/>
  <c r="K2516" i="2" s="1"/>
  <c r="H2511" i="2"/>
  <c r="J2516" i="2" s="1"/>
  <c r="I2510" i="2"/>
  <c r="K2515" i="2" s="1"/>
  <c r="H2510" i="2"/>
  <c r="J2515" i="2" s="1"/>
  <c r="I2509" i="2"/>
  <c r="H2509" i="2"/>
  <c r="I2508" i="2"/>
  <c r="K2513" i="2" s="1"/>
  <c r="H2508" i="2"/>
  <c r="J2513" i="2" s="1"/>
  <c r="Q380" i="4"/>
  <c r="P380" i="4"/>
  <c r="O380" i="4"/>
  <c r="M380" i="4"/>
  <c r="L380" i="4"/>
  <c r="K2514" i="2" l="1"/>
  <c r="J2514" i="2"/>
  <c r="H2504" i="2"/>
  <c r="J2509" i="2" s="1"/>
  <c r="I2507" i="2"/>
  <c r="K2512" i="2" s="1"/>
  <c r="H2507" i="2"/>
  <c r="J2512" i="2" s="1"/>
  <c r="I2506" i="2"/>
  <c r="K2511" i="2" s="1"/>
  <c r="H2506" i="2"/>
  <c r="J2511" i="2" s="1"/>
  <c r="I2505" i="2"/>
  <c r="K2510" i="2" s="1"/>
  <c r="H2505" i="2"/>
  <c r="J2510" i="2" s="1"/>
  <c r="I2504" i="2"/>
  <c r="K2509" i="2" s="1"/>
  <c r="I2503" i="2"/>
  <c r="H2503" i="2"/>
  <c r="J2508" i="2" s="1"/>
  <c r="Q379" i="4"/>
  <c r="P379" i="4"/>
  <c r="O379" i="4"/>
  <c r="M379" i="4"/>
  <c r="L379" i="4"/>
  <c r="K2508" i="2" l="1"/>
  <c r="Q378" i="4"/>
  <c r="P378" i="4"/>
  <c r="O378" i="4"/>
  <c r="M378" i="4"/>
  <c r="L378" i="4"/>
  <c r="I2502" i="2"/>
  <c r="K2507" i="2" s="1"/>
  <c r="H2502" i="2"/>
  <c r="J2507" i="2" s="1"/>
  <c r="I2501" i="2"/>
  <c r="K2506" i="2" s="1"/>
  <c r="H2501" i="2"/>
  <c r="J2506" i="2" s="1"/>
  <c r="I2500" i="2"/>
  <c r="K2505" i="2" s="1"/>
  <c r="H2500" i="2"/>
  <c r="J2505" i="2" s="1"/>
  <c r="I2499" i="2"/>
  <c r="H2499" i="2"/>
  <c r="I2498" i="2"/>
  <c r="K2503" i="2" s="1"/>
  <c r="H2498" i="2"/>
  <c r="J2503" i="2" s="1"/>
  <c r="J2504" i="2" l="1"/>
  <c r="K2504" i="2"/>
  <c r="I2497" i="2"/>
  <c r="I2496" i="2"/>
  <c r="K2501" i="2" s="1"/>
  <c r="I2495" i="2"/>
  <c r="K2500" i="2" s="1"/>
  <c r="I2494" i="2"/>
  <c r="K2499" i="2" s="1"/>
  <c r="I2493" i="2"/>
  <c r="H2494" i="2"/>
  <c r="J2499" i="2" s="1"/>
  <c r="H2497" i="2"/>
  <c r="J2502" i="2" s="1"/>
  <c r="H2496" i="2"/>
  <c r="H2495" i="2"/>
  <c r="H2493" i="2"/>
  <c r="J2498" i="2" s="1"/>
  <c r="Q377" i="4"/>
  <c r="P377" i="4"/>
  <c r="O377" i="4"/>
  <c r="M377" i="4"/>
  <c r="L377" i="4"/>
  <c r="J2500" i="2" l="1"/>
  <c r="J2501" i="2"/>
  <c r="K2502" i="2"/>
  <c r="K2498" i="2"/>
  <c r="I2492" i="2"/>
  <c r="K2497" i="2" s="1"/>
  <c r="H2492" i="2"/>
  <c r="J2497" i="2" s="1"/>
  <c r="I2491" i="2"/>
  <c r="K2496" i="2" s="1"/>
  <c r="H2491" i="2"/>
  <c r="J2496" i="2" s="1"/>
  <c r="I2490" i="2"/>
  <c r="K2495" i="2" s="1"/>
  <c r="H2490" i="2"/>
  <c r="I2489" i="2"/>
  <c r="H2489" i="2"/>
  <c r="I2488" i="2"/>
  <c r="K2493" i="2" s="1"/>
  <c r="H2488" i="2"/>
  <c r="J2493" i="2" s="1"/>
  <c r="Q376" i="4"/>
  <c r="P376" i="4"/>
  <c r="O376" i="4"/>
  <c r="M376" i="4"/>
  <c r="L376" i="4"/>
  <c r="J2494" i="2" l="1"/>
  <c r="K2494" i="2"/>
  <c r="J2495" i="2"/>
  <c r="I2487" i="2"/>
  <c r="K2492" i="2" s="1"/>
  <c r="H2487" i="2"/>
  <c r="J2492" i="2" s="1"/>
  <c r="I2486" i="2"/>
  <c r="K2491" i="2" s="1"/>
  <c r="H2486" i="2"/>
  <c r="J2491" i="2" s="1"/>
  <c r="I2485" i="2"/>
  <c r="K2490" i="2" s="1"/>
  <c r="H2485" i="2"/>
  <c r="J2490" i="2" s="1"/>
  <c r="I2484" i="2"/>
  <c r="K2489" i="2" s="1"/>
  <c r="H2484" i="2"/>
  <c r="J2489" i="2" s="1"/>
  <c r="I2483" i="2"/>
  <c r="K2488" i="2" s="1"/>
  <c r="H2483" i="2"/>
  <c r="J2488" i="2" s="1"/>
  <c r="Q375" i="4"/>
  <c r="P375" i="4"/>
  <c r="O375" i="4"/>
  <c r="M375" i="4"/>
  <c r="L375" i="4"/>
  <c r="I2482" i="2" l="1"/>
  <c r="K2487" i="2" s="1"/>
  <c r="H2482" i="2"/>
  <c r="J2487" i="2" s="1"/>
  <c r="I2481" i="2"/>
  <c r="K2486" i="2" s="1"/>
  <c r="H2481" i="2"/>
  <c r="J2486" i="2" s="1"/>
  <c r="I2480" i="2"/>
  <c r="K2485" i="2" s="1"/>
  <c r="H2480" i="2"/>
  <c r="J2485" i="2" s="1"/>
  <c r="I2479" i="2"/>
  <c r="H2479" i="2"/>
  <c r="I2478" i="2"/>
  <c r="K2483" i="2" s="1"/>
  <c r="H2478" i="2"/>
  <c r="Q374" i="4"/>
  <c r="P374" i="4"/>
  <c r="O374" i="4"/>
  <c r="M374" i="4"/>
  <c r="L374" i="4"/>
  <c r="J2483" i="2" l="1"/>
  <c r="J2484" i="2"/>
  <c r="K2484" i="2"/>
  <c r="I2477" i="2"/>
  <c r="K2482" i="2" s="1"/>
  <c r="H2477" i="2"/>
  <c r="J2482" i="2" s="1"/>
  <c r="I2476" i="2"/>
  <c r="K2481" i="2" s="1"/>
  <c r="H2476" i="2"/>
  <c r="J2481" i="2" s="1"/>
  <c r="I2475" i="2"/>
  <c r="K2480" i="2" s="1"/>
  <c r="H2475" i="2"/>
  <c r="J2480" i="2" s="1"/>
  <c r="I2474" i="2"/>
  <c r="K2479" i="2" s="1"/>
  <c r="H2474" i="2"/>
  <c r="I2473" i="2"/>
  <c r="H2473" i="2"/>
  <c r="J2478" i="2" s="1"/>
  <c r="Q373" i="4"/>
  <c r="P373" i="4"/>
  <c r="O373" i="4"/>
  <c r="M373" i="4"/>
  <c r="L373" i="4"/>
  <c r="J2479" i="2" l="1"/>
  <c r="K2478" i="2"/>
  <c r="I2472" i="2"/>
  <c r="K2477" i="2" s="1"/>
  <c r="H2472" i="2"/>
  <c r="I2471" i="2"/>
  <c r="K2476" i="2" s="1"/>
  <c r="H2471" i="2"/>
  <c r="J2476" i="2" s="1"/>
  <c r="I2470" i="2"/>
  <c r="K2475" i="2" s="1"/>
  <c r="H2470" i="2"/>
  <c r="I2469" i="2"/>
  <c r="H2469" i="2"/>
  <c r="I2468" i="2"/>
  <c r="H2468" i="2"/>
  <c r="Q372" i="4"/>
  <c r="P372" i="4"/>
  <c r="O372" i="4"/>
  <c r="M372" i="4"/>
  <c r="L372" i="4"/>
  <c r="I2467" i="2"/>
  <c r="H2467" i="2"/>
  <c r="I2466" i="2"/>
  <c r="H2466" i="2"/>
  <c r="I2465" i="2"/>
  <c r="H2465" i="2"/>
  <c r="I2464" i="2"/>
  <c r="H2464" i="2"/>
  <c r="I2463" i="2"/>
  <c r="H2463" i="2"/>
  <c r="Q371" i="4"/>
  <c r="P371" i="4"/>
  <c r="O371" i="4"/>
  <c r="M371" i="4"/>
  <c r="L371" i="4"/>
  <c r="I2462" i="2"/>
  <c r="H2462" i="2"/>
  <c r="I2461" i="2"/>
  <c r="H2461" i="2"/>
  <c r="I2460" i="2"/>
  <c r="H2460" i="2"/>
  <c r="I2459" i="2"/>
  <c r="H2459" i="2"/>
  <c r="I2458" i="2"/>
  <c r="H2458" i="2"/>
  <c r="Q370" i="4"/>
  <c r="P370" i="4"/>
  <c r="O370" i="4"/>
  <c r="M370" i="4"/>
  <c r="L370" i="4"/>
  <c r="H2454" i="2"/>
  <c r="I2457" i="2"/>
  <c r="H2457" i="2"/>
  <c r="I2456" i="2"/>
  <c r="H2456" i="2"/>
  <c r="I2455" i="2"/>
  <c r="H2455" i="2"/>
  <c r="I2454" i="2"/>
  <c r="I2453" i="2"/>
  <c r="H2453" i="2"/>
  <c r="Q369" i="4"/>
  <c r="P369" i="4"/>
  <c r="O369" i="4"/>
  <c r="M369" i="4"/>
  <c r="L369" i="4"/>
  <c r="H2449" i="2"/>
  <c r="I2452" i="2"/>
  <c r="H2452" i="2"/>
  <c r="I2451" i="2"/>
  <c r="H2451" i="2"/>
  <c r="I2450" i="2"/>
  <c r="H2450" i="2"/>
  <c r="I2449" i="2"/>
  <c r="I2448" i="2"/>
  <c r="H2448" i="2"/>
  <c r="Q368" i="4"/>
  <c r="P368" i="4"/>
  <c r="O368" i="4"/>
  <c r="M368" i="4"/>
  <c r="L368" i="4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22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H2444" i="2"/>
  <c r="I2447" i="2"/>
  <c r="H2447" i="2"/>
  <c r="I2446" i="2"/>
  <c r="H2446" i="2"/>
  <c r="I2445" i="2"/>
  <c r="H2445" i="2"/>
  <c r="I2444" i="2"/>
  <c r="I2443" i="2"/>
  <c r="H2443" i="2"/>
  <c r="Q367" i="4"/>
  <c r="P367" i="4"/>
  <c r="O367" i="4"/>
  <c r="M367" i="4"/>
  <c r="L367" i="4"/>
  <c r="F2447" i="2"/>
  <c r="F2446" i="2"/>
  <c r="F2445" i="2"/>
  <c r="F2444" i="2"/>
  <c r="F2443" i="2"/>
  <c r="H2439" i="2"/>
  <c r="I2442" i="2"/>
  <c r="H2442" i="2"/>
  <c r="I2441" i="2"/>
  <c r="H2441" i="2"/>
  <c r="I2440" i="2"/>
  <c r="H2440" i="2"/>
  <c r="I2439" i="2"/>
  <c r="I2438" i="2"/>
  <c r="H2438" i="2"/>
  <c r="Q366" i="4"/>
  <c r="P366" i="4"/>
  <c r="O366" i="4"/>
  <c r="M366" i="4"/>
  <c r="L366" i="4"/>
  <c r="F2442" i="2"/>
  <c r="F2441" i="2"/>
  <c r="F2440" i="2"/>
  <c r="F2439" i="2"/>
  <c r="F2438" i="2"/>
  <c r="I2437" i="2"/>
  <c r="H2437" i="2"/>
  <c r="I2436" i="2"/>
  <c r="H2436" i="2"/>
  <c r="I2435" i="2"/>
  <c r="H2435" i="2"/>
  <c r="I2434" i="2"/>
  <c r="I2433" i="2"/>
  <c r="H2433" i="2"/>
  <c r="H2434" i="2"/>
  <c r="Q365" i="4"/>
  <c r="P365" i="4"/>
  <c r="O365" i="4"/>
  <c r="M365" i="4"/>
  <c r="L365" i="4"/>
  <c r="F2437" i="2"/>
  <c r="F2436" i="2"/>
  <c r="F2435" i="2"/>
  <c r="F2434" i="2"/>
  <c r="F2433" i="2"/>
  <c r="H2429" i="2"/>
  <c r="I2432" i="2"/>
  <c r="H2432" i="2"/>
  <c r="I2431" i="2"/>
  <c r="H2431" i="2"/>
  <c r="I2430" i="2"/>
  <c r="H2430" i="2"/>
  <c r="I2429" i="2"/>
  <c r="I2428" i="2"/>
  <c r="H2428" i="2"/>
  <c r="Q364" i="4"/>
  <c r="P364" i="4"/>
  <c r="O364" i="4"/>
  <c r="M364" i="4"/>
  <c r="L364" i="4"/>
  <c r="F2432" i="2"/>
  <c r="F2431" i="2"/>
  <c r="F2430" i="2"/>
  <c r="F2429" i="2"/>
  <c r="F2428" i="2"/>
  <c r="H2424" i="2"/>
  <c r="I2427" i="2"/>
  <c r="H2427" i="2"/>
  <c r="I2426" i="2"/>
  <c r="H2426" i="2"/>
  <c r="I2425" i="2"/>
  <c r="H2425" i="2"/>
  <c r="I2424" i="2"/>
  <c r="I2423" i="2"/>
  <c r="H2423" i="2"/>
  <c r="Q363" i="4"/>
  <c r="P363" i="4"/>
  <c r="O363" i="4"/>
  <c r="M363" i="4"/>
  <c r="L363" i="4"/>
  <c r="F2427" i="2"/>
  <c r="F2426" i="2"/>
  <c r="F2425" i="2"/>
  <c r="F2424" i="2"/>
  <c r="F2423" i="2"/>
  <c r="H2419" i="2"/>
  <c r="I2422" i="2"/>
  <c r="H2422" i="2"/>
  <c r="I2421" i="2"/>
  <c r="H2421" i="2"/>
  <c r="I2420" i="2"/>
  <c r="H2420" i="2"/>
  <c r="I2419" i="2"/>
  <c r="I2418" i="2"/>
  <c r="H2418" i="2"/>
  <c r="Q362" i="4"/>
  <c r="P362" i="4"/>
  <c r="O362" i="4"/>
  <c r="M362" i="4"/>
  <c r="L362" i="4"/>
  <c r="F2422" i="2"/>
  <c r="F2421" i="2"/>
  <c r="F2420" i="2"/>
  <c r="F2419" i="2"/>
  <c r="F2418" i="2"/>
  <c r="H2414" i="2"/>
  <c r="I2417" i="2"/>
  <c r="H2417" i="2"/>
  <c r="I2416" i="2"/>
  <c r="H2416" i="2"/>
  <c r="I2415" i="2"/>
  <c r="H2415" i="2"/>
  <c r="I2414" i="2"/>
  <c r="I2413" i="2"/>
  <c r="H2413" i="2"/>
  <c r="H2408" i="2"/>
  <c r="I2408" i="2"/>
  <c r="H2409" i="2"/>
  <c r="I2409" i="2"/>
  <c r="H2410" i="2"/>
  <c r="I2410" i="2"/>
  <c r="H2411" i="2"/>
  <c r="I2411" i="2"/>
  <c r="H2412" i="2"/>
  <c r="I2412" i="2"/>
  <c r="Q361" i="4"/>
  <c r="P361" i="4"/>
  <c r="O361" i="4"/>
  <c r="M361" i="4"/>
  <c r="L361" i="4"/>
  <c r="F2417" i="2"/>
  <c r="F2416" i="2"/>
  <c r="F2415" i="2"/>
  <c r="F2414" i="2"/>
  <c r="F2413" i="2"/>
  <c r="H2404" i="2"/>
  <c r="I2407" i="2"/>
  <c r="H2407" i="2"/>
  <c r="I2406" i="2"/>
  <c r="H2406" i="2"/>
  <c r="I2405" i="2"/>
  <c r="H2405" i="2"/>
  <c r="I2404" i="2"/>
  <c r="I2403" i="2"/>
  <c r="H2403" i="2"/>
  <c r="H2398" i="2"/>
  <c r="I2398" i="2"/>
  <c r="H2399" i="2"/>
  <c r="I2399" i="2"/>
  <c r="H2400" i="2"/>
  <c r="I2400" i="2"/>
  <c r="H2401" i="2"/>
  <c r="I2401" i="2"/>
  <c r="H2402" i="2"/>
  <c r="I2402" i="2"/>
  <c r="Q360" i="4"/>
  <c r="P360" i="4"/>
  <c r="O360" i="4"/>
  <c r="M360" i="4"/>
  <c r="L360" i="4"/>
  <c r="F2412" i="2"/>
  <c r="F2411" i="2"/>
  <c r="F2410" i="2"/>
  <c r="F2409" i="2"/>
  <c r="F2408" i="2"/>
  <c r="Q359" i="4"/>
  <c r="P359" i="4"/>
  <c r="O359" i="4"/>
  <c r="M359" i="4"/>
  <c r="L359" i="4"/>
  <c r="F2407" i="2"/>
  <c r="F2406" i="2"/>
  <c r="F2405" i="2"/>
  <c r="F2404" i="2"/>
  <c r="F2403" i="2"/>
  <c r="Q358" i="4"/>
  <c r="P358" i="4"/>
  <c r="O358" i="4"/>
  <c r="M358" i="4"/>
  <c r="L358" i="4"/>
  <c r="F2402" i="2"/>
  <c r="F2401" i="2"/>
  <c r="F2400" i="2"/>
  <c r="F2399" i="2"/>
  <c r="F2398" i="2"/>
  <c r="H2394" i="2"/>
  <c r="I2397" i="2"/>
  <c r="K2402" i="2" s="1"/>
  <c r="H2397" i="2"/>
  <c r="I2396" i="2"/>
  <c r="H2396" i="2"/>
  <c r="I2395" i="2"/>
  <c r="H2395" i="2"/>
  <c r="I2394" i="2"/>
  <c r="I2393" i="2"/>
  <c r="H2393" i="2"/>
  <c r="Q357" i="4"/>
  <c r="P357" i="4"/>
  <c r="O357" i="4"/>
  <c r="M357" i="4"/>
  <c r="L357" i="4"/>
  <c r="F2397" i="2"/>
  <c r="F2396" i="2"/>
  <c r="F2395" i="2"/>
  <c r="F2394" i="2"/>
  <c r="F2393" i="2"/>
  <c r="H2389" i="2"/>
  <c r="I2392" i="2"/>
  <c r="H2392" i="2"/>
  <c r="I2391" i="2"/>
  <c r="H2391" i="2"/>
  <c r="I2390" i="2"/>
  <c r="H2390" i="2"/>
  <c r="I2389" i="2"/>
  <c r="I2388" i="2"/>
  <c r="H2388" i="2"/>
  <c r="Q356" i="4"/>
  <c r="P356" i="4"/>
  <c r="O356" i="4"/>
  <c r="M356" i="4"/>
  <c r="L356" i="4"/>
  <c r="F2392" i="2"/>
  <c r="F2391" i="2"/>
  <c r="F2390" i="2"/>
  <c r="F2389" i="2"/>
  <c r="F2388" i="2"/>
  <c r="H2384" i="2"/>
  <c r="I2387" i="2"/>
  <c r="H2387" i="2"/>
  <c r="I2386" i="2"/>
  <c r="H2386" i="2"/>
  <c r="I2385" i="2"/>
  <c r="H2385" i="2"/>
  <c r="I2384" i="2"/>
  <c r="I2383" i="2"/>
  <c r="H2383" i="2"/>
  <c r="Q355" i="4"/>
  <c r="P355" i="4"/>
  <c r="O355" i="4"/>
  <c r="M355" i="4"/>
  <c r="L355" i="4"/>
  <c r="F2387" i="2"/>
  <c r="F2386" i="2"/>
  <c r="F2385" i="2"/>
  <c r="F2384" i="2"/>
  <c r="F2383" i="2"/>
  <c r="H2379" i="2"/>
  <c r="I2382" i="2"/>
  <c r="H2382" i="2"/>
  <c r="J2387" i="2" s="1"/>
  <c r="I2381" i="2"/>
  <c r="H2381" i="2"/>
  <c r="I2380" i="2"/>
  <c r="H2380" i="2"/>
  <c r="I2379" i="2"/>
  <c r="I2378" i="2"/>
  <c r="H2378" i="2"/>
  <c r="Q354" i="4"/>
  <c r="P354" i="4"/>
  <c r="O354" i="4"/>
  <c r="M354" i="4"/>
  <c r="L354" i="4"/>
  <c r="F2382" i="2"/>
  <c r="F2381" i="2"/>
  <c r="F2380" i="2"/>
  <c r="F2379" i="2"/>
  <c r="F2378" i="2"/>
  <c r="H2374" i="2"/>
  <c r="I2377" i="2"/>
  <c r="H2377" i="2"/>
  <c r="I2376" i="2"/>
  <c r="H2376" i="2"/>
  <c r="I2375" i="2"/>
  <c r="H2375" i="2"/>
  <c r="I2374" i="2"/>
  <c r="I2373" i="2"/>
  <c r="H2373" i="2"/>
  <c r="Q353" i="4"/>
  <c r="P353" i="4"/>
  <c r="O353" i="4"/>
  <c r="M353" i="4"/>
  <c r="L353" i="4"/>
  <c r="F2377" i="2"/>
  <c r="F2376" i="2"/>
  <c r="F2375" i="2"/>
  <c r="F2374" i="2"/>
  <c r="F2373" i="2"/>
  <c r="H2369" i="2"/>
  <c r="I2372" i="2"/>
  <c r="H2372" i="2"/>
  <c r="I2371" i="2"/>
  <c r="H2371" i="2"/>
  <c r="I2370" i="2"/>
  <c r="H2370" i="2"/>
  <c r="I2369" i="2"/>
  <c r="I2368" i="2"/>
  <c r="H2368" i="2"/>
  <c r="Q352" i="4"/>
  <c r="P352" i="4"/>
  <c r="O352" i="4"/>
  <c r="M352" i="4"/>
  <c r="L352" i="4"/>
  <c r="F2372" i="2"/>
  <c r="F2371" i="2"/>
  <c r="F2370" i="2"/>
  <c r="F2369" i="2"/>
  <c r="F2368" i="2"/>
  <c r="H2364" i="2"/>
  <c r="I2367" i="2"/>
  <c r="H2367" i="2"/>
  <c r="I2366" i="2"/>
  <c r="H2366" i="2"/>
  <c r="I2365" i="2"/>
  <c r="H2365" i="2"/>
  <c r="I2364" i="2"/>
  <c r="I2363" i="2"/>
  <c r="H2363" i="2"/>
  <c r="Q351" i="4"/>
  <c r="P351" i="4"/>
  <c r="O351" i="4"/>
  <c r="M351" i="4"/>
  <c r="L351" i="4"/>
  <c r="F2367" i="2"/>
  <c r="F2366" i="2"/>
  <c r="F2365" i="2"/>
  <c r="F2364" i="2"/>
  <c r="F2363" i="2"/>
  <c r="H2359" i="2"/>
  <c r="I2362" i="2"/>
  <c r="I2361" i="2"/>
  <c r="I2360" i="2"/>
  <c r="I2359" i="2"/>
  <c r="I2358" i="2"/>
  <c r="H2362" i="2"/>
  <c r="H2361" i="2"/>
  <c r="H2360" i="2"/>
  <c r="H2358" i="2"/>
  <c r="Q350" i="4"/>
  <c r="P350" i="4"/>
  <c r="O350" i="4"/>
  <c r="M350" i="4"/>
  <c r="L350" i="4"/>
  <c r="F2362" i="2"/>
  <c r="F2361" i="2"/>
  <c r="F2360" i="2"/>
  <c r="F2359" i="2"/>
  <c r="F2358" i="2"/>
  <c r="H2354" i="2"/>
  <c r="I2357" i="2"/>
  <c r="H2357" i="2"/>
  <c r="I2356" i="2"/>
  <c r="H2356" i="2"/>
  <c r="I2355" i="2"/>
  <c r="H2355" i="2"/>
  <c r="I2354" i="2"/>
  <c r="I2353" i="2"/>
  <c r="H2353" i="2"/>
  <c r="Q349" i="4"/>
  <c r="P349" i="4"/>
  <c r="O349" i="4"/>
  <c r="M349" i="4"/>
  <c r="L349" i="4"/>
  <c r="F2357" i="2"/>
  <c r="F2356" i="2"/>
  <c r="F2355" i="2"/>
  <c r="F2354" i="2"/>
  <c r="F2353" i="2"/>
  <c r="H2349" i="2"/>
  <c r="I2352" i="2"/>
  <c r="H2352" i="2"/>
  <c r="I2351" i="2"/>
  <c r="H2351" i="2"/>
  <c r="I2350" i="2"/>
  <c r="H2350" i="2"/>
  <c r="I2349" i="2"/>
  <c r="I2348" i="2"/>
  <c r="H2348" i="2"/>
  <c r="Q348" i="4"/>
  <c r="P348" i="4"/>
  <c r="O348" i="4"/>
  <c r="M348" i="4"/>
  <c r="L348" i="4"/>
  <c r="F2352" i="2"/>
  <c r="F2351" i="2"/>
  <c r="F2350" i="2"/>
  <c r="F2349" i="2"/>
  <c r="F2348" i="2"/>
  <c r="H2344" i="2"/>
  <c r="I2347" i="2"/>
  <c r="H2347" i="2"/>
  <c r="I2346" i="2"/>
  <c r="H2346" i="2"/>
  <c r="I2345" i="2"/>
  <c r="H2345" i="2"/>
  <c r="I2344" i="2"/>
  <c r="I2343" i="2"/>
  <c r="H2343" i="2"/>
  <c r="Q347" i="4"/>
  <c r="P347" i="4"/>
  <c r="O347" i="4"/>
  <c r="M347" i="4"/>
  <c r="L347" i="4"/>
  <c r="F2347" i="2"/>
  <c r="F2346" i="2"/>
  <c r="F2345" i="2"/>
  <c r="F2344" i="2"/>
  <c r="F2343" i="2"/>
  <c r="H2339" i="2"/>
  <c r="I2342" i="2"/>
  <c r="H2342" i="2"/>
  <c r="I2341" i="2"/>
  <c r="H2341" i="2"/>
  <c r="I2340" i="2"/>
  <c r="H2340" i="2"/>
  <c r="I2339" i="2"/>
  <c r="I2338" i="2"/>
  <c r="H2338" i="2"/>
  <c r="Q346" i="4"/>
  <c r="P346" i="4"/>
  <c r="O346" i="4"/>
  <c r="M346" i="4"/>
  <c r="L346" i="4"/>
  <c r="F2342" i="2"/>
  <c r="F2341" i="2"/>
  <c r="F2340" i="2"/>
  <c r="F2339" i="2"/>
  <c r="F2338" i="2"/>
  <c r="I2337" i="2"/>
  <c r="H2337" i="2"/>
  <c r="I2336" i="2"/>
  <c r="H2336" i="2"/>
  <c r="I2335" i="2"/>
  <c r="H2335" i="2"/>
  <c r="I2334" i="2"/>
  <c r="H2334" i="2"/>
  <c r="I2333" i="2"/>
  <c r="H2333" i="2"/>
  <c r="I2332" i="2"/>
  <c r="H2332" i="2"/>
  <c r="I2331" i="2"/>
  <c r="H2331" i="2"/>
  <c r="I2330" i="2"/>
  <c r="H2330" i="2"/>
  <c r="I2329" i="2"/>
  <c r="H2329" i="2"/>
  <c r="I2328" i="2"/>
  <c r="H2328" i="2"/>
  <c r="H2324" i="2"/>
  <c r="I2327" i="2"/>
  <c r="H2327" i="2"/>
  <c r="I2326" i="2"/>
  <c r="H2326" i="2"/>
  <c r="I2325" i="2"/>
  <c r="H2325" i="2"/>
  <c r="I2324" i="2"/>
  <c r="I2323" i="2"/>
  <c r="H2323" i="2"/>
  <c r="H2319" i="2"/>
  <c r="I2322" i="2"/>
  <c r="H2322" i="2"/>
  <c r="I2321" i="2"/>
  <c r="H2321" i="2"/>
  <c r="I2320" i="2"/>
  <c r="H2320" i="2"/>
  <c r="I2319" i="2"/>
  <c r="I2318" i="2"/>
  <c r="H2318" i="2"/>
  <c r="I2317" i="2"/>
  <c r="I2316" i="2"/>
  <c r="I2315" i="2"/>
  <c r="I2314" i="2"/>
  <c r="I2313" i="2"/>
  <c r="H2317" i="2"/>
  <c r="H2316" i="2"/>
  <c r="H2315" i="2"/>
  <c r="H2313" i="2"/>
  <c r="Q345" i="4"/>
  <c r="P345" i="4"/>
  <c r="O345" i="4"/>
  <c r="M345" i="4"/>
  <c r="L345" i="4"/>
  <c r="F2337" i="2"/>
  <c r="F2336" i="2"/>
  <c r="F2335" i="2"/>
  <c r="F2334" i="2"/>
  <c r="F2333" i="2"/>
  <c r="L344" i="4"/>
  <c r="M344" i="4"/>
  <c r="O344" i="4"/>
  <c r="P344" i="4"/>
  <c r="Q344" i="4"/>
  <c r="F2332" i="2"/>
  <c r="F2331" i="2"/>
  <c r="F2330" i="2"/>
  <c r="F2329" i="2"/>
  <c r="F2328" i="2"/>
  <c r="L343" i="4"/>
  <c r="M343" i="4"/>
  <c r="O343" i="4"/>
  <c r="P343" i="4"/>
  <c r="Q343" i="4"/>
  <c r="F2327" i="2"/>
  <c r="F2326" i="2"/>
  <c r="F2325" i="2"/>
  <c r="F2324" i="2"/>
  <c r="F2323" i="2"/>
  <c r="L342" i="4"/>
  <c r="M342" i="4"/>
  <c r="O342" i="4"/>
  <c r="P342" i="4"/>
  <c r="Q342" i="4"/>
  <c r="F2322" i="2"/>
  <c r="F2321" i="2"/>
  <c r="F2320" i="2"/>
  <c r="F2319" i="2"/>
  <c r="F2318" i="2"/>
  <c r="L341" i="4"/>
  <c r="M341" i="4"/>
  <c r="O341" i="4"/>
  <c r="P341" i="4"/>
  <c r="Q341" i="4"/>
  <c r="F2317" i="2"/>
  <c r="H2314" i="2"/>
  <c r="F2316" i="2"/>
  <c r="F2315" i="2"/>
  <c r="F2314" i="2"/>
  <c r="F2313" i="2"/>
  <c r="I2312" i="2"/>
  <c r="I2311" i="2"/>
  <c r="I2310" i="2"/>
  <c r="I2309" i="2"/>
  <c r="I2308" i="2"/>
  <c r="H2309" i="2"/>
  <c r="H2312" i="2"/>
  <c r="H2311" i="2"/>
  <c r="H2310" i="2"/>
  <c r="H2308" i="2"/>
  <c r="Q340" i="4"/>
  <c r="P340" i="4"/>
  <c r="O340" i="4"/>
  <c r="M340" i="4"/>
  <c r="L340" i="4"/>
  <c r="F2312" i="2"/>
  <c r="F2311" i="2"/>
  <c r="F2310" i="2"/>
  <c r="F2309" i="2"/>
  <c r="F2308" i="2"/>
  <c r="I2307" i="2"/>
  <c r="I2306" i="2"/>
  <c r="I2305" i="2"/>
  <c r="I2304" i="2"/>
  <c r="I2303" i="2"/>
  <c r="H2304" i="2"/>
  <c r="H2307" i="2"/>
  <c r="H2306" i="2"/>
  <c r="H2305" i="2"/>
  <c r="H2303" i="2"/>
  <c r="Q339" i="4"/>
  <c r="P339" i="4"/>
  <c r="O339" i="4"/>
  <c r="M339" i="4"/>
  <c r="L339" i="4"/>
  <c r="F2307" i="2"/>
  <c r="F2306" i="2"/>
  <c r="F2305" i="2"/>
  <c r="F2304" i="2"/>
  <c r="F2303" i="2"/>
  <c r="I2302" i="2"/>
  <c r="I2301" i="2"/>
  <c r="I2300" i="2"/>
  <c r="I2299" i="2"/>
  <c r="I2298" i="2"/>
  <c r="H2299" i="2"/>
  <c r="H2302" i="2"/>
  <c r="H2301" i="2"/>
  <c r="H2300" i="2"/>
  <c r="H2298" i="2"/>
  <c r="J2303" i="2" s="1"/>
  <c r="Q338" i="4"/>
  <c r="P338" i="4"/>
  <c r="O338" i="4"/>
  <c r="M338" i="4"/>
  <c r="L338" i="4"/>
  <c r="I2297" i="2"/>
  <c r="I2296" i="2"/>
  <c r="I2295" i="2"/>
  <c r="I2294" i="2"/>
  <c r="I2293" i="2"/>
  <c r="H2294" i="2"/>
  <c r="H2297" i="2"/>
  <c r="H2296" i="2"/>
  <c r="H2295" i="2"/>
  <c r="H2293" i="2"/>
  <c r="I2292" i="2"/>
  <c r="I2291" i="2"/>
  <c r="I2290" i="2"/>
  <c r="I2289" i="2"/>
  <c r="I2288" i="2"/>
  <c r="H2292" i="2"/>
  <c r="H2291" i="2"/>
  <c r="H2290" i="2"/>
  <c r="H2289" i="2"/>
  <c r="H2288" i="2"/>
  <c r="Q337" i="4"/>
  <c r="P337" i="4"/>
  <c r="O337" i="4"/>
  <c r="M337" i="4"/>
  <c r="L337" i="4"/>
  <c r="F2297" i="2"/>
  <c r="F2296" i="2"/>
  <c r="F2295" i="2"/>
  <c r="F2294" i="2"/>
  <c r="F2293" i="2"/>
  <c r="Q336" i="4"/>
  <c r="P336" i="4"/>
  <c r="O336" i="4"/>
  <c r="M336" i="4"/>
  <c r="L336" i="4"/>
  <c r="F2292" i="2"/>
  <c r="F2291" i="2"/>
  <c r="F2290" i="2"/>
  <c r="F2289" i="2"/>
  <c r="F2288" i="2"/>
  <c r="H2284" i="2"/>
  <c r="I2287" i="2"/>
  <c r="I2286" i="2"/>
  <c r="I2285" i="2"/>
  <c r="I2284" i="2"/>
  <c r="I2283" i="2"/>
  <c r="H2287" i="2"/>
  <c r="H2286" i="2"/>
  <c r="H2285" i="2"/>
  <c r="H2283" i="2"/>
  <c r="I2282" i="2"/>
  <c r="I2281" i="2"/>
  <c r="I2280" i="2"/>
  <c r="I2279" i="2"/>
  <c r="I2278" i="2"/>
  <c r="H2279" i="2"/>
  <c r="H2282" i="2"/>
  <c r="H2281" i="2"/>
  <c r="H2280" i="2"/>
  <c r="H2278" i="2"/>
  <c r="Q335" i="4"/>
  <c r="P335" i="4"/>
  <c r="O335" i="4"/>
  <c r="O334" i="4"/>
  <c r="M335" i="4"/>
  <c r="L335" i="4"/>
  <c r="Q334" i="4"/>
  <c r="P334" i="4"/>
  <c r="M334" i="4"/>
  <c r="L334" i="4"/>
  <c r="F2287" i="2"/>
  <c r="F2286" i="2"/>
  <c r="F2285" i="2"/>
  <c r="F2284" i="2"/>
  <c r="F2283" i="2"/>
  <c r="I2277" i="2"/>
  <c r="I2276" i="2"/>
  <c r="I2275" i="2"/>
  <c r="I2274" i="2"/>
  <c r="I2273" i="2"/>
  <c r="H2277" i="2"/>
  <c r="H2276" i="2"/>
  <c r="H2275" i="2"/>
  <c r="H2274" i="2"/>
  <c r="H2273" i="2"/>
  <c r="Q333" i="4"/>
  <c r="P333" i="4"/>
  <c r="O333" i="4"/>
  <c r="M333" i="4"/>
  <c r="L333" i="4"/>
  <c r="F2277" i="2"/>
  <c r="F2276" i="2"/>
  <c r="F2275" i="2"/>
  <c r="F2274" i="2"/>
  <c r="F2273" i="2"/>
  <c r="I2272" i="2"/>
  <c r="I2271" i="2"/>
  <c r="I2270" i="2"/>
  <c r="I2269" i="2"/>
  <c r="I2268" i="2"/>
  <c r="H2269" i="2"/>
  <c r="H2272" i="2"/>
  <c r="J2277" i="2" s="1"/>
  <c r="H2271" i="2"/>
  <c r="H2270" i="2"/>
  <c r="H2268" i="2"/>
  <c r="Q332" i="4"/>
  <c r="P332" i="4"/>
  <c r="O332" i="4"/>
  <c r="M332" i="4"/>
  <c r="L332" i="4"/>
  <c r="F2272" i="2"/>
  <c r="F2271" i="2"/>
  <c r="F2270" i="2"/>
  <c r="F2269" i="2"/>
  <c r="F2268" i="2"/>
  <c r="I2267" i="2"/>
  <c r="I2266" i="2"/>
  <c r="I2265" i="2"/>
  <c r="I2264" i="2"/>
  <c r="I2263" i="2"/>
  <c r="H2264" i="2"/>
  <c r="H2267" i="2"/>
  <c r="H2266" i="2"/>
  <c r="J2271" i="2" s="1"/>
  <c r="H2265" i="2"/>
  <c r="H2263" i="2"/>
  <c r="Q331" i="4"/>
  <c r="P331" i="4"/>
  <c r="O331" i="4"/>
  <c r="M331" i="4"/>
  <c r="L331" i="4"/>
  <c r="F2267" i="2"/>
  <c r="F2266" i="2"/>
  <c r="F2265" i="2"/>
  <c r="F2264" i="2"/>
  <c r="F2263" i="2"/>
  <c r="I2262" i="2"/>
  <c r="I2261" i="2"/>
  <c r="I2260" i="2"/>
  <c r="I2259" i="2"/>
  <c r="I2258" i="2"/>
  <c r="H2259" i="2"/>
  <c r="H2262" i="2"/>
  <c r="H2261" i="2"/>
  <c r="H2260" i="2"/>
  <c r="H2258" i="2"/>
  <c r="Q330" i="4"/>
  <c r="P330" i="4"/>
  <c r="O330" i="4"/>
  <c r="M330" i="4"/>
  <c r="L330" i="4"/>
  <c r="F2262" i="2"/>
  <c r="F2261" i="2"/>
  <c r="F2260" i="2"/>
  <c r="F2259" i="2"/>
  <c r="F2258" i="2"/>
  <c r="I2257" i="2"/>
  <c r="I2256" i="2"/>
  <c r="I2255" i="2"/>
  <c r="I2254" i="2"/>
  <c r="I2253" i="2"/>
  <c r="H2254" i="2"/>
  <c r="H2257" i="2"/>
  <c r="H2256" i="2"/>
  <c r="H2255" i="2"/>
  <c r="H2253" i="2"/>
  <c r="Q329" i="4"/>
  <c r="P329" i="4"/>
  <c r="O329" i="4"/>
  <c r="M329" i="4"/>
  <c r="L329" i="4"/>
  <c r="F2257" i="2"/>
  <c r="F2256" i="2"/>
  <c r="F2255" i="2"/>
  <c r="F2254" i="2"/>
  <c r="F2253" i="2"/>
  <c r="I2252" i="2"/>
  <c r="I2251" i="2"/>
  <c r="I2250" i="2"/>
  <c r="I2249" i="2"/>
  <c r="I2248" i="2"/>
  <c r="H2249" i="2"/>
  <c r="H2252" i="2"/>
  <c r="H2251" i="2"/>
  <c r="H2250" i="2"/>
  <c r="H2248" i="2"/>
  <c r="Q328" i="4"/>
  <c r="P328" i="4"/>
  <c r="O328" i="4"/>
  <c r="M328" i="4"/>
  <c r="L328" i="4"/>
  <c r="F2252" i="2"/>
  <c r="F2251" i="2"/>
  <c r="F2250" i="2"/>
  <c r="F2249" i="2"/>
  <c r="F2248" i="2"/>
  <c r="I2247" i="2"/>
  <c r="I2246" i="2"/>
  <c r="I2245" i="2"/>
  <c r="I2244" i="2"/>
  <c r="I2243" i="2"/>
  <c r="H2244" i="2"/>
  <c r="H2247" i="2"/>
  <c r="H2246" i="2"/>
  <c r="H2245" i="2"/>
  <c r="H2243" i="2"/>
  <c r="Q327" i="4"/>
  <c r="P327" i="4"/>
  <c r="O327" i="4"/>
  <c r="M327" i="4"/>
  <c r="L327" i="4"/>
  <c r="F2247" i="2"/>
  <c r="F2246" i="2"/>
  <c r="F2245" i="2"/>
  <c r="F2244" i="2"/>
  <c r="F2243" i="2"/>
  <c r="I2242" i="2"/>
  <c r="I2241" i="2"/>
  <c r="I2240" i="2"/>
  <c r="I2239" i="2"/>
  <c r="I2238" i="2"/>
  <c r="H2239" i="2"/>
  <c r="H2242" i="2"/>
  <c r="H2241" i="2"/>
  <c r="H2240" i="2"/>
  <c r="H2238" i="2"/>
  <c r="Q326" i="4"/>
  <c r="P326" i="4"/>
  <c r="O326" i="4"/>
  <c r="M326" i="4"/>
  <c r="L326" i="4"/>
  <c r="F2242" i="2"/>
  <c r="F2241" i="2"/>
  <c r="F2240" i="2"/>
  <c r="F2239" i="2"/>
  <c r="F2238" i="2"/>
  <c r="I2237" i="2"/>
  <c r="I2236" i="2"/>
  <c r="I2235" i="2"/>
  <c r="I2234" i="2"/>
  <c r="I2233" i="2"/>
  <c r="H2234" i="2"/>
  <c r="H2237" i="2"/>
  <c r="H2236" i="2"/>
  <c r="H2235" i="2"/>
  <c r="H2233" i="2"/>
  <c r="Q325" i="4"/>
  <c r="P325" i="4"/>
  <c r="O325" i="4"/>
  <c r="M325" i="4"/>
  <c r="L325" i="4"/>
  <c r="F2237" i="2"/>
  <c r="F2236" i="2"/>
  <c r="F2235" i="2"/>
  <c r="F2234" i="2"/>
  <c r="F2233" i="2"/>
  <c r="H2229" i="2"/>
  <c r="I2232" i="2"/>
  <c r="I2231" i="2"/>
  <c r="I2230" i="2"/>
  <c r="I2229" i="2"/>
  <c r="I2228" i="2"/>
  <c r="H2232" i="2"/>
  <c r="H2231" i="2"/>
  <c r="H2230" i="2"/>
  <c r="H2228" i="2"/>
  <c r="Q324" i="4"/>
  <c r="P324" i="4"/>
  <c r="O324" i="4"/>
  <c r="M324" i="4"/>
  <c r="L324" i="4"/>
  <c r="F2232" i="2"/>
  <c r="F2231" i="2"/>
  <c r="F2230" i="2"/>
  <c r="F2229" i="2"/>
  <c r="F2228" i="2"/>
  <c r="I2227" i="2"/>
  <c r="I2226" i="2"/>
  <c r="I2225" i="2"/>
  <c r="I2224" i="2"/>
  <c r="I2223" i="2"/>
  <c r="H2224" i="2"/>
  <c r="H2227" i="2"/>
  <c r="H2226" i="2"/>
  <c r="H2225" i="2"/>
  <c r="H2223" i="2"/>
  <c r="Q323" i="4"/>
  <c r="P323" i="4"/>
  <c r="O323" i="4"/>
  <c r="M323" i="4"/>
  <c r="L323" i="4"/>
  <c r="F2227" i="2"/>
  <c r="F2226" i="2"/>
  <c r="F2225" i="2"/>
  <c r="F2224" i="2"/>
  <c r="F2223" i="2"/>
  <c r="I2222" i="2"/>
  <c r="I2221" i="2"/>
  <c r="I2220" i="2"/>
  <c r="I2219" i="2"/>
  <c r="I2218" i="2"/>
  <c r="H2219" i="2"/>
  <c r="H2222" i="2"/>
  <c r="H2221" i="2"/>
  <c r="H2220" i="2"/>
  <c r="H2218" i="2"/>
  <c r="Q322" i="4"/>
  <c r="P322" i="4"/>
  <c r="O322" i="4"/>
  <c r="M322" i="4"/>
  <c r="L322" i="4"/>
  <c r="F2222" i="2"/>
  <c r="F2221" i="2"/>
  <c r="F2220" i="2"/>
  <c r="F2219" i="2"/>
  <c r="F2218" i="2"/>
  <c r="H2214" i="2"/>
  <c r="I2217" i="2"/>
  <c r="I2216" i="2"/>
  <c r="I2215" i="2"/>
  <c r="I2214" i="2"/>
  <c r="I2213" i="2"/>
  <c r="H2217" i="2"/>
  <c r="H2216" i="2"/>
  <c r="H2215" i="2"/>
  <c r="H2213" i="2"/>
  <c r="Q321" i="4"/>
  <c r="P321" i="4"/>
  <c r="O321" i="4"/>
  <c r="M321" i="4"/>
  <c r="L321" i="4"/>
  <c r="F2217" i="2"/>
  <c r="F2216" i="2"/>
  <c r="F2215" i="2"/>
  <c r="F2214" i="2"/>
  <c r="F2213" i="2"/>
  <c r="I2212" i="2"/>
  <c r="I2211" i="2"/>
  <c r="I2210" i="2"/>
  <c r="I2209" i="2"/>
  <c r="I2208" i="2"/>
  <c r="H2209" i="2"/>
  <c r="H2212" i="2"/>
  <c r="H2211" i="2"/>
  <c r="H2210" i="2"/>
  <c r="H2208" i="2"/>
  <c r="Q320" i="4"/>
  <c r="P320" i="4"/>
  <c r="O320" i="4"/>
  <c r="M320" i="4"/>
  <c r="L320" i="4"/>
  <c r="F2212" i="2"/>
  <c r="F2211" i="2"/>
  <c r="F2210" i="2"/>
  <c r="F2209" i="2"/>
  <c r="F2208" i="2"/>
  <c r="I2207" i="2"/>
  <c r="I2206" i="2"/>
  <c r="I2205" i="2"/>
  <c r="I2204" i="2"/>
  <c r="I2203" i="2"/>
  <c r="H2204" i="2"/>
  <c r="H2207" i="2"/>
  <c r="H2206" i="2"/>
  <c r="H2205" i="2"/>
  <c r="H2203" i="2"/>
  <c r="Q319" i="4"/>
  <c r="P319" i="4"/>
  <c r="O319" i="4"/>
  <c r="M319" i="4"/>
  <c r="L319" i="4"/>
  <c r="F2207" i="2"/>
  <c r="F2206" i="2"/>
  <c r="F2205" i="2"/>
  <c r="F2204" i="2"/>
  <c r="F2203" i="2"/>
  <c r="I2202" i="2"/>
  <c r="I2201" i="2"/>
  <c r="I2200" i="2"/>
  <c r="I2199" i="2"/>
  <c r="I2198" i="2"/>
  <c r="H2199" i="2"/>
  <c r="H2202" i="2"/>
  <c r="H2201" i="2"/>
  <c r="H2200" i="2"/>
  <c r="H2198" i="2"/>
  <c r="Q318" i="4"/>
  <c r="P318" i="4"/>
  <c r="O318" i="4"/>
  <c r="M318" i="4"/>
  <c r="L318" i="4"/>
  <c r="F2202" i="2"/>
  <c r="F2201" i="2"/>
  <c r="F2200" i="2"/>
  <c r="F2199" i="2"/>
  <c r="F2198" i="2"/>
  <c r="I2197" i="2"/>
  <c r="I2196" i="2"/>
  <c r="I2195" i="2"/>
  <c r="I2194" i="2"/>
  <c r="I2193" i="2"/>
  <c r="H2194" i="2"/>
  <c r="H2197" i="2"/>
  <c r="H2196" i="2"/>
  <c r="H2195" i="2"/>
  <c r="H2193" i="2"/>
  <c r="Q317" i="4"/>
  <c r="P317" i="4"/>
  <c r="O317" i="4"/>
  <c r="M317" i="4"/>
  <c r="L317" i="4"/>
  <c r="F2196" i="2"/>
  <c r="F2195" i="2"/>
  <c r="F2194" i="2"/>
  <c r="F2193" i="2"/>
  <c r="I2192" i="2"/>
  <c r="I2191" i="2"/>
  <c r="I2190" i="2"/>
  <c r="I2189" i="2"/>
  <c r="I2188" i="2"/>
  <c r="H2192" i="2"/>
  <c r="H2191" i="2"/>
  <c r="H2190" i="2"/>
  <c r="H2189" i="2"/>
  <c r="H2188" i="2"/>
  <c r="I2187" i="2"/>
  <c r="I2186" i="2"/>
  <c r="I2185" i="2"/>
  <c r="I2184" i="2"/>
  <c r="I2183" i="2"/>
  <c r="H2187" i="2"/>
  <c r="H2186" i="2"/>
  <c r="H2185" i="2"/>
  <c r="H2183" i="2"/>
  <c r="H2184" i="2"/>
  <c r="I2182" i="2"/>
  <c r="I2181" i="2"/>
  <c r="I2180" i="2"/>
  <c r="I2179" i="2"/>
  <c r="I2178" i="2"/>
  <c r="H2182" i="2"/>
  <c r="H2181" i="2"/>
  <c r="H2180" i="2"/>
  <c r="H2179" i="2"/>
  <c r="H2178" i="2"/>
  <c r="Q316" i="4"/>
  <c r="P316" i="4"/>
  <c r="O316" i="4"/>
  <c r="M316" i="4"/>
  <c r="L316" i="4"/>
  <c r="F2192" i="2"/>
  <c r="F2191" i="2"/>
  <c r="F2190" i="2"/>
  <c r="F2189" i="2"/>
  <c r="F2188" i="2"/>
  <c r="Q315" i="4"/>
  <c r="P315" i="4"/>
  <c r="O315" i="4"/>
  <c r="M315" i="4"/>
  <c r="L315" i="4"/>
  <c r="F2187" i="2"/>
  <c r="F2186" i="2"/>
  <c r="F2185" i="2"/>
  <c r="F2184" i="2"/>
  <c r="F2183" i="2"/>
  <c r="H2169" i="2"/>
  <c r="H2174" i="2"/>
  <c r="I2177" i="2"/>
  <c r="I2176" i="2"/>
  <c r="I2175" i="2"/>
  <c r="I2174" i="2"/>
  <c r="I2173" i="2"/>
  <c r="H2177" i="2"/>
  <c r="H2176" i="2"/>
  <c r="H2175" i="2"/>
  <c r="H2173" i="2"/>
  <c r="I2172" i="2"/>
  <c r="I2171" i="2"/>
  <c r="I2170" i="2"/>
  <c r="I2169" i="2"/>
  <c r="I2168" i="2"/>
  <c r="H2172" i="2"/>
  <c r="H2171" i="2"/>
  <c r="H2170" i="2"/>
  <c r="H2168" i="2"/>
  <c r="Q314" i="4"/>
  <c r="Q313" i="4"/>
  <c r="Q312" i="4"/>
  <c r="P314" i="4"/>
  <c r="P313" i="4"/>
  <c r="P312" i="4"/>
  <c r="O314" i="4"/>
  <c r="O313" i="4"/>
  <c r="O312" i="4"/>
  <c r="M314" i="4"/>
  <c r="M313" i="4"/>
  <c r="M312" i="4"/>
  <c r="L314" i="4"/>
  <c r="L313" i="4"/>
  <c r="L312" i="4"/>
  <c r="F2182" i="2"/>
  <c r="F2181" i="2"/>
  <c r="F2180" i="2"/>
  <c r="F2179" i="2"/>
  <c r="F2178" i="2"/>
  <c r="F2177" i="2"/>
  <c r="F2176" i="2"/>
  <c r="F2175" i="2"/>
  <c r="F2174" i="2"/>
  <c r="F2173" i="2"/>
  <c r="I2167" i="2"/>
  <c r="I2166" i="2"/>
  <c r="I2165" i="2"/>
  <c r="I2164" i="2"/>
  <c r="I2163" i="2"/>
  <c r="H2164" i="2"/>
  <c r="H2167" i="2"/>
  <c r="H2166" i="2"/>
  <c r="H2165" i="2"/>
  <c r="H2163" i="2"/>
  <c r="Q311" i="4"/>
  <c r="P311" i="4"/>
  <c r="O311" i="4"/>
  <c r="M311" i="4"/>
  <c r="L311" i="4"/>
  <c r="H2159" i="2"/>
  <c r="I2162" i="2"/>
  <c r="I2161" i="2"/>
  <c r="I2160" i="2"/>
  <c r="I2159" i="2"/>
  <c r="I2158" i="2"/>
  <c r="H2162" i="2"/>
  <c r="H2161" i="2"/>
  <c r="H2160" i="2"/>
  <c r="H2158" i="2"/>
  <c r="Q310" i="4"/>
  <c r="P310" i="4"/>
  <c r="O310" i="4"/>
  <c r="M310" i="4"/>
  <c r="L310" i="4"/>
  <c r="H2149" i="2"/>
  <c r="H2154" i="2"/>
  <c r="I2157" i="2"/>
  <c r="I2156" i="2"/>
  <c r="I2155" i="2"/>
  <c r="I2154" i="2"/>
  <c r="I2153" i="2"/>
  <c r="H2157" i="2"/>
  <c r="H2156" i="2"/>
  <c r="H2155" i="2"/>
  <c r="H2153" i="2"/>
  <c r="Q309" i="4"/>
  <c r="P309" i="4"/>
  <c r="O309" i="4"/>
  <c r="M309" i="4"/>
  <c r="L309" i="4"/>
  <c r="I2152" i="2"/>
  <c r="I2151" i="2"/>
  <c r="I2150" i="2"/>
  <c r="I2149" i="2"/>
  <c r="I2148" i="2"/>
  <c r="H2152" i="2"/>
  <c r="H2151" i="2"/>
  <c r="H2150" i="2"/>
  <c r="H2148" i="2"/>
  <c r="Q308" i="4"/>
  <c r="Q307" i="4"/>
  <c r="P307" i="4"/>
  <c r="P308" i="4"/>
  <c r="O308" i="4"/>
  <c r="M308" i="4"/>
  <c r="L308" i="4"/>
  <c r="I2147" i="2"/>
  <c r="I2146" i="2"/>
  <c r="I2145" i="2"/>
  <c r="I2144" i="2"/>
  <c r="I2143" i="2"/>
  <c r="H2139" i="2"/>
  <c r="H2134" i="2"/>
  <c r="H2138" i="2"/>
  <c r="H2144" i="2"/>
  <c r="H2147" i="2"/>
  <c r="H2146" i="2"/>
  <c r="H2145" i="2"/>
  <c r="H2143" i="2"/>
  <c r="O307" i="4"/>
  <c r="M307" i="4"/>
  <c r="L307" i="4"/>
  <c r="I2142" i="2"/>
  <c r="I2141" i="2"/>
  <c r="I2140" i="2"/>
  <c r="I2139" i="2"/>
  <c r="I2138" i="2"/>
  <c r="H2142" i="2"/>
  <c r="H2141" i="2"/>
  <c r="H2140" i="2"/>
  <c r="Q306" i="4"/>
  <c r="P306" i="4"/>
  <c r="O306" i="4"/>
  <c r="M306" i="4"/>
  <c r="L306" i="4"/>
  <c r="I2137" i="2"/>
  <c r="I2136" i="2"/>
  <c r="I2135" i="2"/>
  <c r="I2134" i="2"/>
  <c r="I2133" i="2"/>
  <c r="H2137" i="2"/>
  <c r="H2136" i="2"/>
  <c r="H2135" i="2"/>
  <c r="H2133" i="2"/>
  <c r="Q305" i="4"/>
  <c r="P305" i="4"/>
  <c r="O305" i="4"/>
  <c r="O304" i="4"/>
  <c r="M305" i="4"/>
  <c r="L305" i="4"/>
  <c r="I2132" i="2"/>
  <c r="I2131" i="2"/>
  <c r="I2130" i="2"/>
  <c r="I2129" i="2"/>
  <c r="I2128" i="2"/>
  <c r="H2129" i="2"/>
  <c r="H2132" i="2"/>
  <c r="H2131" i="2"/>
  <c r="H2130" i="2"/>
  <c r="H2128" i="2"/>
  <c r="Q304" i="4"/>
  <c r="P304" i="4"/>
  <c r="M304" i="4"/>
  <c r="L304" i="4"/>
  <c r="I2127" i="2"/>
  <c r="I2126" i="2"/>
  <c r="I2125" i="2"/>
  <c r="I2124" i="2"/>
  <c r="I2123" i="2"/>
  <c r="H2124" i="2"/>
  <c r="H2127" i="2"/>
  <c r="H2126" i="2"/>
  <c r="H2125" i="2"/>
  <c r="H2123" i="2"/>
  <c r="Q303" i="4"/>
  <c r="P303" i="4"/>
  <c r="O303" i="4"/>
  <c r="M303" i="4"/>
  <c r="L303" i="4"/>
  <c r="I2122" i="2"/>
  <c r="I2121" i="2"/>
  <c r="I2120" i="2"/>
  <c r="I2119" i="2"/>
  <c r="I2118" i="2"/>
  <c r="H2122" i="2"/>
  <c r="H2121" i="2"/>
  <c r="H2120" i="2"/>
  <c r="H2118" i="2"/>
  <c r="H2119" i="2"/>
  <c r="Q302" i="4"/>
  <c r="P302" i="4"/>
  <c r="O302" i="4"/>
  <c r="M302" i="4"/>
  <c r="L302" i="4"/>
  <c r="I2117" i="2"/>
  <c r="I2116" i="2"/>
  <c r="I2115" i="2"/>
  <c r="I2114" i="2"/>
  <c r="I2113" i="2"/>
  <c r="H2117" i="2"/>
  <c r="H2116" i="2"/>
  <c r="H2115" i="2"/>
  <c r="H2113" i="2"/>
  <c r="H2114" i="2"/>
  <c r="I2112" i="2"/>
  <c r="I2111" i="2"/>
  <c r="I2110" i="2"/>
  <c r="I2109" i="2"/>
  <c r="I2108" i="2"/>
  <c r="H2112" i="2"/>
  <c r="H2111" i="2"/>
  <c r="H2110" i="2"/>
  <c r="H2109" i="2"/>
  <c r="H2108" i="2"/>
  <c r="Q301" i="4"/>
  <c r="P301" i="4"/>
  <c r="O301" i="4"/>
  <c r="M301" i="4"/>
  <c r="L301" i="4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7" i="2"/>
  <c r="F2126" i="2"/>
  <c r="F2125" i="2"/>
  <c r="F2124" i="2"/>
  <c r="F2123" i="2"/>
  <c r="F2122" i="2"/>
  <c r="F2121" i="2"/>
  <c r="F2120" i="2"/>
  <c r="F2119" i="2"/>
  <c r="F2118" i="2"/>
  <c r="Q300" i="4"/>
  <c r="P300" i="4"/>
  <c r="O300" i="4"/>
  <c r="M300" i="4"/>
  <c r="L300" i="4"/>
  <c r="I2107" i="2"/>
  <c r="I2106" i="2"/>
  <c r="I2105" i="2"/>
  <c r="I2104" i="2"/>
  <c r="I2103" i="2"/>
  <c r="K2108" i="2" s="1"/>
  <c r="H2107" i="2"/>
  <c r="H2106" i="2"/>
  <c r="J2111" i="2" s="1"/>
  <c r="H2105" i="2"/>
  <c r="H2104" i="2"/>
  <c r="H2103" i="2"/>
  <c r="Q299" i="4"/>
  <c r="P299" i="4"/>
  <c r="O299" i="4"/>
  <c r="M299" i="4"/>
  <c r="L299" i="4"/>
  <c r="I2102" i="2"/>
  <c r="I2101" i="2"/>
  <c r="I2100" i="2"/>
  <c r="I2099" i="2"/>
  <c r="I2098" i="2"/>
  <c r="H2102" i="2"/>
  <c r="H2101" i="2"/>
  <c r="H2100" i="2"/>
  <c r="H2099" i="2"/>
  <c r="H2098" i="2"/>
  <c r="Q298" i="4"/>
  <c r="P298" i="4"/>
  <c r="O298" i="4"/>
  <c r="M298" i="4"/>
  <c r="L298" i="4"/>
  <c r="I2097" i="2"/>
  <c r="I2096" i="2"/>
  <c r="I2095" i="2"/>
  <c r="I2094" i="2"/>
  <c r="I2093" i="2"/>
  <c r="H2097" i="2"/>
  <c r="H2096" i="2"/>
  <c r="H2095" i="2"/>
  <c r="H2094" i="2"/>
  <c r="H2093" i="2"/>
  <c r="Q297" i="4"/>
  <c r="P297" i="4"/>
  <c r="O297" i="4"/>
  <c r="M297" i="4"/>
  <c r="L297" i="4"/>
  <c r="I2092" i="2"/>
  <c r="I2091" i="2"/>
  <c r="I2090" i="2"/>
  <c r="I2089" i="2"/>
  <c r="I2088" i="2"/>
  <c r="H2092" i="2"/>
  <c r="H2091" i="2"/>
  <c r="H2090" i="2"/>
  <c r="J2095" i="2" s="1"/>
  <c r="H2089" i="2"/>
  <c r="H2088" i="2"/>
  <c r="Q296" i="4"/>
  <c r="P296" i="4"/>
  <c r="O296" i="4"/>
  <c r="O295" i="4"/>
  <c r="P294" i="4"/>
  <c r="O294" i="4"/>
  <c r="M296" i="4"/>
  <c r="L296" i="4"/>
  <c r="I2087" i="2"/>
  <c r="I2086" i="2"/>
  <c r="I2085" i="2"/>
  <c r="I2084" i="2"/>
  <c r="I2083" i="2"/>
  <c r="H2087" i="2"/>
  <c r="H2086" i="2"/>
  <c r="H2085" i="2"/>
  <c r="H2084" i="2"/>
  <c r="H2083" i="2"/>
  <c r="Q295" i="4"/>
  <c r="P295" i="4"/>
  <c r="M295" i="4"/>
  <c r="L295" i="4"/>
  <c r="I2082" i="2"/>
  <c r="I2081" i="2"/>
  <c r="I2080" i="2"/>
  <c r="I2079" i="2"/>
  <c r="I2078" i="2"/>
  <c r="H2082" i="2"/>
  <c r="H2081" i="2"/>
  <c r="H2080" i="2"/>
  <c r="H2079" i="2"/>
  <c r="H2078" i="2"/>
  <c r="Q294" i="4"/>
  <c r="M294" i="4"/>
  <c r="L294" i="4"/>
  <c r="I2067" i="2"/>
  <c r="I2066" i="2"/>
  <c r="Q291" i="4"/>
  <c r="P291" i="4"/>
  <c r="O291" i="4"/>
  <c r="M291" i="4"/>
  <c r="L291" i="4"/>
  <c r="Q290" i="4"/>
  <c r="P290" i="4"/>
  <c r="O290" i="4"/>
  <c r="M290" i="4"/>
  <c r="L290" i="4"/>
  <c r="Q289" i="4"/>
  <c r="P289" i="4"/>
  <c r="O289" i="4"/>
  <c r="M289" i="4"/>
  <c r="L289" i="4"/>
  <c r="I2057" i="2"/>
  <c r="I2056" i="2"/>
  <c r="I2055" i="2"/>
  <c r="I2054" i="2"/>
  <c r="I2053" i="2"/>
  <c r="H2057" i="2"/>
  <c r="H2056" i="2"/>
  <c r="H2055" i="2"/>
  <c r="H2054" i="2"/>
  <c r="H2053" i="2"/>
  <c r="I2062" i="2"/>
  <c r="I2061" i="2"/>
  <c r="I2060" i="2"/>
  <c r="I2059" i="2"/>
  <c r="I2058" i="2"/>
  <c r="H2062" i="2"/>
  <c r="H2061" i="2"/>
  <c r="H2060" i="2"/>
  <c r="H2059" i="2"/>
  <c r="H2058" i="2"/>
  <c r="I2065" i="2"/>
  <c r="I2064" i="2"/>
  <c r="I2063" i="2"/>
  <c r="H2066" i="2"/>
  <c r="H2065" i="2"/>
  <c r="H2064" i="2"/>
  <c r="H2063" i="2"/>
  <c r="I2072" i="2"/>
  <c r="I2071" i="2"/>
  <c r="I2070" i="2"/>
  <c r="I2069" i="2"/>
  <c r="I2068" i="2"/>
  <c r="H2072" i="2"/>
  <c r="H2071" i="2"/>
  <c r="H2070" i="2"/>
  <c r="H2069" i="2"/>
  <c r="H2068" i="2"/>
  <c r="Q292" i="4"/>
  <c r="P292" i="4"/>
  <c r="O292" i="4"/>
  <c r="M292" i="4"/>
  <c r="L292" i="4"/>
  <c r="Q293" i="4"/>
  <c r="P293" i="4"/>
  <c r="O293" i="4"/>
  <c r="M293" i="4"/>
  <c r="L293" i="4"/>
  <c r="I2077" i="2"/>
  <c r="I2076" i="2"/>
  <c r="I2075" i="2"/>
  <c r="I2074" i="2"/>
  <c r="I2073" i="2"/>
  <c r="H2077" i="2"/>
  <c r="H2076" i="2"/>
  <c r="J2081" i="2" s="1"/>
  <c r="H2075" i="2"/>
  <c r="H2074" i="2"/>
  <c r="H2073" i="2"/>
  <c r="H2067" i="2"/>
  <c r="I2052" i="2"/>
  <c r="I2051" i="2"/>
  <c r="I2050" i="2"/>
  <c r="I2049" i="2"/>
  <c r="I2048" i="2"/>
  <c r="H2052" i="2"/>
  <c r="H2051" i="2"/>
  <c r="H2050" i="2"/>
  <c r="H2049" i="2"/>
  <c r="H2048" i="2"/>
  <c r="Q288" i="4"/>
  <c r="P288" i="4"/>
  <c r="O288" i="4"/>
  <c r="M288" i="4"/>
  <c r="L288" i="4"/>
  <c r="F2052" i="2"/>
  <c r="F2051" i="2"/>
  <c r="F2050" i="2"/>
  <c r="F2049" i="2"/>
  <c r="F2048" i="2"/>
  <c r="I2047" i="2"/>
  <c r="I2046" i="2"/>
  <c r="I2045" i="2"/>
  <c r="I2044" i="2"/>
  <c r="I2043" i="2"/>
  <c r="H2047" i="2"/>
  <c r="H2046" i="2"/>
  <c r="H2045" i="2"/>
  <c r="H2044" i="2"/>
  <c r="H2043" i="2"/>
  <c r="Q287" i="4"/>
  <c r="P287" i="4"/>
  <c r="O287" i="4"/>
  <c r="M287" i="4"/>
  <c r="L287" i="4"/>
  <c r="F2047" i="2"/>
  <c r="F2046" i="2"/>
  <c r="F2045" i="2"/>
  <c r="F2044" i="2"/>
  <c r="F2043" i="2"/>
  <c r="I2042" i="2"/>
  <c r="I2041" i="2"/>
  <c r="I2040" i="2"/>
  <c r="I2039" i="2"/>
  <c r="I2038" i="2"/>
  <c r="H2042" i="2"/>
  <c r="H2041" i="2"/>
  <c r="H2040" i="2"/>
  <c r="H2039" i="2"/>
  <c r="H2038" i="2"/>
  <c r="Q286" i="4"/>
  <c r="P286" i="4"/>
  <c r="O286" i="4"/>
  <c r="M286" i="4"/>
  <c r="L286" i="4"/>
  <c r="I2037" i="2"/>
  <c r="I2036" i="2"/>
  <c r="I2035" i="2"/>
  <c r="I2034" i="2"/>
  <c r="I2033" i="2"/>
  <c r="H2037" i="2"/>
  <c r="H2036" i="2"/>
  <c r="H2035" i="2"/>
  <c r="H2034" i="2"/>
  <c r="H2033" i="2"/>
  <c r="Q285" i="4"/>
  <c r="P285" i="4"/>
  <c r="O285" i="4"/>
  <c r="M285" i="4"/>
  <c r="L285" i="4"/>
  <c r="I2032" i="2"/>
  <c r="I2031" i="2"/>
  <c r="I2030" i="2"/>
  <c r="I2029" i="2"/>
  <c r="I2028" i="2"/>
  <c r="H2032" i="2"/>
  <c r="H2031" i="2"/>
  <c r="H2030" i="2"/>
  <c r="H2029" i="2"/>
  <c r="H2028" i="2"/>
  <c r="Q284" i="4"/>
  <c r="P284" i="4"/>
  <c r="O284" i="4"/>
  <c r="M284" i="4"/>
  <c r="L284" i="4"/>
  <c r="I2027" i="2"/>
  <c r="I2026" i="2"/>
  <c r="I2025" i="2"/>
  <c r="I2024" i="2"/>
  <c r="I2023" i="2"/>
  <c r="H2027" i="2"/>
  <c r="H2026" i="2"/>
  <c r="H2025" i="2"/>
  <c r="H2024" i="2"/>
  <c r="H2023" i="2"/>
  <c r="Q283" i="4"/>
  <c r="P283" i="4"/>
  <c r="O283" i="4"/>
  <c r="M283" i="4"/>
  <c r="L283" i="4"/>
  <c r="I2022" i="2"/>
  <c r="I2021" i="2"/>
  <c r="I2020" i="2"/>
  <c r="I2019" i="2"/>
  <c r="I2018" i="2"/>
  <c r="H2022" i="2"/>
  <c r="H2021" i="2"/>
  <c r="H2020" i="2"/>
  <c r="H2019" i="2"/>
  <c r="H2018" i="2"/>
  <c r="Q282" i="4"/>
  <c r="P282" i="4"/>
  <c r="O282" i="4"/>
  <c r="M282" i="4"/>
  <c r="L282" i="4"/>
  <c r="I2017" i="2"/>
  <c r="I2016" i="2"/>
  <c r="I2015" i="2"/>
  <c r="I2014" i="2"/>
  <c r="I2013" i="2"/>
  <c r="H2017" i="2"/>
  <c r="H2016" i="2"/>
  <c r="H2015" i="2"/>
  <c r="H2014" i="2"/>
  <c r="H2013" i="2"/>
  <c r="Q281" i="4"/>
  <c r="P281" i="4"/>
  <c r="O281" i="4"/>
  <c r="M281" i="4"/>
  <c r="L281" i="4"/>
  <c r="I2012" i="2"/>
  <c r="I2011" i="2"/>
  <c r="I2010" i="2"/>
  <c r="I2009" i="2"/>
  <c r="I2008" i="2"/>
  <c r="H2012" i="2"/>
  <c r="H2011" i="2"/>
  <c r="H2010" i="2"/>
  <c r="H2009" i="2"/>
  <c r="H2008" i="2"/>
  <c r="Q280" i="4"/>
  <c r="P280" i="4"/>
  <c r="O280" i="4"/>
  <c r="M280" i="4"/>
  <c r="L280" i="4"/>
  <c r="F2012" i="2"/>
  <c r="F2011" i="2"/>
  <c r="F2010" i="2"/>
  <c r="F2009" i="2"/>
  <c r="F2008" i="2"/>
  <c r="I2007" i="2"/>
  <c r="I2006" i="2"/>
  <c r="I2005" i="2"/>
  <c r="I2004" i="2"/>
  <c r="I2003" i="2"/>
  <c r="H2007" i="2"/>
  <c r="H2006" i="2"/>
  <c r="H2005" i="2"/>
  <c r="H2004" i="2"/>
  <c r="H2003" i="2"/>
  <c r="Q279" i="4"/>
  <c r="Q278" i="4"/>
  <c r="P279" i="4"/>
  <c r="P278" i="4"/>
  <c r="O279" i="4"/>
  <c r="O278" i="4"/>
  <c r="M279" i="4"/>
  <c r="M278" i="4"/>
  <c r="L279" i="4"/>
  <c r="L278" i="4"/>
  <c r="I2002" i="2"/>
  <c r="I2001" i="2"/>
  <c r="I2000" i="2"/>
  <c r="I1999" i="2"/>
  <c r="I1998" i="2"/>
  <c r="H2002" i="2"/>
  <c r="H2001" i="2"/>
  <c r="H2000" i="2"/>
  <c r="H1999" i="2"/>
  <c r="H1998" i="2"/>
  <c r="I1997" i="2"/>
  <c r="I1996" i="2"/>
  <c r="I1995" i="2"/>
  <c r="I1994" i="2"/>
  <c r="I1993" i="2"/>
  <c r="H1997" i="2"/>
  <c r="H1996" i="2"/>
  <c r="H1995" i="2"/>
  <c r="H1994" i="2"/>
  <c r="H1993" i="2"/>
  <c r="Q277" i="4"/>
  <c r="P277" i="4"/>
  <c r="O277" i="4"/>
  <c r="M277" i="4"/>
  <c r="L277" i="4"/>
  <c r="I1992" i="2"/>
  <c r="I1991" i="2"/>
  <c r="I1990" i="2"/>
  <c r="I1989" i="2"/>
  <c r="I1988" i="2"/>
  <c r="H1992" i="2"/>
  <c r="H1991" i="2"/>
  <c r="H1990" i="2"/>
  <c r="H1989" i="2"/>
  <c r="H1988" i="2"/>
  <c r="Q276" i="4"/>
  <c r="P276" i="4"/>
  <c r="O276" i="4"/>
  <c r="M276" i="4"/>
  <c r="L276" i="4"/>
  <c r="I1987" i="2"/>
  <c r="I1986" i="2"/>
  <c r="I1985" i="2"/>
  <c r="I1984" i="2"/>
  <c r="I1983" i="2"/>
  <c r="H1987" i="2"/>
  <c r="H1986" i="2"/>
  <c r="H1985" i="2"/>
  <c r="H1984" i="2"/>
  <c r="H1983" i="2"/>
  <c r="H1979" i="2"/>
  <c r="Q275" i="4"/>
  <c r="P275" i="4"/>
  <c r="O275" i="4"/>
  <c r="M275" i="4"/>
  <c r="L275" i="4"/>
  <c r="I1982" i="2"/>
  <c r="I1981" i="2"/>
  <c r="I1980" i="2"/>
  <c r="I1979" i="2"/>
  <c r="I1978" i="2"/>
  <c r="H1982" i="2"/>
  <c r="H1981" i="2"/>
  <c r="H1980" i="2"/>
  <c r="H1978" i="2"/>
  <c r="Q274" i="4"/>
  <c r="P274" i="4"/>
  <c r="O274" i="4"/>
  <c r="M274" i="4"/>
  <c r="L274" i="4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40" i="2"/>
  <c r="F2039" i="2"/>
  <c r="F2038" i="2"/>
  <c r="F2032" i="2"/>
  <c r="F2031" i="2"/>
  <c r="F2030" i="2"/>
  <c r="F2029" i="2"/>
  <c r="F2028" i="2"/>
  <c r="F2027" i="2"/>
  <c r="F2026" i="2"/>
  <c r="F2025" i="2"/>
  <c r="F2024" i="2"/>
  <c r="F2023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I1977" i="2"/>
  <c r="I1976" i="2"/>
  <c r="I1975" i="2"/>
  <c r="I1974" i="2"/>
  <c r="I1973" i="2"/>
  <c r="H1977" i="2"/>
  <c r="H1976" i="2"/>
  <c r="J1981" i="2" s="1"/>
  <c r="H1975" i="2"/>
  <c r="H1974" i="2"/>
  <c r="H1973" i="2"/>
  <c r="Q273" i="4"/>
  <c r="P273" i="4"/>
  <c r="O273" i="4"/>
  <c r="M273" i="4"/>
  <c r="L273" i="4"/>
  <c r="I1972" i="2"/>
  <c r="I1971" i="2"/>
  <c r="I1970" i="2"/>
  <c r="I1969" i="2"/>
  <c r="I1968" i="2"/>
  <c r="H1972" i="2"/>
  <c r="H1971" i="2"/>
  <c r="H1970" i="2"/>
  <c r="H1969" i="2"/>
  <c r="H1968" i="2"/>
  <c r="Q272" i="4"/>
  <c r="P272" i="4"/>
  <c r="O272" i="4"/>
  <c r="M272" i="4"/>
  <c r="L272" i="4"/>
  <c r="I1967" i="2"/>
  <c r="I1966" i="2"/>
  <c r="I1965" i="2"/>
  <c r="I1964" i="2"/>
  <c r="I1963" i="2"/>
  <c r="H1967" i="2"/>
  <c r="H1966" i="2"/>
  <c r="H1965" i="2"/>
  <c r="H1964" i="2"/>
  <c r="H1963" i="2"/>
  <c r="Q271" i="4"/>
  <c r="P271" i="4"/>
  <c r="O271" i="4"/>
  <c r="M271" i="4"/>
  <c r="L271" i="4"/>
  <c r="I1962" i="2"/>
  <c r="I1961" i="2"/>
  <c r="I1960" i="2"/>
  <c r="I1959" i="2"/>
  <c r="I1958" i="2"/>
  <c r="H1962" i="2"/>
  <c r="H1961" i="2"/>
  <c r="H1960" i="2"/>
  <c r="H1959" i="2"/>
  <c r="H1958" i="2"/>
  <c r="Q270" i="4"/>
  <c r="P270" i="4"/>
  <c r="O270" i="4"/>
  <c r="M270" i="4"/>
  <c r="L270" i="4"/>
  <c r="I1957" i="2"/>
  <c r="I1956" i="2"/>
  <c r="I1955" i="2"/>
  <c r="I1954" i="2"/>
  <c r="I1953" i="2"/>
  <c r="H1957" i="2"/>
  <c r="H1956" i="2"/>
  <c r="H1955" i="2"/>
  <c r="H1954" i="2"/>
  <c r="H1953" i="2"/>
  <c r="Q269" i="4"/>
  <c r="P269" i="4"/>
  <c r="O269" i="4"/>
  <c r="M269" i="4"/>
  <c r="L269" i="4"/>
  <c r="I1952" i="2"/>
  <c r="I1951" i="2"/>
  <c r="I1950" i="2"/>
  <c r="I1949" i="2"/>
  <c r="I1948" i="2"/>
  <c r="H1952" i="2"/>
  <c r="H1951" i="2"/>
  <c r="H1950" i="2"/>
  <c r="H1949" i="2"/>
  <c r="H1948" i="2"/>
  <c r="Q268" i="4"/>
  <c r="P268" i="4"/>
  <c r="O268" i="4"/>
  <c r="M268" i="4"/>
  <c r="L268" i="4"/>
  <c r="I1947" i="2"/>
  <c r="I1946" i="2"/>
  <c r="I1945" i="2"/>
  <c r="I1944" i="2"/>
  <c r="I1943" i="2"/>
  <c r="H1947" i="2"/>
  <c r="H1946" i="2"/>
  <c r="H1945" i="2"/>
  <c r="H1944" i="2"/>
  <c r="H1943" i="2"/>
  <c r="Q267" i="4"/>
  <c r="P267" i="4"/>
  <c r="O267" i="4"/>
  <c r="M267" i="4"/>
  <c r="L267" i="4"/>
  <c r="I1942" i="2"/>
  <c r="I1941" i="2"/>
  <c r="I1940" i="2"/>
  <c r="I1939" i="2"/>
  <c r="I1938" i="2"/>
  <c r="H1942" i="2"/>
  <c r="H1941" i="2"/>
  <c r="H1940" i="2"/>
  <c r="H1939" i="2"/>
  <c r="H1938" i="2"/>
  <c r="H1935" i="2"/>
  <c r="H1934" i="2"/>
  <c r="H1933" i="2"/>
  <c r="H1936" i="2"/>
  <c r="Q266" i="4"/>
  <c r="P266" i="4"/>
  <c r="O266" i="4"/>
  <c r="M266" i="4"/>
  <c r="L266" i="4"/>
  <c r="I1937" i="2"/>
  <c r="I1936" i="2"/>
  <c r="I1935" i="2"/>
  <c r="I1934" i="2"/>
  <c r="I1933" i="2"/>
  <c r="H1937" i="2"/>
  <c r="Q265" i="4"/>
  <c r="P265" i="4"/>
  <c r="O265" i="4"/>
  <c r="M265" i="4"/>
  <c r="L265" i="4"/>
  <c r="I1932" i="2"/>
  <c r="I1931" i="2"/>
  <c r="I1930" i="2"/>
  <c r="I1929" i="2"/>
  <c r="I1928" i="2"/>
  <c r="H1932" i="2"/>
  <c r="H1931" i="2"/>
  <c r="H1930" i="2"/>
  <c r="H1929" i="2"/>
  <c r="H1928" i="2"/>
  <c r="Q264" i="4"/>
  <c r="P264" i="4"/>
  <c r="O264" i="4"/>
  <c r="M264" i="4"/>
  <c r="L264" i="4"/>
  <c r="I1927" i="2"/>
  <c r="I1926" i="2"/>
  <c r="I1925" i="2"/>
  <c r="I1924" i="2"/>
  <c r="I1923" i="2"/>
  <c r="H1927" i="2"/>
  <c r="H1926" i="2"/>
  <c r="H1925" i="2"/>
  <c r="H1924" i="2"/>
  <c r="H1923" i="2"/>
  <c r="Q263" i="4"/>
  <c r="P263" i="4"/>
  <c r="O263" i="4"/>
  <c r="M263" i="4"/>
  <c r="L263" i="4"/>
  <c r="I1922" i="2"/>
  <c r="I1921" i="2"/>
  <c r="I1920" i="2"/>
  <c r="I1919" i="2"/>
  <c r="I1918" i="2"/>
  <c r="H1922" i="2"/>
  <c r="H1921" i="2"/>
  <c r="H1920" i="2"/>
  <c r="H1919" i="2"/>
  <c r="H1918" i="2"/>
  <c r="Q262" i="4"/>
  <c r="P262" i="4"/>
  <c r="O262" i="4"/>
  <c r="M262" i="4"/>
  <c r="L262" i="4"/>
  <c r="I1917" i="2"/>
  <c r="I1916" i="2"/>
  <c r="I1915" i="2"/>
  <c r="I1914" i="2"/>
  <c r="I1913" i="2"/>
  <c r="H1917" i="2"/>
  <c r="H1916" i="2"/>
  <c r="H1915" i="2"/>
  <c r="H1914" i="2"/>
  <c r="H1913" i="2"/>
  <c r="Q261" i="4"/>
  <c r="P261" i="4"/>
  <c r="O261" i="4"/>
  <c r="M261" i="4"/>
  <c r="L261" i="4"/>
  <c r="I1912" i="2"/>
  <c r="I1911" i="2"/>
  <c r="I1910" i="2"/>
  <c r="I1909" i="2"/>
  <c r="I1908" i="2"/>
  <c r="H1912" i="2"/>
  <c r="H1911" i="2"/>
  <c r="H1910" i="2"/>
  <c r="H1909" i="2"/>
  <c r="H1908" i="2"/>
  <c r="Q260" i="4"/>
  <c r="P260" i="4"/>
  <c r="O260" i="4"/>
  <c r="M260" i="4"/>
  <c r="L260" i="4"/>
  <c r="I1907" i="2"/>
  <c r="I1906" i="2"/>
  <c r="I1905" i="2"/>
  <c r="I1904" i="2"/>
  <c r="I1903" i="2"/>
  <c r="K1903" i="2" s="1"/>
  <c r="H1907" i="2"/>
  <c r="H1906" i="2"/>
  <c r="H1905" i="2"/>
  <c r="H1904" i="2"/>
  <c r="H1903" i="2"/>
  <c r="Q259" i="4"/>
  <c r="P259" i="4"/>
  <c r="O259" i="4"/>
  <c r="M259" i="4"/>
  <c r="L259" i="4"/>
  <c r="I1902" i="2"/>
  <c r="I1901" i="2"/>
  <c r="I1900" i="2"/>
  <c r="I1899" i="2"/>
  <c r="H1902" i="2"/>
  <c r="H1901" i="2"/>
  <c r="H1900" i="2"/>
  <c r="H1899" i="2"/>
  <c r="Q258" i="4"/>
  <c r="P258" i="4"/>
  <c r="O258" i="4"/>
  <c r="M258" i="4"/>
  <c r="L258" i="4"/>
  <c r="I1897" i="2"/>
  <c r="I1896" i="2"/>
  <c r="I1895" i="2"/>
  <c r="I1894" i="2"/>
  <c r="I1893" i="2"/>
  <c r="H1897" i="2"/>
  <c r="H1896" i="2"/>
  <c r="H1895" i="2"/>
  <c r="H1894" i="2"/>
  <c r="H1893" i="2"/>
  <c r="Q257" i="4"/>
  <c r="P257" i="4"/>
  <c r="O257" i="4"/>
  <c r="M257" i="4"/>
  <c r="L257" i="4"/>
  <c r="I1892" i="2"/>
  <c r="I1891" i="2"/>
  <c r="I1890" i="2"/>
  <c r="I1889" i="2"/>
  <c r="I1888" i="2"/>
  <c r="H1892" i="2"/>
  <c r="H1891" i="2"/>
  <c r="H1890" i="2"/>
  <c r="H1889" i="2"/>
  <c r="H1888" i="2"/>
  <c r="Q256" i="4"/>
  <c r="P256" i="4"/>
  <c r="O256" i="4"/>
  <c r="M256" i="4"/>
  <c r="L256" i="4"/>
  <c r="I1887" i="2"/>
  <c r="I1886" i="2"/>
  <c r="I1885" i="2"/>
  <c r="I1884" i="2"/>
  <c r="I1883" i="2"/>
  <c r="H1887" i="2"/>
  <c r="H1886" i="2"/>
  <c r="H1885" i="2"/>
  <c r="H1884" i="2"/>
  <c r="H1883" i="2"/>
  <c r="Q255" i="4"/>
  <c r="P255" i="4"/>
  <c r="O255" i="4"/>
  <c r="M255" i="4"/>
  <c r="L255" i="4"/>
  <c r="I1882" i="2"/>
  <c r="I1881" i="2"/>
  <c r="I1880" i="2"/>
  <c r="I1879" i="2"/>
  <c r="I1878" i="2"/>
  <c r="H1882" i="2"/>
  <c r="H1881" i="2"/>
  <c r="H1880" i="2"/>
  <c r="H1879" i="2"/>
  <c r="H1878" i="2"/>
  <c r="Q254" i="4"/>
  <c r="P254" i="4"/>
  <c r="O254" i="4"/>
  <c r="M254" i="4"/>
  <c r="L254" i="4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I1877" i="2"/>
  <c r="I1876" i="2"/>
  <c r="I1875" i="2"/>
  <c r="I1874" i="2"/>
  <c r="I1873" i="2"/>
  <c r="H1877" i="2"/>
  <c r="H1876" i="2"/>
  <c r="H1875" i="2"/>
  <c r="H1874" i="2"/>
  <c r="H1873" i="2"/>
  <c r="Q253" i="4"/>
  <c r="P253" i="4"/>
  <c r="O253" i="4"/>
  <c r="M253" i="4"/>
  <c r="L253" i="4"/>
  <c r="I1872" i="2"/>
  <c r="I1871" i="2"/>
  <c r="I1870" i="2"/>
  <c r="I1869" i="2"/>
  <c r="I1868" i="2"/>
  <c r="H1872" i="2"/>
  <c r="H1871" i="2"/>
  <c r="H1870" i="2"/>
  <c r="H1869" i="2"/>
  <c r="H1868" i="2"/>
  <c r="Q252" i="4"/>
  <c r="P252" i="4"/>
  <c r="O252" i="4"/>
  <c r="M252" i="4"/>
  <c r="L252" i="4"/>
  <c r="I1867" i="2"/>
  <c r="I1866" i="2"/>
  <c r="I1865" i="2"/>
  <c r="I1864" i="2"/>
  <c r="I1863" i="2"/>
  <c r="H1867" i="2"/>
  <c r="H1866" i="2"/>
  <c r="H1865" i="2"/>
  <c r="H1864" i="2"/>
  <c r="H1863" i="2"/>
  <c r="Q251" i="4"/>
  <c r="P251" i="4"/>
  <c r="O251" i="4"/>
  <c r="M251" i="4"/>
  <c r="L251" i="4"/>
  <c r="I1862" i="2"/>
  <c r="I1861" i="2"/>
  <c r="I1860" i="2"/>
  <c r="I1859" i="2"/>
  <c r="I1858" i="2"/>
  <c r="H1862" i="2"/>
  <c r="H1861" i="2"/>
  <c r="H1860" i="2"/>
  <c r="H1859" i="2"/>
  <c r="H1858" i="2"/>
  <c r="Q250" i="4"/>
  <c r="P250" i="4"/>
  <c r="O250" i="4"/>
  <c r="M250" i="4"/>
  <c r="L250" i="4"/>
  <c r="I1857" i="2"/>
  <c r="I1856" i="2"/>
  <c r="I1855" i="2"/>
  <c r="I1854" i="2"/>
  <c r="I1853" i="2"/>
  <c r="H1857" i="2"/>
  <c r="H1856" i="2"/>
  <c r="H1855" i="2"/>
  <c r="H1854" i="2"/>
  <c r="H1853" i="2"/>
  <c r="I1852" i="2"/>
  <c r="I1851" i="2"/>
  <c r="I1850" i="2"/>
  <c r="I1849" i="2"/>
  <c r="I1848" i="2"/>
  <c r="H1852" i="2"/>
  <c r="H1851" i="2"/>
  <c r="H1850" i="2"/>
  <c r="H1849" i="2"/>
  <c r="H1848" i="2"/>
  <c r="Q249" i="4"/>
  <c r="Q248" i="4"/>
  <c r="P249" i="4"/>
  <c r="P248" i="4"/>
  <c r="O249" i="4"/>
  <c r="O248" i="4"/>
  <c r="M249" i="4"/>
  <c r="M248" i="4"/>
  <c r="L249" i="4"/>
  <c r="L248" i="4"/>
  <c r="I1847" i="2"/>
  <c r="I1846" i="2"/>
  <c r="I1845" i="2"/>
  <c r="I1844" i="2"/>
  <c r="I1843" i="2"/>
  <c r="H1847" i="2"/>
  <c r="H1846" i="2"/>
  <c r="H1845" i="2"/>
  <c r="H1844" i="2"/>
  <c r="H1843" i="2"/>
  <c r="Q247" i="4"/>
  <c r="P247" i="4"/>
  <c r="O247" i="4"/>
  <c r="M247" i="4"/>
  <c r="L247" i="4"/>
  <c r="I1842" i="2"/>
  <c r="I1841" i="2"/>
  <c r="I1840" i="2"/>
  <c r="I1839" i="2"/>
  <c r="I1838" i="2"/>
  <c r="H1842" i="2"/>
  <c r="H1841" i="2"/>
  <c r="H1840" i="2"/>
  <c r="H1839" i="2"/>
  <c r="H1838" i="2"/>
  <c r="Q246" i="4"/>
  <c r="P246" i="4"/>
  <c r="O246" i="4"/>
  <c r="M246" i="4"/>
  <c r="L246" i="4"/>
  <c r="I1837" i="2"/>
  <c r="I1836" i="2"/>
  <c r="I1835" i="2"/>
  <c r="I1834" i="2"/>
  <c r="I1833" i="2"/>
  <c r="H1837" i="2"/>
  <c r="H1836" i="2"/>
  <c r="H1835" i="2"/>
  <c r="H1834" i="2"/>
  <c r="H1833" i="2"/>
  <c r="Q245" i="4"/>
  <c r="P245" i="4"/>
  <c r="O245" i="4"/>
  <c r="M245" i="4"/>
  <c r="L245" i="4"/>
  <c r="I1832" i="2"/>
  <c r="I1831" i="2"/>
  <c r="I1830" i="2"/>
  <c r="I1829" i="2"/>
  <c r="I1828" i="2"/>
  <c r="H1832" i="2"/>
  <c r="H1831" i="2"/>
  <c r="H1830" i="2"/>
  <c r="H1829" i="2"/>
  <c r="H1828" i="2"/>
  <c r="Q244" i="4"/>
  <c r="P244" i="4"/>
  <c r="O244" i="4"/>
  <c r="M244" i="4"/>
  <c r="L244" i="4"/>
  <c r="I1827" i="2"/>
  <c r="I1826" i="2"/>
  <c r="I1825" i="2"/>
  <c r="I1824" i="2"/>
  <c r="I1823" i="2"/>
  <c r="H1827" i="2"/>
  <c r="H1826" i="2"/>
  <c r="H1825" i="2"/>
  <c r="H1824" i="2"/>
  <c r="H1823" i="2"/>
  <c r="Q243" i="4"/>
  <c r="P243" i="4"/>
  <c r="O243" i="4"/>
  <c r="M243" i="4"/>
  <c r="L243" i="4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I1817" i="2"/>
  <c r="I1816" i="2"/>
  <c r="I1815" i="2"/>
  <c r="I1814" i="2"/>
  <c r="I1813" i="2"/>
  <c r="H1817" i="2"/>
  <c r="H1816" i="2"/>
  <c r="H1815" i="2"/>
  <c r="H1814" i="2"/>
  <c r="H1813" i="2"/>
  <c r="I1822" i="2"/>
  <c r="I1821" i="2"/>
  <c r="I1820" i="2"/>
  <c r="I1819" i="2"/>
  <c r="I1818" i="2"/>
  <c r="H1822" i="2"/>
  <c r="H1821" i="2"/>
  <c r="H1820" i="2"/>
  <c r="H1819" i="2"/>
  <c r="H1818" i="2"/>
  <c r="Q242" i="4"/>
  <c r="P242" i="4"/>
  <c r="O242" i="4"/>
  <c r="M242" i="4"/>
  <c r="L242" i="4"/>
  <c r="F1822" i="2"/>
  <c r="F1821" i="2"/>
  <c r="F1820" i="2"/>
  <c r="F1819" i="2"/>
  <c r="F1818" i="2"/>
  <c r="Q241" i="4"/>
  <c r="P241" i="4"/>
  <c r="O241" i="4"/>
  <c r="M241" i="4"/>
  <c r="L241" i="4"/>
  <c r="F1817" i="2"/>
  <c r="F1816" i="2"/>
  <c r="F1814" i="2"/>
  <c r="F1813" i="2"/>
  <c r="I1812" i="2"/>
  <c r="K1812" i="2" s="1"/>
  <c r="H1812" i="2"/>
  <c r="J1812" i="2" s="1"/>
  <c r="I1811" i="2"/>
  <c r="H1811" i="2"/>
  <c r="I1810" i="2"/>
  <c r="H1810" i="2"/>
  <c r="I1809" i="2"/>
  <c r="H1809" i="2"/>
  <c r="I1808" i="2"/>
  <c r="H1808" i="2"/>
  <c r="F1809" i="2"/>
  <c r="F1810" i="2"/>
  <c r="F1811" i="2"/>
  <c r="F1812" i="2"/>
  <c r="F1808" i="2"/>
  <c r="I1806" i="2"/>
  <c r="H1806" i="2"/>
  <c r="I1805" i="2"/>
  <c r="H1805" i="2"/>
  <c r="I1804" i="2"/>
  <c r="H1804" i="2"/>
  <c r="I1803" i="2"/>
  <c r="H1803" i="2"/>
  <c r="F1806" i="2"/>
  <c r="F1805" i="2"/>
  <c r="F1804" i="2"/>
  <c r="F1803" i="2"/>
  <c r="I1802" i="2"/>
  <c r="H1802" i="2"/>
  <c r="I1801" i="2"/>
  <c r="H1801" i="2"/>
  <c r="I1800" i="2"/>
  <c r="H1800" i="2"/>
  <c r="I1799" i="2"/>
  <c r="H1799" i="2"/>
  <c r="I1798" i="2"/>
  <c r="H1798" i="2"/>
  <c r="F1802" i="2"/>
  <c r="F1801" i="2"/>
  <c r="F1800" i="2"/>
  <c r="F1799" i="2"/>
  <c r="F1798" i="2"/>
  <c r="I1797" i="2"/>
  <c r="H1797" i="2"/>
  <c r="I1796" i="2"/>
  <c r="H1796" i="2"/>
  <c r="I1795" i="2"/>
  <c r="H1795" i="2"/>
  <c r="I1794" i="2"/>
  <c r="H1794" i="2"/>
  <c r="I1793" i="2"/>
  <c r="H1793" i="2"/>
  <c r="F1797" i="2"/>
  <c r="F1796" i="2"/>
  <c r="F1795" i="2"/>
  <c r="F1794" i="2"/>
  <c r="F1793" i="2"/>
  <c r="Q236" i="4"/>
  <c r="P236" i="4"/>
  <c r="O236" i="4"/>
  <c r="M236" i="4"/>
  <c r="L236" i="4"/>
  <c r="I1792" i="2"/>
  <c r="H1792" i="2"/>
  <c r="I1791" i="2"/>
  <c r="H1791" i="2"/>
  <c r="I1790" i="2"/>
  <c r="H1790" i="2"/>
  <c r="I1789" i="2"/>
  <c r="H1789" i="2"/>
  <c r="I1788" i="2"/>
  <c r="H1788" i="2"/>
  <c r="F1792" i="2"/>
  <c r="F1791" i="2"/>
  <c r="F1790" i="2"/>
  <c r="F1789" i="2"/>
  <c r="F1788" i="2"/>
  <c r="I1787" i="2"/>
  <c r="I1786" i="2"/>
  <c r="I1785" i="2"/>
  <c r="I1784" i="2"/>
  <c r="I1783" i="2"/>
  <c r="H1787" i="2"/>
  <c r="H1786" i="2"/>
  <c r="H1785" i="2"/>
  <c r="H1784" i="2"/>
  <c r="H1783" i="2"/>
  <c r="Q235" i="4"/>
  <c r="P235" i="4"/>
  <c r="O235" i="4"/>
  <c r="M235" i="4"/>
  <c r="L235" i="4"/>
  <c r="F1787" i="2"/>
  <c r="F1786" i="2"/>
  <c r="F1785" i="2"/>
  <c r="F1784" i="2"/>
  <c r="F1783" i="2"/>
  <c r="I1782" i="2"/>
  <c r="H1782" i="2"/>
  <c r="I1781" i="2"/>
  <c r="H1781" i="2"/>
  <c r="I1780" i="2"/>
  <c r="H1780" i="2"/>
  <c r="I1779" i="2"/>
  <c r="H1779" i="2"/>
  <c r="I1778" i="2"/>
  <c r="H1778" i="2"/>
  <c r="Q234" i="4"/>
  <c r="P234" i="4"/>
  <c r="O234" i="4"/>
  <c r="M234" i="4"/>
  <c r="L234" i="4"/>
  <c r="F1780" i="2"/>
  <c r="F1779" i="2"/>
  <c r="F1778" i="2"/>
  <c r="I1777" i="2"/>
  <c r="I1776" i="2"/>
  <c r="I1775" i="2"/>
  <c r="I1774" i="2"/>
  <c r="I1773" i="2"/>
  <c r="H1777" i="2"/>
  <c r="H1776" i="2"/>
  <c r="H1775" i="2"/>
  <c r="H1774" i="2"/>
  <c r="H1773" i="2"/>
  <c r="Q233" i="4"/>
  <c r="P233" i="4"/>
  <c r="O233" i="4"/>
  <c r="M233" i="4"/>
  <c r="L233" i="4"/>
  <c r="F1777" i="2"/>
  <c r="F1776" i="2"/>
  <c r="F1775" i="2"/>
  <c r="F1774" i="2"/>
  <c r="F1773" i="2"/>
  <c r="I1772" i="2"/>
  <c r="I1771" i="2"/>
  <c r="I1770" i="2"/>
  <c r="I1769" i="2"/>
  <c r="I1768" i="2"/>
  <c r="H1772" i="2"/>
  <c r="H1771" i="2"/>
  <c r="H1770" i="2"/>
  <c r="H1769" i="2"/>
  <c r="H1768" i="2"/>
  <c r="Q232" i="4"/>
  <c r="Q231" i="4"/>
  <c r="P232" i="4"/>
  <c r="P231" i="4"/>
  <c r="O232" i="4"/>
  <c r="O231" i="4"/>
  <c r="M232" i="4"/>
  <c r="L232" i="4"/>
  <c r="M231" i="4"/>
  <c r="L231" i="4"/>
  <c r="F1772" i="2"/>
  <c r="F1771" i="2"/>
  <c r="F1770" i="2"/>
  <c r="F1769" i="2"/>
  <c r="F1768" i="2"/>
  <c r="I1767" i="2"/>
  <c r="I1766" i="2"/>
  <c r="I1765" i="2"/>
  <c r="I1764" i="2"/>
  <c r="I1763" i="2"/>
  <c r="H1767" i="2"/>
  <c r="H1766" i="2"/>
  <c r="H1765" i="2"/>
  <c r="H1764" i="2"/>
  <c r="H1763" i="2"/>
  <c r="F1767" i="2"/>
  <c r="F1766" i="2"/>
  <c r="F1765" i="2"/>
  <c r="F1764" i="2"/>
  <c r="F1763" i="2"/>
  <c r="I1762" i="2"/>
  <c r="I1761" i="2"/>
  <c r="I1760" i="2"/>
  <c r="I1759" i="2"/>
  <c r="I1758" i="2"/>
  <c r="H1762" i="2"/>
  <c r="H1761" i="2"/>
  <c r="H1760" i="2"/>
  <c r="H1759" i="2"/>
  <c r="H1758" i="2"/>
  <c r="Q230" i="4"/>
  <c r="P230" i="4"/>
  <c r="O230" i="4"/>
  <c r="M230" i="4"/>
  <c r="L230" i="4"/>
  <c r="F1762" i="2"/>
  <c r="F1761" i="2"/>
  <c r="F1760" i="2"/>
  <c r="F1759" i="2"/>
  <c r="F1758" i="2"/>
  <c r="I1757" i="2"/>
  <c r="I1756" i="2"/>
  <c r="I1755" i="2"/>
  <c r="I1754" i="2"/>
  <c r="I1753" i="2"/>
  <c r="H1757" i="2"/>
  <c r="H1756" i="2"/>
  <c r="H1755" i="2"/>
  <c r="H1754" i="2"/>
  <c r="H1753" i="2"/>
  <c r="Q229" i="4"/>
  <c r="P229" i="4"/>
  <c r="O229" i="4"/>
  <c r="M229" i="4"/>
  <c r="L229" i="4"/>
  <c r="F1757" i="2"/>
  <c r="F1756" i="2"/>
  <c r="F1755" i="2"/>
  <c r="F1754" i="2"/>
  <c r="F1753" i="2"/>
  <c r="H1747" i="2"/>
  <c r="I1747" i="2"/>
  <c r="I1752" i="2"/>
  <c r="I1751" i="2"/>
  <c r="I1750" i="2"/>
  <c r="I1749" i="2"/>
  <c r="I1748" i="2"/>
  <c r="H1752" i="2"/>
  <c r="H1751" i="2"/>
  <c r="H1750" i="2"/>
  <c r="H1749" i="2"/>
  <c r="H1748" i="2"/>
  <c r="Q228" i="4"/>
  <c r="P228" i="4"/>
  <c r="O228" i="4"/>
  <c r="M228" i="4"/>
  <c r="L228" i="4"/>
  <c r="F1752" i="2"/>
  <c r="F1751" i="2"/>
  <c r="F1750" i="2"/>
  <c r="F1749" i="2"/>
  <c r="F1748" i="2"/>
  <c r="I1746" i="2"/>
  <c r="I1745" i="2"/>
  <c r="I1744" i="2"/>
  <c r="I1743" i="2"/>
  <c r="H1746" i="2"/>
  <c r="H1745" i="2"/>
  <c r="H1744" i="2"/>
  <c r="H1743" i="2"/>
  <c r="Q227" i="4"/>
  <c r="P227" i="4"/>
  <c r="O227" i="4"/>
  <c r="M227" i="4"/>
  <c r="L227" i="4"/>
  <c r="F1747" i="2"/>
  <c r="F1746" i="2"/>
  <c r="F1745" i="2"/>
  <c r="F1744" i="2"/>
  <c r="F1743" i="2"/>
  <c r="I1742" i="2"/>
  <c r="I1741" i="2"/>
  <c r="I1740" i="2"/>
  <c r="I1739" i="2"/>
  <c r="I1738" i="2"/>
  <c r="H1742" i="2"/>
  <c r="H1741" i="2"/>
  <c r="H1740" i="2"/>
  <c r="H1739" i="2"/>
  <c r="H1738" i="2"/>
  <c r="Q226" i="4"/>
  <c r="P226" i="4"/>
  <c r="O226" i="4"/>
  <c r="M226" i="4"/>
  <c r="L226" i="4"/>
  <c r="F1742" i="2"/>
  <c r="F1741" i="2"/>
  <c r="F1740" i="2"/>
  <c r="F1739" i="2"/>
  <c r="F1738" i="2"/>
  <c r="I1737" i="2"/>
  <c r="I1736" i="2"/>
  <c r="I1735" i="2"/>
  <c r="I1734" i="2"/>
  <c r="I1733" i="2"/>
  <c r="K1733" i="2" s="1"/>
  <c r="H1737" i="2"/>
  <c r="H1736" i="2"/>
  <c r="H1735" i="2"/>
  <c r="H1734" i="2"/>
  <c r="H1733" i="2"/>
  <c r="Q225" i="4"/>
  <c r="P225" i="4"/>
  <c r="O225" i="4"/>
  <c r="M225" i="4"/>
  <c r="L225" i="4"/>
  <c r="F1737" i="2"/>
  <c r="F1736" i="2"/>
  <c r="F1735" i="2"/>
  <c r="F1734" i="2"/>
  <c r="F1733" i="2"/>
  <c r="I1732" i="2"/>
  <c r="I1731" i="2"/>
  <c r="I1730" i="2"/>
  <c r="I1729" i="2"/>
  <c r="I1728" i="2"/>
  <c r="H1732" i="2"/>
  <c r="H1731" i="2"/>
  <c r="H1730" i="2"/>
  <c r="H1729" i="2"/>
  <c r="H1728" i="2"/>
  <c r="Q224" i="4"/>
  <c r="P224" i="4"/>
  <c r="O224" i="4"/>
  <c r="M224" i="4"/>
  <c r="L224" i="4"/>
  <c r="F1732" i="2"/>
  <c r="F1731" i="2"/>
  <c r="F1730" i="2"/>
  <c r="F1729" i="2"/>
  <c r="F1728" i="2"/>
  <c r="I1727" i="2"/>
  <c r="I1726" i="2"/>
  <c r="I1725" i="2"/>
  <c r="I1724" i="2"/>
  <c r="I1723" i="2"/>
  <c r="H1727" i="2"/>
  <c r="H1726" i="2"/>
  <c r="H1725" i="2"/>
  <c r="H1724" i="2"/>
  <c r="H1723" i="2"/>
  <c r="Q223" i="4"/>
  <c r="P223" i="4"/>
  <c r="O223" i="4"/>
  <c r="M223" i="4"/>
  <c r="L223" i="4"/>
  <c r="F1727" i="2"/>
  <c r="F1726" i="2"/>
  <c r="F1725" i="2"/>
  <c r="F1724" i="2"/>
  <c r="F1723" i="2"/>
  <c r="I1722" i="2"/>
  <c r="I1721" i="2"/>
  <c r="I1720" i="2"/>
  <c r="I1719" i="2"/>
  <c r="I1718" i="2"/>
  <c r="H1722" i="2"/>
  <c r="H1721" i="2"/>
  <c r="H1720" i="2"/>
  <c r="H1719" i="2"/>
  <c r="H1718" i="2"/>
  <c r="Q222" i="4"/>
  <c r="P222" i="4"/>
  <c r="O222" i="4"/>
  <c r="M222" i="4"/>
  <c r="L222" i="4"/>
  <c r="F1721" i="2"/>
  <c r="F1720" i="2"/>
  <c r="F1719" i="2"/>
  <c r="F1718" i="2"/>
  <c r="I1717" i="2"/>
  <c r="I1716" i="2"/>
  <c r="I1715" i="2"/>
  <c r="I1714" i="2"/>
  <c r="I1713" i="2"/>
  <c r="H1717" i="2"/>
  <c r="H1716" i="2"/>
  <c r="H1715" i="2"/>
  <c r="H1714" i="2"/>
  <c r="H1713" i="2"/>
  <c r="Q221" i="4"/>
  <c r="P221" i="4"/>
  <c r="O221" i="4"/>
  <c r="M221" i="4"/>
  <c r="L221" i="4"/>
  <c r="F1717" i="2"/>
  <c r="F1716" i="2"/>
  <c r="F1715" i="2"/>
  <c r="F1714" i="2"/>
  <c r="F1713" i="2"/>
  <c r="I1712" i="2"/>
  <c r="I1711" i="2"/>
  <c r="I1710" i="2"/>
  <c r="I1709" i="2"/>
  <c r="I1708" i="2"/>
  <c r="H1712" i="2"/>
  <c r="H1711" i="2"/>
  <c r="H1710" i="2"/>
  <c r="H1709" i="2"/>
  <c r="H1708" i="2"/>
  <c r="Q220" i="4"/>
  <c r="P220" i="4"/>
  <c r="O220" i="4"/>
  <c r="M220" i="4"/>
  <c r="L220" i="4"/>
  <c r="F1712" i="2"/>
  <c r="F1711" i="2"/>
  <c r="F1710" i="2"/>
  <c r="F1709" i="2"/>
  <c r="F1708" i="2"/>
  <c r="I1707" i="2"/>
  <c r="I1706" i="2"/>
  <c r="I1705" i="2"/>
  <c r="I1704" i="2"/>
  <c r="I1703" i="2"/>
  <c r="H1707" i="2"/>
  <c r="H1706" i="2"/>
  <c r="H1705" i="2"/>
  <c r="H1704" i="2"/>
  <c r="H1703" i="2"/>
  <c r="Q219" i="4"/>
  <c r="P219" i="4"/>
  <c r="O219" i="4"/>
  <c r="M219" i="4"/>
  <c r="L219" i="4"/>
  <c r="F1707" i="2"/>
  <c r="F1706" i="2"/>
  <c r="F1705" i="2"/>
  <c r="F1704" i="2"/>
  <c r="F1703" i="2"/>
  <c r="I1702" i="2"/>
  <c r="I1701" i="2"/>
  <c r="I1700" i="2"/>
  <c r="I1699" i="2"/>
  <c r="I1698" i="2"/>
  <c r="H1702" i="2"/>
  <c r="H1701" i="2"/>
  <c r="H1700" i="2"/>
  <c r="H1699" i="2"/>
  <c r="H1698" i="2"/>
  <c r="Q218" i="4"/>
  <c r="P218" i="4"/>
  <c r="O218" i="4"/>
  <c r="M218" i="4"/>
  <c r="L218" i="4"/>
  <c r="F1702" i="2"/>
  <c r="F1701" i="2"/>
  <c r="F1700" i="2"/>
  <c r="F1699" i="2"/>
  <c r="F1698" i="2"/>
  <c r="I1697" i="2"/>
  <c r="I1696" i="2"/>
  <c r="I1695" i="2"/>
  <c r="I1694" i="2"/>
  <c r="I1693" i="2"/>
  <c r="H1697" i="2"/>
  <c r="H1696" i="2"/>
  <c r="H1695" i="2"/>
  <c r="H1694" i="2"/>
  <c r="H1693" i="2"/>
  <c r="Q217" i="4"/>
  <c r="P217" i="4"/>
  <c r="O217" i="4"/>
  <c r="M217" i="4"/>
  <c r="L217" i="4"/>
  <c r="F1697" i="2"/>
  <c r="F1696" i="2"/>
  <c r="F1695" i="2"/>
  <c r="F1694" i="2"/>
  <c r="F1693" i="2"/>
  <c r="I1692" i="2"/>
  <c r="I1691" i="2"/>
  <c r="I1690" i="2"/>
  <c r="I1689" i="2"/>
  <c r="I1688" i="2"/>
  <c r="H1692" i="2"/>
  <c r="H1691" i="2"/>
  <c r="H1690" i="2"/>
  <c r="H1689" i="2"/>
  <c r="H1688" i="2"/>
  <c r="Q216" i="4"/>
  <c r="P216" i="4"/>
  <c r="O216" i="4"/>
  <c r="M216" i="4"/>
  <c r="L216" i="4"/>
  <c r="F1692" i="2"/>
  <c r="F1691" i="2"/>
  <c r="F1690" i="2"/>
  <c r="F1689" i="2"/>
  <c r="F1688" i="2"/>
  <c r="I1687" i="2"/>
  <c r="I1686" i="2"/>
  <c r="I1685" i="2"/>
  <c r="I1684" i="2"/>
  <c r="I1683" i="2"/>
  <c r="H1687" i="2"/>
  <c r="H1686" i="2"/>
  <c r="H1685" i="2"/>
  <c r="H1684" i="2"/>
  <c r="H1683" i="2"/>
  <c r="Q215" i="4"/>
  <c r="P215" i="4"/>
  <c r="O215" i="4"/>
  <c r="M215" i="4"/>
  <c r="L215" i="4"/>
  <c r="F1687" i="2"/>
  <c r="F1686" i="2"/>
  <c r="F1685" i="2"/>
  <c r="F1684" i="2"/>
  <c r="F1683" i="2"/>
  <c r="I1682" i="2"/>
  <c r="I1681" i="2"/>
  <c r="I1680" i="2"/>
  <c r="I1679" i="2"/>
  <c r="I1678" i="2"/>
  <c r="H1682" i="2"/>
  <c r="H1681" i="2"/>
  <c r="H1680" i="2"/>
  <c r="H1679" i="2"/>
  <c r="H1678" i="2"/>
  <c r="Q214" i="4"/>
  <c r="P214" i="4"/>
  <c r="O214" i="4"/>
  <c r="M214" i="4"/>
  <c r="L214" i="4"/>
  <c r="F1682" i="2"/>
  <c r="F1681" i="2"/>
  <c r="F1680" i="2"/>
  <c r="F1679" i="2"/>
  <c r="F1678" i="2"/>
  <c r="I1677" i="2"/>
  <c r="I1676" i="2"/>
  <c r="I1675" i="2"/>
  <c r="I1674" i="2"/>
  <c r="I1673" i="2"/>
  <c r="H1677" i="2"/>
  <c r="H1676" i="2"/>
  <c r="H1675" i="2"/>
  <c r="H1674" i="2"/>
  <c r="H1673" i="2"/>
  <c r="Q213" i="4"/>
  <c r="P213" i="4"/>
  <c r="O213" i="4"/>
  <c r="M213" i="4"/>
  <c r="L213" i="4"/>
  <c r="F1677" i="2"/>
  <c r="F1676" i="2"/>
  <c r="F1675" i="2"/>
  <c r="F1674" i="2"/>
  <c r="F1673" i="2"/>
  <c r="I1672" i="2"/>
  <c r="I1671" i="2"/>
  <c r="I1670" i="2"/>
  <c r="I1669" i="2"/>
  <c r="I1668" i="2"/>
  <c r="H1672" i="2"/>
  <c r="H1671" i="2"/>
  <c r="H1670" i="2"/>
  <c r="H1669" i="2"/>
  <c r="J1674" i="2" s="1"/>
  <c r="H1668" i="2"/>
  <c r="Q212" i="4"/>
  <c r="P212" i="4"/>
  <c r="O212" i="4"/>
  <c r="M212" i="4"/>
  <c r="L212" i="4"/>
  <c r="F1672" i="2"/>
  <c r="F1671" i="2"/>
  <c r="F1670" i="2"/>
  <c r="F1669" i="2"/>
  <c r="F1668" i="2"/>
  <c r="I1667" i="2"/>
  <c r="I1666" i="2"/>
  <c r="I1665" i="2"/>
  <c r="I1664" i="2"/>
  <c r="I1663" i="2"/>
  <c r="K1668" i="2" s="1"/>
  <c r="H1667" i="2"/>
  <c r="H1666" i="2"/>
  <c r="H1665" i="2"/>
  <c r="H1664" i="2"/>
  <c r="H1663" i="2"/>
  <c r="Q211" i="4"/>
  <c r="P211" i="4"/>
  <c r="O211" i="4"/>
  <c r="M211" i="4"/>
  <c r="L211" i="4"/>
  <c r="F1667" i="2"/>
  <c r="F1666" i="2"/>
  <c r="F1665" i="2"/>
  <c r="F1664" i="2"/>
  <c r="F1663" i="2"/>
  <c r="I1662" i="2"/>
  <c r="I1661" i="2"/>
  <c r="I1660" i="2"/>
  <c r="I1659" i="2"/>
  <c r="I1658" i="2"/>
  <c r="H1662" i="2"/>
  <c r="H1661" i="2"/>
  <c r="H1660" i="2"/>
  <c r="H1659" i="2"/>
  <c r="H1658" i="2"/>
  <c r="Q210" i="4"/>
  <c r="P210" i="4"/>
  <c r="O210" i="4"/>
  <c r="M210" i="4"/>
  <c r="L210" i="4"/>
  <c r="F1662" i="2"/>
  <c r="F1661" i="2"/>
  <c r="F1660" i="2"/>
  <c r="F1659" i="2"/>
  <c r="F1658" i="2"/>
  <c r="I1657" i="2"/>
  <c r="I1656" i="2"/>
  <c r="I1655" i="2"/>
  <c r="I1654" i="2"/>
  <c r="I1653" i="2"/>
  <c r="H1657" i="2"/>
  <c r="H1656" i="2"/>
  <c r="H1655" i="2"/>
  <c r="H1654" i="2"/>
  <c r="H1653" i="2"/>
  <c r="Q209" i="4"/>
  <c r="P209" i="4"/>
  <c r="O209" i="4"/>
  <c r="M209" i="4"/>
  <c r="L209" i="4"/>
  <c r="F1657" i="2"/>
  <c r="F1656" i="2"/>
  <c r="F1655" i="2"/>
  <c r="F1654" i="2"/>
  <c r="F1653" i="2"/>
  <c r="I1652" i="2"/>
  <c r="I1651" i="2"/>
  <c r="I1650" i="2"/>
  <c r="I1649" i="2"/>
  <c r="I1648" i="2"/>
  <c r="H1652" i="2"/>
  <c r="H1651" i="2"/>
  <c r="H1650" i="2"/>
  <c r="H1649" i="2"/>
  <c r="H1648" i="2"/>
  <c r="Q208" i="4"/>
  <c r="P208" i="4"/>
  <c r="O208" i="4"/>
  <c r="M208" i="4"/>
  <c r="L208" i="4"/>
  <c r="F1652" i="2"/>
  <c r="F1651" i="2"/>
  <c r="F1650" i="2"/>
  <c r="F1649" i="2"/>
  <c r="F1648" i="2"/>
  <c r="I1647" i="2"/>
  <c r="I1646" i="2"/>
  <c r="I1645" i="2"/>
  <c r="I1644" i="2"/>
  <c r="I1643" i="2"/>
  <c r="H1647" i="2"/>
  <c r="H1646" i="2"/>
  <c r="H1645" i="2"/>
  <c r="H1644" i="2"/>
  <c r="H1643" i="2"/>
  <c r="Q207" i="4"/>
  <c r="P207" i="4"/>
  <c r="O207" i="4"/>
  <c r="M207" i="4"/>
  <c r="L207" i="4"/>
  <c r="F1647" i="2"/>
  <c r="F1646" i="2"/>
  <c r="F1645" i="2"/>
  <c r="F1644" i="2"/>
  <c r="F1643" i="2"/>
  <c r="I1642" i="2"/>
  <c r="I1641" i="2"/>
  <c r="I1640" i="2"/>
  <c r="I1639" i="2"/>
  <c r="I1638" i="2"/>
  <c r="H1642" i="2"/>
  <c r="H1641" i="2"/>
  <c r="H1640" i="2"/>
  <c r="H1639" i="2"/>
  <c r="H1638" i="2"/>
  <c r="Q206" i="4"/>
  <c r="P206" i="4"/>
  <c r="O206" i="4"/>
  <c r="M206" i="4"/>
  <c r="L206" i="4"/>
  <c r="F1642" i="2"/>
  <c r="F1641" i="2"/>
  <c r="F1640" i="2"/>
  <c r="F1639" i="2"/>
  <c r="F1638" i="2"/>
  <c r="I1637" i="2"/>
  <c r="I1636" i="2"/>
  <c r="I1635" i="2"/>
  <c r="I1634" i="2"/>
  <c r="I1633" i="2"/>
  <c r="H1637" i="2"/>
  <c r="H1636" i="2"/>
  <c r="H1635" i="2"/>
  <c r="H1634" i="2"/>
  <c r="H1633" i="2"/>
  <c r="Q205" i="4"/>
  <c r="P205" i="4"/>
  <c r="O205" i="4"/>
  <c r="M205" i="4"/>
  <c r="L205" i="4"/>
  <c r="F1637" i="2"/>
  <c r="F1636" i="2"/>
  <c r="F1635" i="2"/>
  <c r="F1634" i="2"/>
  <c r="F1633" i="2"/>
  <c r="I1632" i="2"/>
  <c r="I1631" i="2"/>
  <c r="I1630" i="2"/>
  <c r="I1629" i="2"/>
  <c r="I1628" i="2"/>
  <c r="H1632" i="2"/>
  <c r="H1631" i="2"/>
  <c r="H1630" i="2"/>
  <c r="H1629" i="2"/>
  <c r="H1628" i="2"/>
  <c r="Q204" i="4"/>
  <c r="P204" i="4"/>
  <c r="O204" i="4"/>
  <c r="M204" i="4"/>
  <c r="L204" i="4"/>
  <c r="F1632" i="2"/>
  <c r="F1631" i="2"/>
  <c r="F1630" i="2"/>
  <c r="F1629" i="2"/>
  <c r="F1628" i="2"/>
  <c r="I1627" i="2"/>
  <c r="I1626" i="2"/>
  <c r="I1625" i="2"/>
  <c r="I1624" i="2"/>
  <c r="I1623" i="2"/>
  <c r="H1627" i="2"/>
  <c r="H1626" i="2"/>
  <c r="H1625" i="2"/>
  <c r="H1624" i="2"/>
  <c r="H1623" i="2"/>
  <c r="Q203" i="4"/>
  <c r="P203" i="4"/>
  <c r="O203" i="4"/>
  <c r="M203" i="4"/>
  <c r="L203" i="4"/>
  <c r="F1627" i="2"/>
  <c r="F1626" i="2"/>
  <c r="F1625" i="2"/>
  <c r="F1624" i="2"/>
  <c r="F1623" i="2"/>
  <c r="I1622" i="2"/>
  <c r="I1621" i="2"/>
  <c r="I1620" i="2"/>
  <c r="I1619" i="2"/>
  <c r="I1618" i="2"/>
  <c r="H1622" i="2"/>
  <c r="H1621" i="2"/>
  <c r="H1620" i="2"/>
  <c r="H1619" i="2"/>
  <c r="H1618" i="2"/>
  <c r="Q202" i="4"/>
  <c r="P202" i="4"/>
  <c r="O202" i="4"/>
  <c r="M202" i="4"/>
  <c r="L202" i="4"/>
  <c r="F1622" i="2"/>
  <c r="F1621" i="2"/>
  <c r="F1620" i="2"/>
  <c r="F1619" i="2"/>
  <c r="F1618" i="2"/>
  <c r="I1617" i="2"/>
  <c r="I1616" i="2"/>
  <c r="I1615" i="2"/>
  <c r="I1614" i="2"/>
  <c r="I1613" i="2"/>
  <c r="H1617" i="2"/>
  <c r="H1616" i="2"/>
  <c r="H1615" i="2"/>
  <c r="H1614" i="2"/>
  <c r="H1613" i="2"/>
  <c r="I1612" i="2"/>
  <c r="I1611" i="2"/>
  <c r="I1610" i="2"/>
  <c r="I1609" i="2"/>
  <c r="I1608" i="2"/>
  <c r="H1612" i="2"/>
  <c r="H1611" i="2"/>
  <c r="H1610" i="2"/>
  <c r="H1609" i="2"/>
  <c r="H1608" i="2"/>
  <c r="I1607" i="2"/>
  <c r="I1606" i="2"/>
  <c r="I1605" i="2"/>
  <c r="I1604" i="2"/>
  <c r="I1603" i="2"/>
  <c r="H1607" i="2"/>
  <c r="H1606" i="2"/>
  <c r="H1605" i="2"/>
  <c r="H1604" i="2"/>
  <c r="H1603" i="2"/>
  <c r="Q199" i="4"/>
  <c r="P199" i="4"/>
  <c r="O199" i="4"/>
  <c r="M199" i="4"/>
  <c r="L199" i="4"/>
  <c r="Q201" i="4"/>
  <c r="P201" i="4"/>
  <c r="O201" i="4"/>
  <c r="M201" i="4"/>
  <c r="L201" i="4"/>
  <c r="Q200" i="4"/>
  <c r="P200" i="4"/>
  <c r="O200" i="4"/>
  <c r="M200" i="4"/>
  <c r="L200" i="4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Q198" i="4"/>
  <c r="P198" i="4"/>
  <c r="O198" i="4"/>
  <c r="M198" i="4"/>
  <c r="L198" i="4"/>
  <c r="I1602" i="2"/>
  <c r="I1601" i="2"/>
  <c r="I1600" i="2"/>
  <c r="I1599" i="2"/>
  <c r="I1598" i="2"/>
  <c r="H1602" i="2"/>
  <c r="H1601" i="2"/>
  <c r="H1600" i="2"/>
  <c r="H1599" i="2"/>
  <c r="H1598" i="2"/>
  <c r="F1602" i="2"/>
  <c r="F1601" i="2"/>
  <c r="F1600" i="2"/>
  <c r="F1599" i="2"/>
  <c r="F1598" i="2"/>
  <c r="I1597" i="2"/>
  <c r="I1596" i="2"/>
  <c r="I1595" i="2"/>
  <c r="I1594" i="2"/>
  <c r="I1593" i="2"/>
  <c r="H1597" i="2"/>
  <c r="H1596" i="2"/>
  <c r="H1595" i="2"/>
  <c r="H1594" i="2"/>
  <c r="H1593" i="2"/>
  <c r="Q197" i="4"/>
  <c r="P197" i="4"/>
  <c r="O197" i="4"/>
  <c r="M197" i="4"/>
  <c r="L197" i="4"/>
  <c r="F1597" i="2"/>
  <c r="F1596" i="2"/>
  <c r="F1595" i="2"/>
  <c r="F1594" i="2"/>
  <c r="F1593" i="2"/>
  <c r="I1592" i="2"/>
  <c r="I1591" i="2"/>
  <c r="I1590" i="2"/>
  <c r="I1589" i="2"/>
  <c r="I1588" i="2"/>
  <c r="H1592" i="2"/>
  <c r="H1591" i="2"/>
  <c r="H1590" i="2"/>
  <c r="H1589" i="2"/>
  <c r="H1588" i="2"/>
  <c r="Q196" i="4"/>
  <c r="P196" i="4"/>
  <c r="O196" i="4"/>
  <c r="M196" i="4"/>
  <c r="L196" i="4"/>
  <c r="F1592" i="2"/>
  <c r="F1591" i="2"/>
  <c r="F1590" i="2"/>
  <c r="F1589" i="2"/>
  <c r="F1588" i="2"/>
  <c r="I1587" i="2"/>
  <c r="I1586" i="2"/>
  <c r="I1585" i="2"/>
  <c r="I1584" i="2"/>
  <c r="I1583" i="2"/>
  <c r="K1588" i="2" s="1"/>
  <c r="H1587" i="2"/>
  <c r="H1586" i="2"/>
  <c r="H1585" i="2"/>
  <c r="H1584" i="2"/>
  <c r="H1583" i="2"/>
  <c r="Q195" i="4"/>
  <c r="P195" i="4"/>
  <c r="O195" i="4"/>
  <c r="M195" i="4"/>
  <c r="L195" i="4"/>
  <c r="F1587" i="2"/>
  <c r="F1586" i="2"/>
  <c r="F1585" i="2"/>
  <c r="F1584" i="2"/>
  <c r="F1583" i="2"/>
  <c r="Q194" i="4"/>
  <c r="P194" i="4"/>
  <c r="O194" i="4"/>
  <c r="M194" i="4"/>
  <c r="L194" i="4"/>
  <c r="I1582" i="2"/>
  <c r="I1581" i="2"/>
  <c r="I1580" i="2"/>
  <c r="I1579" i="2"/>
  <c r="I1578" i="2"/>
  <c r="H1582" i="2"/>
  <c r="H1581" i="2"/>
  <c r="H1580" i="2"/>
  <c r="H1579" i="2"/>
  <c r="H1578" i="2"/>
  <c r="F1578" i="2"/>
  <c r="F1581" i="2"/>
  <c r="F1580" i="2"/>
  <c r="F1579" i="2"/>
  <c r="I1577" i="2"/>
  <c r="I1576" i="2"/>
  <c r="I1575" i="2"/>
  <c r="I1574" i="2"/>
  <c r="I1573" i="2"/>
  <c r="I1572" i="2"/>
  <c r="I1571" i="2"/>
  <c r="I1570" i="2"/>
  <c r="I1569" i="2"/>
  <c r="I1568" i="2"/>
  <c r="H1577" i="2"/>
  <c r="H1576" i="2"/>
  <c r="H1575" i="2"/>
  <c r="H1574" i="2"/>
  <c r="H1573" i="2"/>
  <c r="H1572" i="2"/>
  <c r="H1571" i="2"/>
  <c r="H1570" i="2"/>
  <c r="H1569" i="2"/>
  <c r="H1568" i="2"/>
  <c r="Q193" i="4"/>
  <c r="Q192" i="4"/>
  <c r="P193" i="4"/>
  <c r="P192" i="4"/>
  <c r="O193" i="4"/>
  <c r="O192" i="4"/>
  <c r="M193" i="4"/>
  <c r="M192" i="4"/>
  <c r="L193" i="4"/>
  <c r="L192" i="4"/>
  <c r="F1577" i="2"/>
  <c r="F1576" i="2"/>
  <c r="F1575" i="2"/>
  <c r="F1574" i="2"/>
  <c r="F1573" i="2"/>
  <c r="F1570" i="2"/>
  <c r="F1571" i="2"/>
  <c r="F1572" i="2"/>
  <c r="F1569" i="2"/>
  <c r="F1568" i="2"/>
  <c r="I1567" i="2"/>
  <c r="I1566" i="2"/>
  <c r="I1565" i="2"/>
  <c r="I1564" i="2"/>
  <c r="I1563" i="2"/>
  <c r="H1567" i="2"/>
  <c r="H1566" i="2"/>
  <c r="H1565" i="2"/>
  <c r="H1564" i="2"/>
  <c r="H1563" i="2"/>
  <c r="Q191" i="4"/>
  <c r="P191" i="4"/>
  <c r="O191" i="4"/>
  <c r="M191" i="4"/>
  <c r="L191" i="4"/>
  <c r="F1567" i="2"/>
  <c r="F1566" i="2"/>
  <c r="F1565" i="2"/>
  <c r="F1564" i="2"/>
  <c r="F1563" i="2"/>
  <c r="I1562" i="2"/>
  <c r="I1561" i="2"/>
  <c r="K1566" i="2" s="1"/>
  <c r="I1560" i="2"/>
  <c r="I1559" i="2"/>
  <c r="I1558" i="2"/>
  <c r="H1562" i="2"/>
  <c r="H1561" i="2"/>
  <c r="H1560" i="2"/>
  <c r="H1559" i="2"/>
  <c r="H1558" i="2"/>
  <c r="Q190" i="4"/>
  <c r="P190" i="4"/>
  <c r="O190" i="4"/>
  <c r="M190" i="4"/>
  <c r="L190" i="4"/>
  <c r="F1562" i="2"/>
  <c r="F1561" i="2"/>
  <c r="F1560" i="2"/>
  <c r="F1559" i="2"/>
  <c r="F1558" i="2"/>
  <c r="I1557" i="2"/>
  <c r="I1556" i="2"/>
  <c r="I1555" i="2"/>
  <c r="I1554" i="2"/>
  <c r="I1553" i="2"/>
  <c r="H1557" i="2"/>
  <c r="J1562" i="2" s="1"/>
  <c r="H1556" i="2"/>
  <c r="H1555" i="2"/>
  <c r="H1554" i="2"/>
  <c r="H1553" i="2"/>
  <c r="Q189" i="4"/>
  <c r="P189" i="4"/>
  <c r="O189" i="4"/>
  <c r="M189" i="4"/>
  <c r="L189" i="4"/>
  <c r="F1557" i="2"/>
  <c r="F1556" i="2"/>
  <c r="F1555" i="2"/>
  <c r="F1554" i="2"/>
  <c r="F1553" i="2"/>
  <c r="I1552" i="2"/>
  <c r="I1551" i="2"/>
  <c r="K1556" i="2" s="1"/>
  <c r="I1550" i="2"/>
  <c r="I1549" i="2"/>
  <c r="I1548" i="2"/>
  <c r="H1552" i="2"/>
  <c r="H1551" i="2"/>
  <c r="H1550" i="2"/>
  <c r="H1549" i="2"/>
  <c r="H1548" i="2"/>
  <c r="J1553" i="2" s="1"/>
  <c r="I1547" i="2"/>
  <c r="I1546" i="2"/>
  <c r="I1545" i="2"/>
  <c r="I1544" i="2"/>
  <c r="I1543" i="2"/>
  <c r="H1547" i="2"/>
  <c r="H1546" i="2"/>
  <c r="H1545" i="2"/>
  <c r="H1544" i="2"/>
  <c r="H1543" i="2"/>
  <c r="I1542" i="2"/>
  <c r="I1541" i="2"/>
  <c r="I1540" i="2"/>
  <c r="I1539" i="2"/>
  <c r="I1538" i="2"/>
  <c r="H1542" i="2"/>
  <c r="H1541" i="2"/>
  <c r="H1540" i="2"/>
  <c r="H1539" i="2"/>
  <c r="H1538" i="2"/>
  <c r="I1537" i="2"/>
  <c r="I1536" i="2"/>
  <c r="I1535" i="2"/>
  <c r="I1534" i="2"/>
  <c r="I1533" i="2"/>
  <c r="H1537" i="2"/>
  <c r="H1536" i="2"/>
  <c r="H1535" i="2"/>
  <c r="H1534" i="2"/>
  <c r="H1533" i="2"/>
  <c r="Q188" i="4"/>
  <c r="P188" i="4"/>
  <c r="O188" i="4"/>
  <c r="M188" i="4"/>
  <c r="L188" i="4"/>
  <c r="Q185" i="4"/>
  <c r="P185" i="4"/>
  <c r="O185" i="4"/>
  <c r="M185" i="4"/>
  <c r="L185" i="4"/>
  <c r="F1552" i="2"/>
  <c r="F1551" i="2"/>
  <c r="F1550" i="2"/>
  <c r="F1549" i="2"/>
  <c r="F1548" i="2"/>
  <c r="F1537" i="2"/>
  <c r="F1536" i="2"/>
  <c r="F1535" i="2"/>
  <c r="F1534" i="2"/>
  <c r="F1533" i="2"/>
  <c r="I1532" i="2"/>
  <c r="I1531" i="2"/>
  <c r="I1530" i="2"/>
  <c r="I1529" i="2"/>
  <c r="I1528" i="2"/>
  <c r="H1532" i="2"/>
  <c r="H1531" i="2"/>
  <c r="H1530" i="2"/>
  <c r="H1529" i="2"/>
  <c r="H1528" i="2"/>
  <c r="I1527" i="2"/>
  <c r="I1526" i="2"/>
  <c r="I1525" i="2"/>
  <c r="I1524" i="2"/>
  <c r="I1523" i="2"/>
  <c r="H1527" i="2"/>
  <c r="H1526" i="2"/>
  <c r="H1525" i="2"/>
  <c r="H1524" i="2"/>
  <c r="H1523" i="2"/>
  <c r="I1522" i="2"/>
  <c r="I1521" i="2"/>
  <c r="I1520" i="2"/>
  <c r="I1519" i="2"/>
  <c r="I1518" i="2"/>
  <c r="H1522" i="2"/>
  <c r="H1521" i="2"/>
  <c r="H1520" i="2"/>
  <c r="H1519" i="2"/>
  <c r="H1518" i="2"/>
  <c r="I1517" i="2"/>
  <c r="I1516" i="2"/>
  <c r="I1515" i="2"/>
  <c r="I1514" i="2"/>
  <c r="I1513" i="2"/>
  <c r="H1517" i="2"/>
  <c r="H1516" i="2"/>
  <c r="H1515" i="2"/>
  <c r="H1514" i="2"/>
  <c r="H1513" i="2"/>
  <c r="Q184" i="4"/>
  <c r="Q183" i="4"/>
  <c r="P184" i="4"/>
  <c r="P183" i="4"/>
  <c r="O184" i="4"/>
  <c r="O183" i="4"/>
  <c r="M184" i="4"/>
  <c r="M183" i="4"/>
  <c r="L184" i="4"/>
  <c r="L183" i="4"/>
  <c r="F1532" i="2"/>
  <c r="F1531" i="2"/>
  <c r="F1530" i="2"/>
  <c r="F1529" i="2"/>
  <c r="F1528" i="2"/>
  <c r="F1527" i="2"/>
  <c r="F1526" i="2"/>
  <c r="F1525" i="2"/>
  <c r="F1524" i="2"/>
  <c r="F1523" i="2"/>
  <c r="Q182" i="4"/>
  <c r="P182" i="4"/>
  <c r="O182" i="4"/>
  <c r="M182" i="4"/>
  <c r="L182" i="4"/>
  <c r="Q181" i="4"/>
  <c r="P181" i="4"/>
  <c r="O181" i="4"/>
  <c r="M181" i="4"/>
  <c r="L181" i="4"/>
  <c r="F1520" i="2"/>
  <c r="F1519" i="2"/>
  <c r="F1518" i="2"/>
  <c r="F1517" i="2"/>
  <c r="F1516" i="2"/>
  <c r="F1515" i="2"/>
  <c r="F1514" i="2"/>
  <c r="F1513" i="2"/>
  <c r="I1512" i="2"/>
  <c r="I1511" i="2"/>
  <c r="I1510" i="2"/>
  <c r="I1509" i="2"/>
  <c r="I1508" i="2"/>
  <c r="H1512" i="2"/>
  <c r="H1511" i="2"/>
  <c r="H1510" i="2"/>
  <c r="H1509" i="2"/>
  <c r="H1508" i="2"/>
  <c r="Q180" i="4"/>
  <c r="P180" i="4"/>
  <c r="O180" i="4"/>
  <c r="M180" i="4"/>
  <c r="L180" i="4"/>
  <c r="F1512" i="2"/>
  <c r="F1511" i="2"/>
  <c r="F1510" i="2"/>
  <c r="F1509" i="2"/>
  <c r="F1508" i="2"/>
  <c r="I1507" i="2"/>
  <c r="I1506" i="2"/>
  <c r="I1505" i="2"/>
  <c r="I1504" i="2"/>
  <c r="I1503" i="2"/>
  <c r="H1507" i="2"/>
  <c r="H1506" i="2"/>
  <c r="H1505" i="2"/>
  <c r="H1504" i="2"/>
  <c r="H1503" i="2"/>
  <c r="Q179" i="4"/>
  <c r="P179" i="4"/>
  <c r="O179" i="4"/>
  <c r="M179" i="4"/>
  <c r="L179" i="4"/>
  <c r="F1507" i="2"/>
  <c r="F1506" i="2"/>
  <c r="F1505" i="2"/>
  <c r="F1504" i="2"/>
  <c r="F1503" i="2"/>
  <c r="I1502" i="2"/>
  <c r="I1501" i="2"/>
  <c r="I1500" i="2"/>
  <c r="I1499" i="2"/>
  <c r="I1498" i="2"/>
  <c r="H1502" i="2"/>
  <c r="H1501" i="2"/>
  <c r="H1500" i="2"/>
  <c r="H1499" i="2"/>
  <c r="H1498" i="2"/>
  <c r="Q178" i="4"/>
  <c r="P178" i="4"/>
  <c r="O178" i="4"/>
  <c r="M178" i="4"/>
  <c r="L178" i="4"/>
  <c r="F1502" i="2"/>
  <c r="F1501" i="2"/>
  <c r="F1500" i="2"/>
  <c r="F1499" i="2"/>
  <c r="F1498" i="2"/>
  <c r="I1497" i="2"/>
  <c r="I1496" i="2"/>
  <c r="I1495" i="2"/>
  <c r="I1494" i="2"/>
  <c r="I1493" i="2"/>
  <c r="H1497" i="2"/>
  <c r="H1496" i="2"/>
  <c r="H1495" i="2"/>
  <c r="H1494" i="2"/>
  <c r="H1493" i="2"/>
  <c r="Q177" i="4"/>
  <c r="P177" i="4"/>
  <c r="O177" i="4"/>
  <c r="M177" i="4"/>
  <c r="L177" i="4"/>
  <c r="F1497" i="2"/>
  <c r="F1496" i="2"/>
  <c r="F1495" i="2"/>
  <c r="F1494" i="2"/>
  <c r="F1493" i="2"/>
  <c r="Q176" i="4"/>
  <c r="P176" i="4"/>
  <c r="O176" i="4"/>
  <c r="M176" i="4"/>
  <c r="L176" i="4"/>
  <c r="I1492" i="2"/>
  <c r="I1491" i="2"/>
  <c r="I1490" i="2"/>
  <c r="I1489" i="2"/>
  <c r="I1488" i="2"/>
  <c r="H1492" i="2"/>
  <c r="H1491" i="2"/>
  <c r="H1490" i="2"/>
  <c r="H1489" i="2"/>
  <c r="H1488" i="2"/>
  <c r="I1487" i="2"/>
  <c r="I1486" i="2"/>
  <c r="I1485" i="2"/>
  <c r="I1484" i="2"/>
  <c r="I1483" i="2"/>
  <c r="H1487" i="2"/>
  <c r="H1486" i="2"/>
  <c r="H1485" i="2"/>
  <c r="H1484" i="2"/>
  <c r="H1483" i="2"/>
  <c r="I1482" i="2"/>
  <c r="I1481" i="2"/>
  <c r="I1480" i="2"/>
  <c r="I1479" i="2"/>
  <c r="I1478" i="2"/>
  <c r="H1482" i="2"/>
  <c r="H1481" i="2"/>
  <c r="H1480" i="2"/>
  <c r="H1479" i="2"/>
  <c r="H1478" i="2"/>
  <c r="F1491" i="2"/>
  <c r="F1490" i="2"/>
  <c r="F1489" i="2"/>
  <c r="F1488" i="2"/>
  <c r="Q175" i="4"/>
  <c r="P175" i="4"/>
  <c r="O175" i="4"/>
  <c r="M175" i="4"/>
  <c r="L175" i="4"/>
  <c r="Q174" i="4"/>
  <c r="P174" i="4"/>
  <c r="O174" i="4"/>
  <c r="M174" i="4"/>
  <c r="L174" i="4"/>
  <c r="F1486" i="2"/>
  <c r="F1485" i="2"/>
  <c r="F1484" i="2"/>
  <c r="F1483" i="2"/>
  <c r="F1481" i="2"/>
  <c r="F1480" i="2"/>
  <c r="F1479" i="2"/>
  <c r="F1478" i="2"/>
  <c r="I1477" i="2"/>
  <c r="I1476" i="2"/>
  <c r="I1475" i="2"/>
  <c r="I1474" i="2"/>
  <c r="I1473" i="2"/>
  <c r="I1472" i="2"/>
  <c r="I1471" i="2"/>
  <c r="I1470" i="2"/>
  <c r="I1469" i="2"/>
  <c r="I1468" i="2"/>
  <c r="H1477" i="2"/>
  <c r="H1476" i="2"/>
  <c r="H1475" i="2"/>
  <c r="H1474" i="2"/>
  <c r="J1474" i="2" s="1"/>
  <c r="H1473" i="2"/>
  <c r="H1472" i="2"/>
  <c r="H1471" i="2"/>
  <c r="H1470" i="2"/>
  <c r="H1469" i="2"/>
  <c r="H1468" i="2"/>
  <c r="Q173" i="4"/>
  <c r="P173" i="4"/>
  <c r="O173" i="4"/>
  <c r="M173" i="4"/>
  <c r="L173" i="4"/>
  <c r="F1477" i="2"/>
  <c r="F1476" i="2"/>
  <c r="F1475" i="2"/>
  <c r="F1474" i="2"/>
  <c r="F1473" i="2"/>
  <c r="Q172" i="4"/>
  <c r="P172" i="4"/>
  <c r="O172" i="4"/>
  <c r="M172" i="4"/>
  <c r="L172" i="4"/>
  <c r="F1472" i="2"/>
  <c r="F1471" i="2"/>
  <c r="F1470" i="2"/>
  <c r="F1469" i="2"/>
  <c r="F1468" i="2"/>
  <c r="I1467" i="2"/>
  <c r="I1466" i="2"/>
  <c r="I1465" i="2"/>
  <c r="I1464" i="2"/>
  <c r="I1463" i="2"/>
  <c r="H1467" i="2"/>
  <c r="H1466" i="2"/>
  <c r="J1466" i="2" s="1"/>
  <c r="H1465" i="2"/>
  <c r="H1464" i="2"/>
  <c r="J1469" i="2" s="1"/>
  <c r="H1463" i="2"/>
  <c r="Q171" i="4"/>
  <c r="P171" i="4"/>
  <c r="O171" i="4"/>
  <c r="M171" i="4"/>
  <c r="L171" i="4"/>
  <c r="F1467" i="2"/>
  <c r="F1466" i="2"/>
  <c r="F1465" i="2"/>
  <c r="F1464" i="2"/>
  <c r="F1463" i="2"/>
  <c r="I1462" i="2"/>
  <c r="I1461" i="2"/>
  <c r="I1460" i="2"/>
  <c r="K1465" i="2" s="1"/>
  <c r="I1459" i="2"/>
  <c r="I1458" i="2"/>
  <c r="H1462" i="2"/>
  <c r="H1461" i="2"/>
  <c r="H1460" i="2"/>
  <c r="H1459" i="2"/>
  <c r="H1458" i="2"/>
  <c r="Q170" i="4"/>
  <c r="P170" i="4"/>
  <c r="O170" i="4"/>
  <c r="M170" i="4"/>
  <c r="L170" i="4"/>
  <c r="F1462" i="2"/>
  <c r="F1461" i="2"/>
  <c r="F1460" i="2"/>
  <c r="F1459" i="2"/>
  <c r="F1458" i="2"/>
  <c r="I1457" i="2"/>
  <c r="I1456" i="2"/>
  <c r="I1455" i="2"/>
  <c r="I1454" i="2"/>
  <c r="I1453" i="2"/>
  <c r="H1457" i="2"/>
  <c r="H1456" i="2"/>
  <c r="H1455" i="2"/>
  <c r="H1454" i="2"/>
  <c r="H1453" i="2"/>
  <c r="Q169" i="4"/>
  <c r="P169" i="4"/>
  <c r="O169" i="4"/>
  <c r="M169" i="4"/>
  <c r="L169" i="4"/>
  <c r="F1457" i="2"/>
  <c r="F1456" i="2"/>
  <c r="F1455" i="2"/>
  <c r="F1454" i="2"/>
  <c r="F1453" i="2"/>
  <c r="I1452" i="2"/>
  <c r="I1451" i="2"/>
  <c r="I1450" i="2"/>
  <c r="I1449" i="2"/>
  <c r="I1448" i="2"/>
  <c r="H1452" i="2"/>
  <c r="H1451" i="2"/>
  <c r="H1450" i="2"/>
  <c r="H1449" i="2"/>
  <c r="H1448" i="2"/>
  <c r="Q168" i="4"/>
  <c r="P168" i="4"/>
  <c r="O168" i="4"/>
  <c r="M168" i="4"/>
  <c r="L168" i="4"/>
  <c r="F1452" i="2"/>
  <c r="F1451" i="2"/>
  <c r="F1450" i="2"/>
  <c r="F1449" i="2"/>
  <c r="F1448" i="2"/>
  <c r="I1447" i="2"/>
  <c r="I1446" i="2"/>
  <c r="I1445" i="2"/>
  <c r="I1444" i="2"/>
  <c r="I1443" i="2"/>
  <c r="H1447" i="2"/>
  <c r="H1446" i="2"/>
  <c r="H1445" i="2"/>
  <c r="H1444" i="2"/>
  <c r="H1443" i="2"/>
  <c r="Q167" i="4"/>
  <c r="P167" i="4"/>
  <c r="O167" i="4"/>
  <c r="M167" i="4"/>
  <c r="L167" i="4"/>
  <c r="F1447" i="2"/>
  <c r="F1446" i="2"/>
  <c r="F1445" i="2"/>
  <c r="F1444" i="2"/>
  <c r="F1443" i="2"/>
  <c r="I1442" i="2"/>
  <c r="I1441" i="2"/>
  <c r="I1440" i="2"/>
  <c r="I1439" i="2"/>
  <c r="I1438" i="2"/>
  <c r="H1442" i="2"/>
  <c r="J1447" i="2" s="1"/>
  <c r="H1441" i="2"/>
  <c r="H1440" i="2"/>
  <c r="H1439" i="2"/>
  <c r="H1438" i="2"/>
  <c r="I1437" i="2"/>
  <c r="I1436" i="2"/>
  <c r="I1435" i="2"/>
  <c r="I1434" i="2"/>
  <c r="I1433" i="2"/>
  <c r="H1437" i="2"/>
  <c r="H1436" i="2"/>
  <c r="H1435" i="2"/>
  <c r="H1434" i="2"/>
  <c r="H1433" i="2"/>
  <c r="I1432" i="2"/>
  <c r="I1431" i="2"/>
  <c r="I1430" i="2"/>
  <c r="I1429" i="2"/>
  <c r="I1428" i="2"/>
  <c r="H1432" i="2"/>
  <c r="H1431" i="2"/>
  <c r="H1430" i="2"/>
  <c r="H1429" i="2"/>
  <c r="H1428" i="2"/>
  <c r="I1427" i="2"/>
  <c r="I1426" i="2"/>
  <c r="I1425" i="2"/>
  <c r="I1424" i="2"/>
  <c r="I1423" i="2"/>
  <c r="H1427" i="2"/>
  <c r="H1426" i="2"/>
  <c r="H1425" i="2"/>
  <c r="H1424" i="2"/>
  <c r="H1423" i="2"/>
  <c r="Q165" i="4"/>
  <c r="Q164" i="4"/>
  <c r="Q163" i="4"/>
  <c r="P165" i="4"/>
  <c r="P164" i="4"/>
  <c r="P163" i="4"/>
  <c r="O165" i="4"/>
  <c r="O164" i="4"/>
  <c r="O163" i="4"/>
  <c r="M165" i="4"/>
  <c r="M164" i="4"/>
  <c r="M163" i="4"/>
  <c r="L165" i="4"/>
  <c r="L164" i="4"/>
  <c r="L163" i="4"/>
  <c r="Q166" i="4"/>
  <c r="P166" i="4"/>
  <c r="O166" i="4"/>
  <c r="M166" i="4"/>
  <c r="L166" i="4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I1422" i="2"/>
  <c r="I1421" i="2"/>
  <c r="I1420" i="2"/>
  <c r="I1419" i="2"/>
  <c r="I1418" i="2"/>
  <c r="H1422" i="2"/>
  <c r="H1421" i="2"/>
  <c r="H1420" i="2"/>
  <c r="H1419" i="2"/>
  <c r="H1418" i="2"/>
  <c r="Q162" i="4"/>
  <c r="P162" i="4"/>
  <c r="O162" i="4"/>
  <c r="M162" i="4"/>
  <c r="L162" i="4"/>
  <c r="F1422" i="2"/>
  <c r="F1421" i="2"/>
  <c r="F1420" i="2"/>
  <c r="F1419" i="2"/>
  <c r="F1418" i="2"/>
  <c r="I1417" i="2"/>
  <c r="I1416" i="2"/>
  <c r="K1421" i="2" s="1"/>
  <c r="I1415" i="2"/>
  <c r="I1414" i="2"/>
  <c r="I1413" i="2"/>
  <c r="H1417" i="2"/>
  <c r="H1416" i="2"/>
  <c r="H1415" i="2"/>
  <c r="H1414" i="2"/>
  <c r="H1413" i="2"/>
  <c r="Q161" i="4"/>
  <c r="P161" i="4"/>
  <c r="O161" i="4"/>
  <c r="M161" i="4"/>
  <c r="L161" i="4"/>
  <c r="F1417" i="2"/>
  <c r="F1416" i="2"/>
  <c r="F1415" i="2"/>
  <c r="F1414" i="2"/>
  <c r="F1413" i="2"/>
  <c r="I1412" i="2"/>
  <c r="I1411" i="2"/>
  <c r="I1410" i="2"/>
  <c r="K1410" i="2" s="1"/>
  <c r="I1409" i="2"/>
  <c r="I1408" i="2"/>
  <c r="H1412" i="2"/>
  <c r="H1411" i="2"/>
  <c r="H1410" i="2"/>
  <c r="H1409" i="2"/>
  <c r="H1408" i="2"/>
  <c r="Q160" i="4"/>
  <c r="P160" i="4"/>
  <c r="O160" i="4"/>
  <c r="M160" i="4"/>
  <c r="L160" i="4"/>
  <c r="F1412" i="2"/>
  <c r="F1411" i="2"/>
  <c r="F1410" i="2"/>
  <c r="F1409" i="2"/>
  <c r="F1408" i="2"/>
  <c r="I1407" i="2"/>
  <c r="I1406" i="2"/>
  <c r="I1405" i="2"/>
  <c r="I1404" i="2"/>
  <c r="I1403" i="2"/>
  <c r="H1407" i="2"/>
  <c r="H1406" i="2"/>
  <c r="J1411" i="2" s="1"/>
  <c r="H1405" i="2"/>
  <c r="H1404" i="2"/>
  <c r="H1403" i="2"/>
  <c r="J1408" i="2" s="1"/>
  <c r="Q159" i="4"/>
  <c r="P159" i="4"/>
  <c r="O159" i="4"/>
  <c r="M159" i="4"/>
  <c r="L159" i="4"/>
  <c r="F1407" i="2"/>
  <c r="F1406" i="2"/>
  <c r="F1405" i="2"/>
  <c r="F1404" i="2"/>
  <c r="F1403" i="2"/>
  <c r="I1402" i="2"/>
  <c r="I1401" i="2"/>
  <c r="I1400" i="2"/>
  <c r="K1405" i="2" s="1"/>
  <c r="I1399" i="2"/>
  <c r="I1398" i="2"/>
  <c r="H1402" i="2"/>
  <c r="H1401" i="2"/>
  <c r="H1400" i="2"/>
  <c r="H1399" i="2"/>
  <c r="H1398" i="2"/>
  <c r="Q158" i="4"/>
  <c r="P158" i="4"/>
  <c r="O158" i="4"/>
  <c r="M158" i="4"/>
  <c r="L158" i="4"/>
  <c r="F1402" i="2"/>
  <c r="F1401" i="2"/>
  <c r="F1400" i="2"/>
  <c r="F1399" i="2"/>
  <c r="F1398" i="2"/>
  <c r="I1397" i="2"/>
  <c r="I1396" i="2"/>
  <c r="I1395" i="2"/>
  <c r="I1394" i="2"/>
  <c r="I1393" i="2"/>
  <c r="H1397" i="2"/>
  <c r="H1396" i="2"/>
  <c r="H1395" i="2"/>
  <c r="H1394" i="2"/>
  <c r="H1393" i="2"/>
  <c r="Q157" i="4"/>
  <c r="P157" i="4"/>
  <c r="O157" i="4"/>
  <c r="M157" i="4"/>
  <c r="L157" i="4"/>
  <c r="F1397" i="2"/>
  <c r="F1396" i="2"/>
  <c r="F1395" i="2"/>
  <c r="F1394" i="2"/>
  <c r="F1393" i="2"/>
  <c r="I1392" i="2"/>
  <c r="I1391" i="2"/>
  <c r="I1390" i="2"/>
  <c r="I1389" i="2"/>
  <c r="I1388" i="2"/>
  <c r="H1392" i="2"/>
  <c r="H1391" i="2"/>
  <c r="H1390" i="2"/>
  <c r="H1389" i="2"/>
  <c r="H1388" i="2"/>
  <c r="Q156" i="4"/>
  <c r="P156" i="4"/>
  <c r="O156" i="4"/>
  <c r="M156" i="4"/>
  <c r="L156" i="4"/>
  <c r="F1392" i="2"/>
  <c r="F1391" i="2"/>
  <c r="F1390" i="2"/>
  <c r="F1389" i="2"/>
  <c r="F1388" i="2"/>
  <c r="I1387" i="2"/>
  <c r="I1386" i="2"/>
  <c r="I1385" i="2"/>
  <c r="I1384" i="2"/>
  <c r="I1383" i="2"/>
  <c r="H1387" i="2"/>
  <c r="H1386" i="2"/>
  <c r="H1385" i="2"/>
  <c r="H1384" i="2"/>
  <c r="H1383" i="2"/>
  <c r="Q155" i="4"/>
  <c r="P155" i="4"/>
  <c r="O155" i="4"/>
  <c r="M155" i="4"/>
  <c r="L155" i="4"/>
  <c r="F1387" i="2"/>
  <c r="F1386" i="2"/>
  <c r="F1385" i="2"/>
  <c r="F1384" i="2"/>
  <c r="F1383" i="2"/>
  <c r="I1382" i="2"/>
  <c r="I1381" i="2"/>
  <c r="I1380" i="2"/>
  <c r="I1379" i="2"/>
  <c r="I1378" i="2"/>
  <c r="H1382" i="2"/>
  <c r="H1381" i="2"/>
  <c r="H1380" i="2"/>
  <c r="H1379" i="2"/>
  <c r="H1378" i="2"/>
  <c r="Q154" i="4"/>
  <c r="P154" i="4"/>
  <c r="O154" i="4"/>
  <c r="M154" i="4"/>
  <c r="L154" i="4"/>
  <c r="F1382" i="2"/>
  <c r="F1381" i="2"/>
  <c r="F1380" i="2"/>
  <c r="F1379" i="2"/>
  <c r="F1378" i="2"/>
  <c r="I1377" i="2"/>
  <c r="I1376" i="2"/>
  <c r="I1375" i="2"/>
  <c r="I1374" i="2"/>
  <c r="I1373" i="2"/>
  <c r="H1377" i="2"/>
  <c r="H1376" i="2"/>
  <c r="H1375" i="2"/>
  <c r="H1374" i="2"/>
  <c r="H1373" i="2"/>
  <c r="Q153" i="4"/>
  <c r="P153" i="4"/>
  <c r="O153" i="4"/>
  <c r="M153" i="4"/>
  <c r="L153" i="4"/>
  <c r="F1376" i="2"/>
  <c r="F1375" i="2"/>
  <c r="F1374" i="2"/>
  <c r="F1373" i="2"/>
  <c r="I1372" i="2"/>
  <c r="I1371" i="2"/>
  <c r="I1370" i="2"/>
  <c r="I1369" i="2"/>
  <c r="I1368" i="2"/>
  <c r="H1372" i="2"/>
  <c r="H1371" i="2"/>
  <c r="H1370" i="2"/>
  <c r="H1369" i="2"/>
  <c r="H1368" i="2"/>
  <c r="Q152" i="4"/>
  <c r="P152" i="4"/>
  <c r="O152" i="4"/>
  <c r="M152" i="4"/>
  <c r="L152" i="4"/>
  <c r="F1368" i="2"/>
  <c r="F1372" i="2"/>
  <c r="F1371" i="2"/>
  <c r="F1370" i="2"/>
  <c r="F1369" i="2"/>
  <c r="I1367" i="2"/>
  <c r="I1366" i="2"/>
  <c r="I1365" i="2"/>
  <c r="I1364" i="2"/>
  <c r="I1363" i="2"/>
  <c r="H1367" i="2"/>
  <c r="H1366" i="2"/>
  <c r="H1365" i="2"/>
  <c r="H1364" i="2"/>
  <c r="H1363" i="2"/>
  <c r="Q151" i="4"/>
  <c r="P151" i="4"/>
  <c r="O151" i="4"/>
  <c r="M151" i="4"/>
  <c r="L151" i="4"/>
  <c r="F1367" i="2"/>
  <c r="F1366" i="2"/>
  <c r="F1365" i="2"/>
  <c r="F1364" i="2"/>
  <c r="F1363" i="2"/>
  <c r="I1362" i="2"/>
  <c r="I1361" i="2"/>
  <c r="I1360" i="2"/>
  <c r="I1359" i="2"/>
  <c r="I1358" i="2"/>
  <c r="H1362" i="2"/>
  <c r="H1361" i="2"/>
  <c r="H1360" i="2"/>
  <c r="H1359" i="2"/>
  <c r="H1358" i="2"/>
  <c r="Q150" i="4"/>
  <c r="P150" i="4"/>
  <c r="O150" i="4"/>
  <c r="M150" i="4"/>
  <c r="L150" i="4"/>
  <c r="F1362" i="2"/>
  <c r="F1361" i="2"/>
  <c r="F1360" i="2"/>
  <c r="F1359" i="2"/>
  <c r="F1358" i="2"/>
  <c r="I1357" i="2"/>
  <c r="I1356" i="2"/>
  <c r="I1355" i="2"/>
  <c r="K1360" i="2" s="1"/>
  <c r="I1354" i="2"/>
  <c r="I1353" i="2"/>
  <c r="H1357" i="2"/>
  <c r="H1356" i="2"/>
  <c r="H1355" i="2"/>
  <c r="H1354" i="2"/>
  <c r="H1353" i="2"/>
  <c r="Q149" i="4"/>
  <c r="P149" i="4"/>
  <c r="O149" i="4"/>
  <c r="M149" i="4"/>
  <c r="L149" i="4"/>
  <c r="F1357" i="2"/>
  <c r="F1353" i="2"/>
  <c r="F1356" i="2"/>
  <c r="F1355" i="2"/>
  <c r="F1354" i="2"/>
  <c r="I1352" i="2"/>
  <c r="I1351" i="2"/>
  <c r="I1350" i="2"/>
  <c r="I1349" i="2"/>
  <c r="K1354" i="2" s="1"/>
  <c r="I1348" i="2"/>
  <c r="H1352" i="2"/>
  <c r="H1351" i="2"/>
  <c r="H1350" i="2"/>
  <c r="H1349" i="2"/>
  <c r="H1348" i="2"/>
  <c r="Q148" i="4"/>
  <c r="P148" i="4"/>
  <c r="O148" i="4"/>
  <c r="M148" i="4"/>
  <c r="L148" i="4"/>
  <c r="F1352" i="2"/>
  <c r="F1348" i="2"/>
  <c r="F1351" i="2"/>
  <c r="F1350" i="2"/>
  <c r="F1349" i="2"/>
  <c r="I1347" i="2"/>
  <c r="I1346" i="2"/>
  <c r="I1345" i="2"/>
  <c r="I1344" i="2"/>
  <c r="I1343" i="2"/>
  <c r="H1347" i="2"/>
  <c r="H1346" i="2"/>
  <c r="H1345" i="2"/>
  <c r="H1344" i="2"/>
  <c r="H1343" i="2"/>
  <c r="Q147" i="4"/>
  <c r="P147" i="4"/>
  <c r="O147" i="4"/>
  <c r="M147" i="4"/>
  <c r="L147" i="4"/>
  <c r="F1346" i="2"/>
  <c r="F1345" i="2"/>
  <c r="F1344" i="2"/>
  <c r="F1343" i="2"/>
  <c r="I1342" i="2"/>
  <c r="I1341" i="2"/>
  <c r="I1340" i="2"/>
  <c r="I1339" i="2"/>
  <c r="K1344" i="2" s="1"/>
  <c r="I1338" i="2"/>
  <c r="H1342" i="2"/>
  <c r="H1341" i="2"/>
  <c r="H1340" i="2"/>
  <c r="H1339" i="2"/>
  <c r="H1338" i="2"/>
  <c r="Q146" i="4"/>
  <c r="P146" i="4"/>
  <c r="O146" i="4"/>
  <c r="M146" i="4"/>
  <c r="L146" i="4"/>
  <c r="F1339" i="2"/>
  <c r="F1340" i="2"/>
  <c r="F1341" i="2"/>
  <c r="F1342" i="2"/>
  <c r="F1338" i="2"/>
  <c r="I1337" i="2"/>
  <c r="I1336" i="2"/>
  <c r="I1335" i="2"/>
  <c r="I1334" i="2"/>
  <c r="I1333" i="2"/>
  <c r="H1337" i="2"/>
  <c r="H1336" i="2"/>
  <c r="H1335" i="2"/>
  <c r="H1334" i="2"/>
  <c r="J1339" i="2" s="1"/>
  <c r="H1333" i="2"/>
  <c r="Q145" i="4"/>
  <c r="P145" i="4"/>
  <c r="O145" i="4"/>
  <c r="M145" i="4"/>
  <c r="L145" i="4"/>
  <c r="F1337" i="2"/>
  <c r="F1336" i="2"/>
  <c r="F1335" i="2"/>
  <c r="F1334" i="2"/>
  <c r="F1333" i="2"/>
  <c r="I1332" i="2"/>
  <c r="I1331" i="2"/>
  <c r="I1330" i="2"/>
  <c r="I1329" i="2"/>
  <c r="I1328" i="2"/>
  <c r="H1332" i="2"/>
  <c r="H1331" i="2"/>
  <c r="H1330" i="2"/>
  <c r="H1329" i="2"/>
  <c r="H1328" i="2"/>
  <c r="Q144" i="4"/>
  <c r="P144" i="4"/>
  <c r="O144" i="4"/>
  <c r="M144" i="4"/>
  <c r="L144" i="4"/>
  <c r="F1331" i="2"/>
  <c r="F1330" i="2"/>
  <c r="F1329" i="2"/>
  <c r="F1328" i="2"/>
  <c r="I1327" i="2"/>
  <c r="K1332" i="2" s="1"/>
  <c r="I1326" i="2"/>
  <c r="I1325" i="2"/>
  <c r="I1324" i="2"/>
  <c r="I1323" i="2"/>
  <c r="H1327" i="2"/>
  <c r="H1326" i="2"/>
  <c r="H1325" i="2"/>
  <c r="H1324" i="2"/>
  <c r="H1323" i="2"/>
  <c r="Q143" i="4"/>
  <c r="P143" i="4"/>
  <c r="O143" i="4"/>
  <c r="M143" i="4"/>
  <c r="L143" i="4"/>
  <c r="F1324" i="2"/>
  <c r="F1325" i="2"/>
  <c r="F1326" i="2"/>
  <c r="F1327" i="2"/>
  <c r="F1323" i="2"/>
  <c r="I1322" i="2"/>
  <c r="I1321" i="2"/>
  <c r="I1320" i="2"/>
  <c r="I1319" i="2"/>
  <c r="I1318" i="2"/>
  <c r="H1322" i="2"/>
  <c r="H1321" i="2"/>
  <c r="H1320" i="2"/>
  <c r="H1319" i="2"/>
  <c r="H1318" i="2"/>
  <c r="Q142" i="4"/>
  <c r="P142" i="4"/>
  <c r="O142" i="4"/>
  <c r="M142" i="4"/>
  <c r="L142" i="4"/>
  <c r="F1319" i="2"/>
  <c r="F1320" i="2"/>
  <c r="F1321" i="2"/>
  <c r="F1322" i="2"/>
  <c r="F1318" i="2"/>
  <c r="Q141" i="4"/>
  <c r="P141" i="4"/>
  <c r="O141" i="4"/>
  <c r="M141" i="4"/>
  <c r="L141" i="4"/>
  <c r="I1317" i="2"/>
  <c r="I1316" i="2"/>
  <c r="I1315" i="2"/>
  <c r="I1314" i="2"/>
  <c r="I1313" i="2"/>
  <c r="H1317" i="2"/>
  <c r="H1316" i="2"/>
  <c r="H1315" i="2"/>
  <c r="H1314" i="2"/>
  <c r="H1313" i="2"/>
  <c r="I1312" i="2"/>
  <c r="H1312" i="2"/>
  <c r="I1311" i="2"/>
  <c r="H1311" i="2"/>
  <c r="I1310" i="2"/>
  <c r="H1310" i="2"/>
  <c r="I1309" i="2"/>
  <c r="H1309" i="2"/>
  <c r="I1308" i="2"/>
  <c r="H1308" i="2"/>
  <c r="F1317" i="2"/>
  <c r="F1316" i="2"/>
  <c r="F1315" i="2"/>
  <c r="F1314" i="2"/>
  <c r="F1313" i="2"/>
  <c r="Q140" i="4"/>
  <c r="P140" i="4"/>
  <c r="O140" i="4"/>
  <c r="M140" i="4"/>
  <c r="L140" i="4"/>
  <c r="I1307" i="2"/>
  <c r="H1307" i="2"/>
  <c r="I1306" i="2"/>
  <c r="H1306" i="2"/>
  <c r="I1305" i="2"/>
  <c r="H1305" i="2"/>
  <c r="I1304" i="2"/>
  <c r="H1304" i="2"/>
  <c r="I1303" i="2"/>
  <c r="H1303" i="2"/>
  <c r="F1312" i="2"/>
  <c r="F1311" i="2"/>
  <c r="F1310" i="2"/>
  <c r="F1309" i="2"/>
  <c r="F1308" i="2"/>
  <c r="I1302" i="2"/>
  <c r="H1302" i="2"/>
  <c r="I1301" i="2"/>
  <c r="H1301" i="2"/>
  <c r="I1300" i="2"/>
  <c r="H1300" i="2"/>
  <c r="I1299" i="2"/>
  <c r="H1299" i="2"/>
  <c r="I1298" i="2"/>
  <c r="H1298" i="2"/>
  <c r="Q139" i="4"/>
  <c r="P139" i="4"/>
  <c r="O139" i="4"/>
  <c r="M139" i="4"/>
  <c r="L139" i="4"/>
  <c r="F1306" i="2"/>
  <c r="F1305" i="2"/>
  <c r="F1304" i="2"/>
  <c r="F1303" i="2"/>
  <c r="I1272" i="2"/>
  <c r="I1271" i="2"/>
  <c r="I1270" i="2"/>
  <c r="I1269" i="2"/>
  <c r="I1268" i="2"/>
  <c r="H1272" i="2"/>
  <c r="H1271" i="2"/>
  <c r="H1270" i="2"/>
  <c r="H1269" i="2"/>
  <c r="H1268" i="2"/>
  <c r="I1277" i="2"/>
  <c r="I1276" i="2"/>
  <c r="I1275" i="2"/>
  <c r="I1274" i="2"/>
  <c r="I1273" i="2"/>
  <c r="H1277" i="2"/>
  <c r="H1276" i="2"/>
  <c r="H1275" i="2"/>
  <c r="H1274" i="2"/>
  <c r="J1274" i="2" s="1"/>
  <c r="H1273" i="2"/>
  <c r="I1282" i="2"/>
  <c r="I1281" i="2"/>
  <c r="I1280" i="2"/>
  <c r="I1279" i="2"/>
  <c r="I1278" i="2"/>
  <c r="H1282" i="2"/>
  <c r="H1281" i="2"/>
  <c r="H1280" i="2"/>
  <c r="H1279" i="2"/>
  <c r="H1278" i="2"/>
  <c r="I1287" i="2"/>
  <c r="I1286" i="2"/>
  <c r="I1285" i="2"/>
  <c r="I1284" i="2"/>
  <c r="I1283" i="2"/>
  <c r="H1287" i="2"/>
  <c r="H1286" i="2"/>
  <c r="H1285" i="2"/>
  <c r="H1284" i="2"/>
  <c r="H1283" i="2"/>
  <c r="I1292" i="2"/>
  <c r="I1291" i="2"/>
  <c r="I1290" i="2"/>
  <c r="K1290" i="2" s="1"/>
  <c r="I1289" i="2"/>
  <c r="I1288" i="2"/>
  <c r="H1292" i="2"/>
  <c r="H1291" i="2"/>
  <c r="H1290" i="2"/>
  <c r="H1289" i="2"/>
  <c r="H1288" i="2"/>
  <c r="I1297" i="2"/>
  <c r="K1297" i="2" s="1"/>
  <c r="I1296" i="2"/>
  <c r="I1295" i="2"/>
  <c r="I1294" i="2"/>
  <c r="I1293" i="2"/>
  <c r="H1297" i="2"/>
  <c r="H1296" i="2"/>
  <c r="H1295" i="2"/>
  <c r="H1294" i="2"/>
  <c r="H1293" i="2"/>
  <c r="Q135" i="4"/>
  <c r="P135" i="4"/>
  <c r="O135" i="4"/>
  <c r="M135" i="4"/>
  <c r="L135" i="4"/>
  <c r="Q138" i="4"/>
  <c r="Q137" i="4"/>
  <c r="P138" i="4"/>
  <c r="P137" i="4"/>
  <c r="O138" i="4"/>
  <c r="O137" i="4"/>
  <c r="L138" i="4"/>
  <c r="M138" i="4"/>
  <c r="M137" i="4"/>
  <c r="L137" i="4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1" i="2"/>
  <c r="F1280" i="2"/>
  <c r="F1279" i="2"/>
  <c r="F1278" i="2"/>
  <c r="F1276" i="2"/>
  <c r="F1275" i="2"/>
  <c r="F1274" i="2"/>
  <c r="F1273" i="2"/>
  <c r="F1271" i="2"/>
  <c r="F1270" i="2"/>
  <c r="F1269" i="2"/>
  <c r="F1268" i="2"/>
  <c r="H1267" i="2"/>
  <c r="I1266" i="2"/>
  <c r="H1266" i="2"/>
  <c r="I1265" i="2"/>
  <c r="H1265" i="2"/>
  <c r="I1264" i="2"/>
  <c r="H1264" i="2"/>
  <c r="I1263" i="2"/>
  <c r="H1263" i="2"/>
  <c r="O132" i="4"/>
  <c r="P132" i="4"/>
  <c r="Q132" i="4"/>
  <c r="L132" i="4"/>
  <c r="M132" i="4"/>
  <c r="L131" i="4"/>
  <c r="AF132" i="4"/>
  <c r="AG132" i="4"/>
  <c r="AH132" i="4"/>
  <c r="I1267" i="2"/>
  <c r="Q131" i="4"/>
  <c r="P131" i="4"/>
  <c r="O131" i="4"/>
  <c r="M131" i="4"/>
  <c r="AF131" i="4"/>
  <c r="AG131" i="4"/>
  <c r="AH131" i="4"/>
  <c r="I1262" i="2"/>
  <c r="H1262" i="2"/>
  <c r="I1261" i="2"/>
  <c r="H1261" i="2"/>
  <c r="I1260" i="2"/>
  <c r="H1260" i="2"/>
  <c r="I1259" i="2"/>
  <c r="H1259" i="2"/>
  <c r="I1258" i="2"/>
  <c r="H1258" i="2"/>
  <c r="F1266" i="2"/>
  <c r="F1265" i="2"/>
  <c r="F1264" i="2"/>
  <c r="F1263" i="2"/>
  <c r="I1257" i="2"/>
  <c r="H1257" i="2"/>
  <c r="I1256" i="2"/>
  <c r="H1256" i="2"/>
  <c r="I1255" i="2"/>
  <c r="H1255" i="2"/>
  <c r="I1254" i="2"/>
  <c r="H1254" i="2"/>
  <c r="I1253" i="2"/>
  <c r="H1253" i="2"/>
  <c r="Q130" i="4"/>
  <c r="P130" i="4"/>
  <c r="O130" i="4"/>
  <c r="M130" i="4"/>
  <c r="L130" i="4"/>
  <c r="AF130" i="4"/>
  <c r="AG130" i="4"/>
  <c r="AH130" i="4"/>
  <c r="F1260" i="2"/>
  <c r="I1252" i="2"/>
  <c r="H1252" i="2"/>
  <c r="I1251" i="2"/>
  <c r="H1251" i="2"/>
  <c r="I1250" i="2"/>
  <c r="H1250" i="2"/>
  <c r="J1255" i="2" s="1"/>
  <c r="I1249" i="2"/>
  <c r="H1249" i="2"/>
  <c r="I1248" i="2"/>
  <c r="H1248" i="2"/>
  <c r="Q129" i="4"/>
  <c r="P129" i="4"/>
  <c r="O129" i="4"/>
  <c r="M129" i="4"/>
  <c r="L129" i="4"/>
  <c r="AF129" i="4"/>
  <c r="AG129" i="4"/>
  <c r="AH129" i="4"/>
  <c r="F1256" i="2"/>
  <c r="F1255" i="2"/>
  <c r="F1254" i="2"/>
  <c r="F1253" i="2"/>
  <c r="Q128" i="4"/>
  <c r="P128" i="4"/>
  <c r="O128" i="4"/>
  <c r="M128" i="4"/>
  <c r="L128" i="4"/>
  <c r="AF128" i="4"/>
  <c r="AG128" i="4"/>
  <c r="AH128" i="4"/>
  <c r="I1247" i="2"/>
  <c r="H1247" i="2"/>
  <c r="I1246" i="2"/>
  <c r="H1246" i="2"/>
  <c r="I1245" i="2"/>
  <c r="H1245" i="2"/>
  <c r="I1244" i="2"/>
  <c r="H1244" i="2"/>
  <c r="I1243" i="2"/>
  <c r="H1243" i="2"/>
  <c r="F1252" i="2"/>
  <c r="F1251" i="2"/>
  <c r="F1250" i="2"/>
  <c r="F1249" i="2"/>
  <c r="F1248" i="2"/>
  <c r="I1242" i="2"/>
  <c r="H1242" i="2"/>
  <c r="I1241" i="2"/>
  <c r="H1241" i="2"/>
  <c r="I1240" i="2"/>
  <c r="H1240" i="2"/>
  <c r="I1239" i="2"/>
  <c r="H1239" i="2"/>
  <c r="I1238" i="2"/>
  <c r="H1238" i="2"/>
  <c r="Q127" i="4"/>
  <c r="P127" i="4"/>
  <c r="O127" i="4"/>
  <c r="M127" i="4"/>
  <c r="L127" i="4"/>
  <c r="AF127" i="4"/>
  <c r="AG127" i="4"/>
  <c r="AH127" i="4"/>
  <c r="F1247" i="2"/>
  <c r="F1246" i="2"/>
  <c r="F1244" i="2"/>
  <c r="F1245" i="2"/>
  <c r="F1243" i="2"/>
  <c r="I1237" i="2"/>
  <c r="H1237" i="2"/>
  <c r="I1236" i="2"/>
  <c r="H1236" i="2"/>
  <c r="I1235" i="2"/>
  <c r="H1235" i="2"/>
  <c r="I1234" i="2"/>
  <c r="H1234" i="2"/>
  <c r="I1233" i="2"/>
  <c r="H1233" i="2"/>
  <c r="Q126" i="4"/>
  <c r="P126" i="4"/>
  <c r="O126" i="4"/>
  <c r="M126" i="4"/>
  <c r="L126" i="4"/>
  <c r="AF126" i="4"/>
  <c r="AG126" i="4"/>
  <c r="AH126" i="4"/>
  <c r="F1240" i="2"/>
  <c r="F1241" i="2"/>
  <c r="F1242" i="2"/>
  <c r="I1232" i="2"/>
  <c r="H1232" i="2"/>
  <c r="I1231" i="2"/>
  <c r="H1231" i="2"/>
  <c r="I1230" i="2"/>
  <c r="H1230" i="2"/>
  <c r="I1229" i="2"/>
  <c r="H1229" i="2"/>
  <c r="I1228" i="2"/>
  <c r="H1228" i="2"/>
  <c r="Q125" i="4"/>
  <c r="P125" i="4"/>
  <c r="O125" i="4"/>
  <c r="M125" i="4"/>
  <c r="L125" i="4"/>
  <c r="AF125" i="4"/>
  <c r="AG125" i="4"/>
  <c r="AH125" i="4"/>
  <c r="F1237" i="2"/>
  <c r="F1236" i="2"/>
  <c r="F1235" i="2"/>
  <c r="F1234" i="2"/>
  <c r="F1233" i="2"/>
  <c r="I1227" i="2"/>
  <c r="H1227" i="2"/>
  <c r="I1226" i="2"/>
  <c r="H1226" i="2"/>
  <c r="I1225" i="2"/>
  <c r="H1225" i="2"/>
  <c r="I1224" i="2"/>
  <c r="H1224" i="2"/>
  <c r="I1223" i="2"/>
  <c r="H1223" i="2"/>
  <c r="Q124" i="4"/>
  <c r="P124" i="4"/>
  <c r="O124" i="4"/>
  <c r="M124" i="4"/>
  <c r="L124" i="4"/>
  <c r="AF124" i="4"/>
  <c r="AG124" i="4"/>
  <c r="AH124" i="4"/>
  <c r="F1232" i="2"/>
  <c r="F1231" i="2"/>
  <c r="F1230" i="2"/>
  <c r="F1229" i="2"/>
  <c r="F1228" i="2"/>
  <c r="I1222" i="2"/>
  <c r="H1222" i="2"/>
  <c r="I1221" i="2"/>
  <c r="H1221" i="2"/>
  <c r="I1220" i="2"/>
  <c r="H1220" i="2"/>
  <c r="I1219" i="2"/>
  <c r="H1219" i="2"/>
  <c r="I1218" i="2"/>
  <c r="H1218" i="2"/>
  <c r="Q123" i="4"/>
  <c r="P123" i="4"/>
  <c r="O123" i="4"/>
  <c r="M123" i="4"/>
  <c r="L123" i="4"/>
  <c r="AF123" i="4"/>
  <c r="AG123" i="4"/>
  <c r="AH123" i="4"/>
  <c r="F1227" i="2"/>
  <c r="F1226" i="2"/>
  <c r="F1225" i="2"/>
  <c r="F1224" i="2"/>
  <c r="F1223" i="2"/>
  <c r="I1217" i="2"/>
  <c r="H1217" i="2"/>
  <c r="I1216" i="2"/>
  <c r="H1216" i="2"/>
  <c r="I1215" i="2"/>
  <c r="H1215" i="2"/>
  <c r="I1214" i="2"/>
  <c r="H1214" i="2"/>
  <c r="J1219" i="2" s="1"/>
  <c r="I1213" i="2"/>
  <c r="H1213" i="2"/>
  <c r="Q122" i="4"/>
  <c r="P122" i="4"/>
  <c r="O122" i="4"/>
  <c r="M122" i="4"/>
  <c r="L122" i="4"/>
  <c r="AF122" i="4"/>
  <c r="AG122" i="4"/>
  <c r="AH122" i="4"/>
  <c r="F1222" i="2"/>
  <c r="F1221" i="2"/>
  <c r="F1220" i="2"/>
  <c r="F1219" i="2"/>
  <c r="F1218" i="2"/>
  <c r="AP68" i="4"/>
  <c r="AP121" i="4"/>
  <c r="AP120" i="4"/>
  <c r="AM121" i="4"/>
  <c r="AO121" i="4" s="1"/>
  <c r="AL121" i="4"/>
  <c r="AN121" i="4" s="1"/>
  <c r="AM120" i="4"/>
  <c r="AO120" i="4" s="1"/>
  <c r="AM70" i="4"/>
  <c r="AL120" i="4"/>
  <c r="AN120" i="4" s="1"/>
  <c r="AM69" i="4"/>
  <c r="AO69" i="4" s="1"/>
  <c r="AL69" i="4"/>
  <c r="AN69" i="4" s="1"/>
  <c r="AM68" i="4"/>
  <c r="AO68" i="4" s="1"/>
  <c r="AL68" i="4"/>
  <c r="AN68" i="4" s="1"/>
  <c r="AL70" i="4"/>
  <c r="Q121" i="4"/>
  <c r="Q120" i="4"/>
  <c r="P121" i="4"/>
  <c r="O121" i="4"/>
  <c r="M121" i="4"/>
  <c r="L121" i="4"/>
  <c r="AF121" i="4"/>
  <c r="AG121" i="4"/>
  <c r="AH121" i="4"/>
  <c r="I1212" i="2"/>
  <c r="H1212" i="2"/>
  <c r="I1211" i="2"/>
  <c r="H1211" i="2"/>
  <c r="I1210" i="2"/>
  <c r="H1210" i="2"/>
  <c r="I1209" i="2"/>
  <c r="H1209" i="2"/>
  <c r="I1208" i="2"/>
  <c r="H1208" i="2"/>
  <c r="F1217" i="2"/>
  <c r="F1216" i="2"/>
  <c r="F1215" i="2"/>
  <c r="F1214" i="2"/>
  <c r="F1213" i="2"/>
  <c r="I1207" i="2"/>
  <c r="H1207" i="2"/>
  <c r="I1206" i="2"/>
  <c r="H1206" i="2"/>
  <c r="I1205" i="2"/>
  <c r="H1205" i="2"/>
  <c r="I1204" i="2"/>
  <c r="H1204" i="2"/>
  <c r="I1203" i="2"/>
  <c r="H1203" i="2"/>
  <c r="P120" i="4"/>
  <c r="O120" i="4"/>
  <c r="M120" i="4"/>
  <c r="L120" i="4"/>
  <c r="AF120" i="4"/>
  <c r="AG120" i="4"/>
  <c r="AH120" i="4"/>
  <c r="F1212" i="2"/>
  <c r="F1211" i="2"/>
  <c r="F1210" i="2"/>
  <c r="F1209" i="2"/>
  <c r="F1208" i="2"/>
  <c r="I1202" i="2"/>
  <c r="H1202" i="2"/>
  <c r="I1201" i="2"/>
  <c r="H1201" i="2"/>
  <c r="I1200" i="2"/>
  <c r="H1200" i="2"/>
  <c r="I1199" i="2"/>
  <c r="H1199" i="2"/>
  <c r="I1198" i="2"/>
  <c r="K1203" i="2" s="1"/>
  <c r="H1198" i="2"/>
  <c r="Q119" i="4"/>
  <c r="P119" i="4"/>
  <c r="O119" i="4"/>
  <c r="M119" i="4"/>
  <c r="L119" i="4"/>
  <c r="AF119" i="4"/>
  <c r="AG119" i="4"/>
  <c r="AH119" i="4"/>
  <c r="F1207" i="2"/>
  <c r="F1206" i="2"/>
  <c r="F1204" i="2"/>
  <c r="F1203" i="2"/>
  <c r="I1197" i="2"/>
  <c r="H1197" i="2"/>
  <c r="I1196" i="2"/>
  <c r="H1196" i="2"/>
  <c r="I1195" i="2"/>
  <c r="H1195" i="2"/>
  <c r="I1194" i="2"/>
  <c r="H1194" i="2"/>
  <c r="I1193" i="2"/>
  <c r="H1193" i="2"/>
  <c r="Q118" i="4"/>
  <c r="P118" i="4"/>
  <c r="O118" i="4"/>
  <c r="M118" i="4"/>
  <c r="L118" i="4"/>
  <c r="AF118" i="4"/>
  <c r="AG118" i="4"/>
  <c r="AH118" i="4"/>
  <c r="F1202" i="2"/>
  <c r="F1201" i="2"/>
  <c r="F1200" i="2"/>
  <c r="F1199" i="2"/>
  <c r="F1198" i="2"/>
  <c r="I1192" i="2"/>
  <c r="H1192" i="2"/>
  <c r="I1191" i="2"/>
  <c r="H1191" i="2"/>
  <c r="I1190" i="2"/>
  <c r="H1190" i="2"/>
  <c r="I1189" i="2"/>
  <c r="H1189" i="2"/>
  <c r="I1188" i="2"/>
  <c r="H1188" i="2"/>
  <c r="Q117" i="4"/>
  <c r="P117" i="4"/>
  <c r="O117" i="4"/>
  <c r="M117" i="4"/>
  <c r="L117" i="4"/>
  <c r="AF117" i="4"/>
  <c r="AG117" i="4"/>
  <c r="AH117" i="4"/>
  <c r="F1197" i="2"/>
  <c r="F1196" i="2"/>
  <c r="F1195" i="2"/>
  <c r="F1194" i="2"/>
  <c r="F1193" i="2"/>
  <c r="I1187" i="2"/>
  <c r="H1187" i="2"/>
  <c r="I1186" i="2"/>
  <c r="H1186" i="2"/>
  <c r="I1185" i="2"/>
  <c r="H1185" i="2"/>
  <c r="I1184" i="2"/>
  <c r="H1184" i="2"/>
  <c r="I1183" i="2"/>
  <c r="H1183" i="2"/>
  <c r="Q116" i="4"/>
  <c r="P116" i="4"/>
  <c r="O116" i="4"/>
  <c r="M116" i="4"/>
  <c r="L116" i="4"/>
  <c r="AF116" i="4"/>
  <c r="AG116" i="4"/>
  <c r="AH116" i="4"/>
  <c r="F1192" i="2"/>
  <c r="F1191" i="2"/>
  <c r="F1190" i="2"/>
  <c r="F1189" i="2"/>
  <c r="F1188" i="2"/>
  <c r="I1182" i="2"/>
  <c r="H1182" i="2"/>
  <c r="I1181" i="2"/>
  <c r="H1181" i="2"/>
  <c r="I1180" i="2"/>
  <c r="H1180" i="2"/>
  <c r="I1179" i="2"/>
  <c r="H1179" i="2"/>
  <c r="I1178" i="2"/>
  <c r="H1178" i="2"/>
  <c r="Q115" i="4"/>
  <c r="P115" i="4"/>
  <c r="O115" i="4"/>
  <c r="M115" i="4"/>
  <c r="L115" i="4"/>
  <c r="AF115" i="4"/>
  <c r="AG115" i="4"/>
  <c r="AH115" i="4"/>
  <c r="F1187" i="2"/>
  <c r="F1186" i="2"/>
  <c r="F1185" i="2"/>
  <c r="F1184" i="2"/>
  <c r="F1183" i="2"/>
  <c r="I1177" i="2"/>
  <c r="H1177" i="2"/>
  <c r="I1176" i="2"/>
  <c r="H1176" i="2"/>
  <c r="I1175" i="2"/>
  <c r="H1175" i="2"/>
  <c r="I1174" i="2"/>
  <c r="H1174" i="2"/>
  <c r="I1173" i="2"/>
  <c r="H1173" i="2"/>
  <c r="Q114" i="4"/>
  <c r="P114" i="4"/>
  <c r="O114" i="4"/>
  <c r="M114" i="4"/>
  <c r="L114" i="4"/>
  <c r="AF114" i="4"/>
  <c r="AG114" i="4"/>
  <c r="AH114" i="4"/>
  <c r="F1182" i="2"/>
  <c r="F1181" i="2"/>
  <c r="F1180" i="2"/>
  <c r="F1179" i="2"/>
  <c r="F1178" i="2"/>
  <c r="I1172" i="2"/>
  <c r="H1172" i="2"/>
  <c r="I1171" i="2"/>
  <c r="H1171" i="2"/>
  <c r="I1170" i="2"/>
  <c r="H1170" i="2"/>
  <c r="I1169" i="2"/>
  <c r="H1169" i="2"/>
  <c r="I1168" i="2"/>
  <c r="H1168" i="2"/>
  <c r="Q113" i="4"/>
  <c r="P113" i="4"/>
  <c r="O113" i="4"/>
  <c r="M113" i="4"/>
  <c r="L113" i="4"/>
  <c r="AF113" i="4"/>
  <c r="AG113" i="4"/>
  <c r="AH113" i="4"/>
  <c r="F1177" i="2"/>
  <c r="F1176" i="2"/>
  <c r="F1175" i="2"/>
  <c r="F1174" i="2"/>
  <c r="F1173" i="2"/>
  <c r="I1167" i="2"/>
  <c r="H1167" i="2"/>
  <c r="I1166" i="2"/>
  <c r="H1166" i="2"/>
  <c r="I1165" i="2"/>
  <c r="H1165" i="2"/>
  <c r="I1164" i="2"/>
  <c r="H1164" i="2"/>
  <c r="I1163" i="2"/>
  <c r="H1163" i="2"/>
  <c r="Q112" i="4"/>
  <c r="P112" i="4"/>
  <c r="O112" i="4"/>
  <c r="M112" i="4"/>
  <c r="L112" i="4"/>
  <c r="F1172" i="2"/>
  <c r="F1171" i="2"/>
  <c r="F1170" i="2"/>
  <c r="F1169" i="2"/>
  <c r="F1168" i="2"/>
  <c r="I1162" i="2"/>
  <c r="H1162" i="2"/>
  <c r="I1161" i="2"/>
  <c r="H1161" i="2"/>
  <c r="I1160" i="2"/>
  <c r="H1160" i="2"/>
  <c r="I1159" i="2"/>
  <c r="H1159" i="2"/>
  <c r="I1158" i="2"/>
  <c r="H1158" i="2"/>
  <c r="Q111" i="4"/>
  <c r="P111" i="4"/>
  <c r="O111" i="4"/>
  <c r="M111" i="4"/>
  <c r="L111" i="4"/>
  <c r="F1167" i="2"/>
  <c r="F1166" i="2"/>
  <c r="F1165" i="2"/>
  <c r="F1164" i="2"/>
  <c r="F1163" i="2"/>
  <c r="AE111" i="4"/>
  <c r="AG111" i="4" s="1"/>
  <c r="AD110" i="4"/>
  <c r="AH110" i="4" s="1"/>
  <c r="AE110" i="4"/>
  <c r="AG110" i="4" s="1"/>
  <c r="AC110" i="4"/>
  <c r="AF110" i="4" s="1"/>
  <c r="AD109" i="4"/>
  <c r="AH109" i="4" s="1"/>
  <c r="AE109" i="4"/>
  <c r="AG109" i="4" s="1"/>
  <c r="AC109" i="4"/>
  <c r="AF109" i="4" s="1"/>
  <c r="AD108" i="4"/>
  <c r="AH108" i="4" s="1"/>
  <c r="AE108" i="4"/>
  <c r="AG108" i="4" s="1"/>
  <c r="AC108" i="4"/>
  <c r="AF108" i="4" s="1"/>
  <c r="AD107" i="4"/>
  <c r="AH107" i="4" s="1"/>
  <c r="AE107" i="4"/>
  <c r="AG107" i="4" s="1"/>
  <c r="AC107" i="4"/>
  <c r="AF107" i="4" s="1"/>
  <c r="AD106" i="4"/>
  <c r="AH106" i="4" s="1"/>
  <c r="AE106" i="4"/>
  <c r="AG106" i="4" s="1"/>
  <c r="AC106" i="4"/>
  <c r="AF106" i="4" s="1"/>
  <c r="AD105" i="4"/>
  <c r="AH105" i="4" s="1"/>
  <c r="AE105" i="4"/>
  <c r="AG105" i="4" s="1"/>
  <c r="AC105" i="4"/>
  <c r="AF105" i="4" s="1"/>
  <c r="AD104" i="4"/>
  <c r="AE104" i="4"/>
  <c r="AG104" i="4" s="1"/>
  <c r="AC104" i="4"/>
  <c r="AF104" i="4" s="1"/>
  <c r="AD103" i="4"/>
  <c r="AH103" i="4" s="1"/>
  <c r="AE103" i="4"/>
  <c r="AG103" i="4" s="1"/>
  <c r="AC103" i="4"/>
  <c r="AF103" i="4" s="1"/>
  <c r="AD102" i="4"/>
  <c r="AH102" i="4" s="1"/>
  <c r="AE102" i="4"/>
  <c r="AG102" i="4" s="1"/>
  <c r="AC102" i="4"/>
  <c r="AF102" i="4" s="1"/>
  <c r="AD101" i="4"/>
  <c r="AH101" i="4" s="1"/>
  <c r="AE101" i="4"/>
  <c r="AG101" i="4" s="1"/>
  <c r="AC101" i="4"/>
  <c r="AF101" i="4" s="1"/>
  <c r="AD100" i="4"/>
  <c r="AH100" i="4" s="1"/>
  <c r="AE100" i="4"/>
  <c r="AG100" i="4" s="1"/>
  <c r="AC100" i="4"/>
  <c r="AF100" i="4" s="1"/>
  <c r="AD99" i="4"/>
  <c r="AH99" i="4" s="1"/>
  <c r="AE99" i="4"/>
  <c r="AG99" i="4" s="1"/>
  <c r="AC99" i="4"/>
  <c r="AF99" i="4" s="1"/>
  <c r="AD98" i="4"/>
  <c r="AH98" i="4" s="1"/>
  <c r="AE98" i="4"/>
  <c r="AG98" i="4" s="1"/>
  <c r="AC98" i="4"/>
  <c r="AF98" i="4" s="1"/>
  <c r="AD97" i="4"/>
  <c r="AH97" i="4" s="1"/>
  <c r="AE97" i="4"/>
  <c r="AG97" i="4" s="1"/>
  <c r="AC97" i="4"/>
  <c r="AF97" i="4" s="1"/>
  <c r="AD96" i="4"/>
  <c r="AH96" i="4" s="1"/>
  <c r="AE96" i="4"/>
  <c r="AG96" i="4" s="1"/>
  <c r="AC96" i="4"/>
  <c r="AF96" i="4" s="1"/>
  <c r="AD95" i="4"/>
  <c r="AH95" i="4" s="1"/>
  <c r="AE95" i="4"/>
  <c r="AG95" i="4" s="1"/>
  <c r="AC95" i="4"/>
  <c r="AF95" i="4" s="1"/>
  <c r="AD94" i="4"/>
  <c r="AH94" i="4" s="1"/>
  <c r="AE94" i="4"/>
  <c r="AG94" i="4" s="1"/>
  <c r="AC94" i="4"/>
  <c r="AF94" i="4" s="1"/>
  <c r="AD93" i="4"/>
  <c r="AH93" i="4" s="1"/>
  <c r="AE93" i="4"/>
  <c r="AG93" i="4" s="1"/>
  <c r="AC93" i="4"/>
  <c r="AF93" i="4" s="1"/>
  <c r="AD92" i="4"/>
  <c r="AH92" i="4" s="1"/>
  <c r="AE92" i="4"/>
  <c r="AG92" i="4" s="1"/>
  <c r="AC92" i="4"/>
  <c r="AF92" i="4" s="1"/>
  <c r="AD91" i="4"/>
  <c r="AE91" i="4"/>
  <c r="AG91" i="4" s="1"/>
  <c r="AC91" i="4"/>
  <c r="AF91" i="4" s="1"/>
  <c r="AD90" i="4"/>
  <c r="AH90" i="4" s="1"/>
  <c r="AE90" i="4"/>
  <c r="AG90" i="4" s="1"/>
  <c r="AC90" i="4"/>
  <c r="AF90" i="4" s="1"/>
  <c r="AD89" i="4"/>
  <c r="AH89" i="4" s="1"/>
  <c r="AE89" i="4"/>
  <c r="AG89" i="4" s="1"/>
  <c r="AC89" i="4"/>
  <c r="AF89" i="4" s="1"/>
  <c r="AD88" i="4"/>
  <c r="AH88" i="4" s="1"/>
  <c r="AE88" i="4"/>
  <c r="AG88" i="4" s="1"/>
  <c r="AC88" i="4"/>
  <c r="AF88" i="4" s="1"/>
  <c r="AD87" i="4"/>
  <c r="AH87" i="4" s="1"/>
  <c r="AE87" i="4"/>
  <c r="AG87" i="4" s="1"/>
  <c r="AC87" i="4"/>
  <c r="AF87" i="4" s="1"/>
  <c r="AD86" i="4"/>
  <c r="AH86" i="4" s="1"/>
  <c r="AE86" i="4"/>
  <c r="AG86" i="4" s="1"/>
  <c r="AC86" i="4"/>
  <c r="AF86" i="4" s="1"/>
  <c r="AD85" i="4"/>
  <c r="AH85" i="4" s="1"/>
  <c r="AE85" i="4"/>
  <c r="AG85" i="4" s="1"/>
  <c r="AC85" i="4"/>
  <c r="AF85" i="4" s="1"/>
  <c r="AD84" i="4"/>
  <c r="AH84" i="4" s="1"/>
  <c r="AE84" i="4"/>
  <c r="AG84" i="4" s="1"/>
  <c r="AC84" i="4"/>
  <c r="AF84" i="4" s="1"/>
  <c r="AD83" i="4"/>
  <c r="AH83" i="4" s="1"/>
  <c r="AE83" i="4"/>
  <c r="AG83" i="4" s="1"/>
  <c r="AC83" i="4"/>
  <c r="AF83" i="4" s="1"/>
  <c r="AD82" i="4"/>
  <c r="AE82" i="4"/>
  <c r="AG82" i="4" s="1"/>
  <c r="AC82" i="4"/>
  <c r="AF82" i="4" s="1"/>
  <c r="AD81" i="4"/>
  <c r="AH81" i="4" s="1"/>
  <c r="AE81" i="4"/>
  <c r="AG81" i="4" s="1"/>
  <c r="AC81" i="4"/>
  <c r="AF81" i="4" s="1"/>
  <c r="AD80" i="4"/>
  <c r="AH80" i="4" s="1"/>
  <c r="AE80" i="4"/>
  <c r="AG80" i="4" s="1"/>
  <c r="AC80" i="4"/>
  <c r="AF80" i="4" s="1"/>
  <c r="AD79" i="4"/>
  <c r="AH79" i="4" s="1"/>
  <c r="AE79" i="4"/>
  <c r="AG79" i="4" s="1"/>
  <c r="AC79" i="4"/>
  <c r="AF79" i="4" s="1"/>
  <c r="AD78" i="4"/>
  <c r="AH78" i="4" s="1"/>
  <c r="AE78" i="4"/>
  <c r="AG78" i="4" s="1"/>
  <c r="AC78" i="4"/>
  <c r="AF78" i="4" s="1"/>
  <c r="AD77" i="4"/>
  <c r="AH77" i="4" s="1"/>
  <c r="AE77" i="4"/>
  <c r="AG77" i="4" s="1"/>
  <c r="AC77" i="4"/>
  <c r="AF77" i="4" s="1"/>
  <c r="AD76" i="4"/>
  <c r="AH76" i="4" s="1"/>
  <c r="AE76" i="4"/>
  <c r="AG76" i="4" s="1"/>
  <c r="AC76" i="4"/>
  <c r="AF76" i="4" s="1"/>
  <c r="AD75" i="4"/>
  <c r="AH75" i="4" s="1"/>
  <c r="AE75" i="4"/>
  <c r="AG75" i="4" s="1"/>
  <c r="AC75" i="4"/>
  <c r="AF75" i="4" s="1"/>
  <c r="AD74" i="4"/>
  <c r="AH74" i="4" s="1"/>
  <c r="AE74" i="4"/>
  <c r="AG74" i="4" s="1"/>
  <c r="AC74" i="4"/>
  <c r="AF74" i="4" s="1"/>
  <c r="AD73" i="4"/>
  <c r="AH73" i="4" s="1"/>
  <c r="AE73" i="4"/>
  <c r="AG73" i="4" s="1"/>
  <c r="AC73" i="4"/>
  <c r="AF73" i="4" s="1"/>
  <c r="AD72" i="4"/>
  <c r="AH72" i="4" s="1"/>
  <c r="AE72" i="4"/>
  <c r="AG72" i="4" s="1"/>
  <c r="AC72" i="4"/>
  <c r="AF72" i="4" s="1"/>
  <c r="AD71" i="4"/>
  <c r="AH71" i="4" s="1"/>
  <c r="AE71" i="4"/>
  <c r="AG71" i="4" s="1"/>
  <c r="AC71" i="4"/>
  <c r="AF71" i="4" s="1"/>
  <c r="AD70" i="4"/>
  <c r="AH70" i="4" s="1"/>
  <c r="AE70" i="4"/>
  <c r="AG70" i="4" s="1"/>
  <c r="AC70" i="4"/>
  <c r="AF70" i="4" s="1"/>
  <c r="AD69" i="4"/>
  <c r="AE69" i="4"/>
  <c r="AG69" i="4" s="1"/>
  <c r="AC69" i="4"/>
  <c r="AF69" i="4" s="1"/>
  <c r="AD68" i="4"/>
  <c r="AH68" i="4" s="1"/>
  <c r="AE68" i="4"/>
  <c r="AG68" i="4" s="1"/>
  <c r="AC68" i="4"/>
  <c r="AF68" i="4" s="1"/>
  <c r="AD67" i="4"/>
  <c r="AH67" i="4" s="1"/>
  <c r="AE67" i="4"/>
  <c r="AG67" i="4" s="1"/>
  <c r="AC67" i="4"/>
  <c r="AF67" i="4" s="1"/>
  <c r="AD66" i="4"/>
  <c r="AH66" i="4" s="1"/>
  <c r="AE66" i="4"/>
  <c r="AG66" i="4" s="1"/>
  <c r="AC66" i="4"/>
  <c r="AF66" i="4" s="1"/>
  <c r="AD65" i="4"/>
  <c r="AE65" i="4"/>
  <c r="AG65" i="4" s="1"/>
  <c r="AC65" i="4"/>
  <c r="AF65" i="4" s="1"/>
  <c r="AD64" i="4"/>
  <c r="AH64" i="4" s="1"/>
  <c r="AE64" i="4"/>
  <c r="AG64" i="4" s="1"/>
  <c r="AC64" i="4"/>
  <c r="AF64" i="4" s="1"/>
  <c r="AD63" i="4"/>
  <c r="AH63" i="4" s="1"/>
  <c r="AE63" i="4"/>
  <c r="AG63" i="4" s="1"/>
  <c r="AC63" i="4"/>
  <c r="AF63" i="4" s="1"/>
  <c r="AD62" i="4"/>
  <c r="AH62" i="4" s="1"/>
  <c r="AE62" i="4"/>
  <c r="AG62" i="4" s="1"/>
  <c r="AC62" i="4"/>
  <c r="AF62" i="4" s="1"/>
  <c r="AD61" i="4"/>
  <c r="AH61" i="4" s="1"/>
  <c r="AE61" i="4"/>
  <c r="AG61" i="4" s="1"/>
  <c r="AC61" i="4"/>
  <c r="AF61" i="4" s="1"/>
  <c r="AD60" i="4"/>
  <c r="AH60" i="4" s="1"/>
  <c r="AE60" i="4"/>
  <c r="AG60" i="4" s="1"/>
  <c r="AC60" i="4"/>
  <c r="AF60" i="4" s="1"/>
  <c r="AD59" i="4"/>
  <c r="AH59" i="4" s="1"/>
  <c r="AE59" i="4"/>
  <c r="AG59" i="4" s="1"/>
  <c r="AC59" i="4"/>
  <c r="AF59" i="4" s="1"/>
  <c r="AD58" i="4"/>
  <c r="AH58" i="4" s="1"/>
  <c r="AE58" i="4"/>
  <c r="AG58" i="4" s="1"/>
  <c r="AC58" i="4"/>
  <c r="AF58" i="4" s="1"/>
  <c r="AD57" i="4"/>
  <c r="AH57" i="4" s="1"/>
  <c r="AE57" i="4"/>
  <c r="AG57" i="4" s="1"/>
  <c r="AC57" i="4"/>
  <c r="AF57" i="4" s="1"/>
  <c r="AD56" i="4"/>
  <c r="AH56" i="4" s="1"/>
  <c r="AE56" i="4"/>
  <c r="AG56" i="4" s="1"/>
  <c r="AC56" i="4"/>
  <c r="AF56" i="4" s="1"/>
  <c r="AD55" i="4"/>
  <c r="AH55" i="4" s="1"/>
  <c r="AE55" i="4"/>
  <c r="AG55" i="4" s="1"/>
  <c r="AC55" i="4"/>
  <c r="AF55" i="4" s="1"/>
  <c r="AD54" i="4"/>
  <c r="AH54" i="4" s="1"/>
  <c r="AE54" i="4"/>
  <c r="AG54" i="4" s="1"/>
  <c r="AC54" i="4"/>
  <c r="AF54" i="4" s="1"/>
  <c r="AD53" i="4"/>
  <c r="AH53" i="4" s="1"/>
  <c r="AE53" i="4"/>
  <c r="AG53" i="4" s="1"/>
  <c r="AC53" i="4"/>
  <c r="AF53" i="4" s="1"/>
  <c r="AD52" i="4"/>
  <c r="AH52" i="4" s="1"/>
  <c r="AE52" i="4"/>
  <c r="AG52" i="4" s="1"/>
  <c r="AC52" i="4"/>
  <c r="AF52" i="4" s="1"/>
  <c r="AD51" i="4"/>
  <c r="AH51" i="4" s="1"/>
  <c r="AE51" i="4"/>
  <c r="AG51" i="4" s="1"/>
  <c r="AC51" i="4"/>
  <c r="AF51" i="4" s="1"/>
  <c r="AD50" i="4"/>
  <c r="AH50" i="4" s="1"/>
  <c r="AE50" i="4"/>
  <c r="AG50" i="4" s="1"/>
  <c r="AC50" i="4"/>
  <c r="AF50" i="4" s="1"/>
  <c r="AD49" i="4"/>
  <c r="AH49" i="4" s="1"/>
  <c r="AE49" i="4"/>
  <c r="AG49" i="4" s="1"/>
  <c r="AC49" i="4"/>
  <c r="AF49" i="4" s="1"/>
  <c r="AD48" i="4"/>
  <c r="AH48" i="4" s="1"/>
  <c r="AE48" i="4"/>
  <c r="AG48" i="4" s="1"/>
  <c r="AC48" i="4"/>
  <c r="AF48" i="4" s="1"/>
  <c r="AD47" i="4"/>
  <c r="AH47" i="4" s="1"/>
  <c r="AE47" i="4"/>
  <c r="AG47" i="4" s="1"/>
  <c r="AC47" i="4"/>
  <c r="AF47" i="4" s="1"/>
  <c r="AD46" i="4"/>
  <c r="AH46" i="4" s="1"/>
  <c r="AE46" i="4"/>
  <c r="AG46" i="4" s="1"/>
  <c r="AC46" i="4"/>
  <c r="AF46" i="4" s="1"/>
  <c r="AD45" i="4"/>
  <c r="AH45" i="4" s="1"/>
  <c r="AE45" i="4"/>
  <c r="AG45" i="4" s="1"/>
  <c r="AC45" i="4"/>
  <c r="AF45" i="4" s="1"/>
  <c r="AD44" i="4"/>
  <c r="AH44" i="4" s="1"/>
  <c r="AE44" i="4"/>
  <c r="AG44" i="4" s="1"/>
  <c r="AC44" i="4"/>
  <c r="AF44" i="4" s="1"/>
  <c r="AD43" i="4"/>
  <c r="AH43" i="4" s="1"/>
  <c r="AE43" i="4"/>
  <c r="AG43" i="4" s="1"/>
  <c r="AC43" i="4"/>
  <c r="AF43" i="4" s="1"/>
  <c r="AD42" i="4"/>
  <c r="AH42" i="4" s="1"/>
  <c r="AE42" i="4"/>
  <c r="AG42" i="4" s="1"/>
  <c r="AC42" i="4"/>
  <c r="AF42" i="4" s="1"/>
  <c r="AD41" i="4"/>
  <c r="AH41" i="4" s="1"/>
  <c r="AE41" i="4"/>
  <c r="AG41" i="4" s="1"/>
  <c r="AC41" i="4"/>
  <c r="AF41" i="4" s="1"/>
  <c r="AD40" i="4"/>
  <c r="AH40" i="4" s="1"/>
  <c r="AE40" i="4"/>
  <c r="AG40" i="4" s="1"/>
  <c r="AC40" i="4"/>
  <c r="AF40" i="4" s="1"/>
  <c r="AD39" i="4"/>
  <c r="AH39" i="4" s="1"/>
  <c r="AE39" i="4"/>
  <c r="AG39" i="4" s="1"/>
  <c r="AC39" i="4"/>
  <c r="AF39" i="4" s="1"/>
  <c r="AD38" i="4"/>
  <c r="AH38" i="4" s="1"/>
  <c r="AE38" i="4"/>
  <c r="AG38" i="4" s="1"/>
  <c r="AC38" i="4"/>
  <c r="AF38" i="4" s="1"/>
  <c r="AD37" i="4"/>
  <c r="AH37" i="4" s="1"/>
  <c r="AE37" i="4"/>
  <c r="AG37" i="4" s="1"/>
  <c r="AC37" i="4"/>
  <c r="AF37" i="4" s="1"/>
  <c r="AD36" i="4"/>
  <c r="AH36" i="4" s="1"/>
  <c r="AE36" i="4"/>
  <c r="AG36" i="4" s="1"/>
  <c r="AC36" i="4"/>
  <c r="AF36" i="4" s="1"/>
  <c r="AD35" i="4"/>
  <c r="AH35" i="4" s="1"/>
  <c r="AE35" i="4"/>
  <c r="AG35" i="4" s="1"/>
  <c r="AC35" i="4"/>
  <c r="AF35" i="4" s="1"/>
  <c r="AD34" i="4"/>
  <c r="AH34" i="4" s="1"/>
  <c r="AE34" i="4"/>
  <c r="AG34" i="4" s="1"/>
  <c r="AC34" i="4"/>
  <c r="AF34" i="4" s="1"/>
  <c r="AD33" i="4"/>
  <c r="AH33" i="4" s="1"/>
  <c r="AE33" i="4"/>
  <c r="AG33" i="4" s="1"/>
  <c r="AC33" i="4"/>
  <c r="AF33" i="4" s="1"/>
  <c r="AD32" i="4"/>
  <c r="AH32" i="4" s="1"/>
  <c r="AE32" i="4"/>
  <c r="AG32" i="4" s="1"/>
  <c r="AC32" i="4"/>
  <c r="AF32" i="4" s="1"/>
  <c r="AD31" i="4"/>
  <c r="AH31" i="4" s="1"/>
  <c r="AE31" i="4"/>
  <c r="AG31" i="4" s="1"/>
  <c r="AC31" i="4"/>
  <c r="AF31" i="4" s="1"/>
  <c r="AD30" i="4"/>
  <c r="AH30" i="4" s="1"/>
  <c r="AE30" i="4"/>
  <c r="AG30" i="4" s="1"/>
  <c r="AC30" i="4"/>
  <c r="AF30" i="4" s="1"/>
  <c r="AD29" i="4"/>
  <c r="AH29" i="4" s="1"/>
  <c r="AE29" i="4"/>
  <c r="AG29" i="4" s="1"/>
  <c r="AC29" i="4"/>
  <c r="AF29" i="4" s="1"/>
  <c r="AD28" i="4"/>
  <c r="AH28" i="4" s="1"/>
  <c r="AE28" i="4"/>
  <c r="AG28" i="4" s="1"/>
  <c r="AC28" i="4"/>
  <c r="AF28" i="4" s="1"/>
  <c r="AD27" i="4"/>
  <c r="AH27" i="4" s="1"/>
  <c r="AE27" i="4"/>
  <c r="AG27" i="4" s="1"/>
  <c r="AC27" i="4"/>
  <c r="AF27" i="4" s="1"/>
  <c r="AD26" i="4"/>
  <c r="AH26" i="4" s="1"/>
  <c r="AE26" i="4"/>
  <c r="AG26" i="4" s="1"/>
  <c r="AC26" i="4"/>
  <c r="AD25" i="4"/>
  <c r="AH25" i="4" s="1"/>
  <c r="AE25" i="4"/>
  <c r="AG25" i="4" s="1"/>
  <c r="AC25" i="4"/>
  <c r="AF25" i="4" s="1"/>
  <c r="AD24" i="4"/>
  <c r="AH24" i="4" s="1"/>
  <c r="AE24" i="4"/>
  <c r="AG24" i="4" s="1"/>
  <c r="AC24" i="4"/>
  <c r="AF24" i="4" s="1"/>
  <c r="AD23" i="4"/>
  <c r="AH23" i="4" s="1"/>
  <c r="AE23" i="4"/>
  <c r="AG23" i="4" s="1"/>
  <c r="AC23" i="4"/>
  <c r="AF23" i="4" s="1"/>
  <c r="AD22" i="4"/>
  <c r="AH22" i="4" s="1"/>
  <c r="AE22" i="4"/>
  <c r="AG22" i="4" s="1"/>
  <c r="AC22" i="4"/>
  <c r="AF22" i="4" s="1"/>
  <c r="AD21" i="4"/>
  <c r="AH21" i="4" s="1"/>
  <c r="AE21" i="4"/>
  <c r="AG21" i="4" s="1"/>
  <c r="AC21" i="4"/>
  <c r="AF21" i="4" s="1"/>
  <c r="AD20" i="4"/>
  <c r="AH20" i="4" s="1"/>
  <c r="AE20" i="4"/>
  <c r="AG20" i="4" s="1"/>
  <c r="AC20" i="4"/>
  <c r="AF20" i="4" s="1"/>
  <c r="AD19" i="4"/>
  <c r="AH19" i="4" s="1"/>
  <c r="AE19" i="4"/>
  <c r="AG19" i="4" s="1"/>
  <c r="AC19" i="4"/>
  <c r="AF19" i="4" s="1"/>
  <c r="AD18" i="4"/>
  <c r="AH18" i="4" s="1"/>
  <c r="AE18" i="4"/>
  <c r="AG18" i="4" s="1"/>
  <c r="AC18" i="4"/>
  <c r="AF18" i="4" s="1"/>
  <c r="AD17" i="4"/>
  <c r="AH17" i="4" s="1"/>
  <c r="AE17" i="4"/>
  <c r="AG17" i="4" s="1"/>
  <c r="AC17" i="4"/>
  <c r="AF17" i="4" s="1"/>
  <c r="AD16" i="4"/>
  <c r="AH16" i="4" s="1"/>
  <c r="AE16" i="4"/>
  <c r="AG16" i="4" s="1"/>
  <c r="AC16" i="4"/>
  <c r="AF16" i="4" s="1"/>
  <c r="AH112" i="4"/>
  <c r="AG112" i="4"/>
  <c r="AF112" i="4"/>
  <c r="AH111" i="4"/>
  <c r="AF111" i="4"/>
  <c r="I1157" i="2"/>
  <c r="H1157" i="2"/>
  <c r="I1156" i="2"/>
  <c r="H1156" i="2"/>
  <c r="I1155" i="2"/>
  <c r="H1155" i="2"/>
  <c r="I1154" i="2"/>
  <c r="H1154" i="2"/>
  <c r="I1153" i="2"/>
  <c r="H1153" i="2"/>
  <c r="Q110" i="4"/>
  <c r="P110" i="4"/>
  <c r="O110" i="4"/>
  <c r="M110" i="4"/>
  <c r="L110" i="4"/>
  <c r="F1162" i="2"/>
  <c r="F1161" i="2"/>
  <c r="F1160" i="2"/>
  <c r="F1159" i="2"/>
  <c r="F1158" i="2"/>
  <c r="Q109" i="4"/>
  <c r="P109" i="4"/>
  <c r="O109" i="4"/>
  <c r="M109" i="4"/>
  <c r="L109" i="4"/>
  <c r="I1152" i="2"/>
  <c r="H1152" i="2"/>
  <c r="I1151" i="2"/>
  <c r="H1151" i="2"/>
  <c r="I1150" i="2"/>
  <c r="H1150" i="2"/>
  <c r="I1149" i="2"/>
  <c r="H1149" i="2"/>
  <c r="I1148" i="2"/>
  <c r="H1148" i="2"/>
  <c r="F1157" i="2"/>
  <c r="F1156" i="2"/>
  <c r="F1155" i="2"/>
  <c r="F1154" i="2"/>
  <c r="F1153" i="2"/>
  <c r="I1147" i="2"/>
  <c r="H1147" i="2"/>
  <c r="I1146" i="2"/>
  <c r="H1146" i="2"/>
  <c r="I1145" i="2"/>
  <c r="H1145" i="2"/>
  <c r="I1144" i="2"/>
  <c r="H1144" i="2"/>
  <c r="I1143" i="2"/>
  <c r="H1143" i="2"/>
  <c r="Q108" i="4"/>
  <c r="P108" i="4"/>
  <c r="O108" i="4"/>
  <c r="M108" i="4"/>
  <c r="L108" i="4"/>
  <c r="F1152" i="2"/>
  <c r="F1151" i="2"/>
  <c r="F1150" i="2"/>
  <c r="F1149" i="2"/>
  <c r="F1148" i="2"/>
  <c r="I1142" i="2"/>
  <c r="H1142" i="2"/>
  <c r="I1141" i="2"/>
  <c r="H1141" i="2"/>
  <c r="I1140" i="2"/>
  <c r="H1140" i="2"/>
  <c r="I1139" i="2"/>
  <c r="H1139" i="2"/>
  <c r="I1138" i="2"/>
  <c r="H1138" i="2"/>
  <c r="Q107" i="4"/>
  <c r="P107" i="4"/>
  <c r="O107" i="4"/>
  <c r="M107" i="4"/>
  <c r="L107" i="4"/>
  <c r="F1147" i="2"/>
  <c r="F1146" i="2"/>
  <c r="F1145" i="2"/>
  <c r="F1144" i="2"/>
  <c r="F1143" i="2"/>
  <c r="I1137" i="2"/>
  <c r="H1137" i="2"/>
  <c r="I1136" i="2"/>
  <c r="H1136" i="2"/>
  <c r="I1135" i="2"/>
  <c r="H1135" i="2"/>
  <c r="I1134" i="2"/>
  <c r="H1134" i="2"/>
  <c r="I1133" i="2"/>
  <c r="H1133" i="2"/>
  <c r="Q106" i="4"/>
  <c r="P106" i="4"/>
  <c r="O106" i="4"/>
  <c r="M106" i="4"/>
  <c r="L106" i="4"/>
  <c r="F1142" i="2"/>
  <c r="F1141" i="2"/>
  <c r="F1140" i="2"/>
  <c r="F1139" i="2"/>
  <c r="F1138" i="2"/>
  <c r="I1132" i="2"/>
  <c r="H1132" i="2"/>
  <c r="I1131" i="2"/>
  <c r="H1131" i="2"/>
  <c r="I1130" i="2"/>
  <c r="H1130" i="2"/>
  <c r="I1129" i="2"/>
  <c r="H1129" i="2"/>
  <c r="I1128" i="2"/>
  <c r="H1128" i="2"/>
  <c r="I1127" i="2"/>
  <c r="H1127" i="2"/>
  <c r="I1126" i="2"/>
  <c r="H1126" i="2"/>
  <c r="I1125" i="2"/>
  <c r="H1125" i="2"/>
  <c r="I1124" i="2"/>
  <c r="H1124" i="2"/>
  <c r="I1123" i="2"/>
  <c r="H1123" i="2"/>
  <c r="Q105" i="4"/>
  <c r="P105" i="4"/>
  <c r="O105" i="4"/>
  <c r="M105" i="4"/>
  <c r="L105" i="4"/>
  <c r="F1137" i="2"/>
  <c r="F1136" i="2"/>
  <c r="F1135" i="2"/>
  <c r="F1134" i="2"/>
  <c r="F1133" i="2"/>
  <c r="Q104" i="4"/>
  <c r="P104" i="4"/>
  <c r="O104" i="4"/>
  <c r="M104" i="4"/>
  <c r="L104" i="4"/>
  <c r="F1132" i="2"/>
  <c r="F1130" i="2"/>
  <c r="I1122" i="2"/>
  <c r="H1122" i="2"/>
  <c r="I1121" i="2"/>
  <c r="H1121" i="2"/>
  <c r="I1120" i="2"/>
  <c r="H1120" i="2"/>
  <c r="I1119" i="2"/>
  <c r="H1119" i="2"/>
  <c r="I1118" i="2"/>
  <c r="H1118" i="2"/>
  <c r="Q103" i="4"/>
  <c r="P103" i="4"/>
  <c r="O103" i="4"/>
  <c r="M103" i="4"/>
  <c r="L103" i="4"/>
  <c r="F1127" i="2"/>
  <c r="F1125" i="2"/>
  <c r="F1124" i="2"/>
  <c r="F1123" i="2"/>
  <c r="I1117" i="2"/>
  <c r="H1117" i="2"/>
  <c r="I1116" i="2"/>
  <c r="H1116" i="2"/>
  <c r="I1115" i="2"/>
  <c r="H1115" i="2"/>
  <c r="I1114" i="2"/>
  <c r="H1114" i="2"/>
  <c r="I1113" i="2"/>
  <c r="H1113" i="2"/>
  <c r="Q102" i="4"/>
  <c r="P102" i="4"/>
  <c r="O102" i="4"/>
  <c r="M102" i="4"/>
  <c r="L102" i="4"/>
  <c r="F1122" i="2"/>
  <c r="F1120" i="2"/>
  <c r="F1119" i="2"/>
  <c r="F1118" i="2"/>
  <c r="I1112" i="2"/>
  <c r="H1112" i="2"/>
  <c r="I1111" i="2"/>
  <c r="H1111" i="2"/>
  <c r="I1110" i="2"/>
  <c r="H1110" i="2"/>
  <c r="I1109" i="2"/>
  <c r="H1109" i="2"/>
  <c r="I1108" i="2"/>
  <c r="H1108" i="2"/>
  <c r="Q101" i="4"/>
  <c r="P101" i="4"/>
  <c r="O101" i="4"/>
  <c r="M101" i="4"/>
  <c r="L101" i="4"/>
  <c r="F1117" i="2"/>
  <c r="F1115" i="2"/>
  <c r="F1114" i="2"/>
  <c r="F1113" i="2"/>
  <c r="Q100" i="4"/>
  <c r="P100" i="4"/>
  <c r="O100" i="4"/>
  <c r="M100" i="4"/>
  <c r="L100" i="4"/>
  <c r="I1107" i="2"/>
  <c r="H1107" i="2"/>
  <c r="I1106" i="2"/>
  <c r="H1106" i="2"/>
  <c r="I1105" i="2"/>
  <c r="K1110" i="2" s="1"/>
  <c r="H1105" i="2"/>
  <c r="I1104" i="2"/>
  <c r="H1104" i="2"/>
  <c r="I1103" i="2"/>
  <c r="H1103" i="2"/>
  <c r="F1112" i="2"/>
  <c r="F1110" i="2"/>
  <c r="F1109" i="2"/>
  <c r="F1108" i="2"/>
  <c r="Q99" i="4"/>
  <c r="P99" i="4"/>
  <c r="O99" i="4"/>
  <c r="M99" i="4"/>
  <c r="L99" i="4"/>
  <c r="I1102" i="2"/>
  <c r="H1102" i="2"/>
  <c r="I1101" i="2"/>
  <c r="H1101" i="2"/>
  <c r="I1100" i="2"/>
  <c r="H1100" i="2"/>
  <c r="I1099" i="2"/>
  <c r="H1099" i="2"/>
  <c r="I1098" i="2"/>
  <c r="H1098" i="2"/>
  <c r="F1107" i="2"/>
  <c r="F1105" i="2"/>
  <c r="F1104" i="2"/>
  <c r="F1103" i="2"/>
  <c r="I1097" i="2"/>
  <c r="H1097" i="2"/>
  <c r="I1096" i="2"/>
  <c r="H1096" i="2"/>
  <c r="I1095" i="2"/>
  <c r="H1095" i="2"/>
  <c r="I1094" i="2"/>
  <c r="H1094" i="2"/>
  <c r="I1093" i="2"/>
  <c r="H1093" i="2"/>
  <c r="Q98" i="4"/>
  <c r="P98" i="4"/>
  <c r="O98" i="4"/>
  <c r="M98" i="4"/>
  <c r="L98" i="4"/>
  <c r="F1102" i="2"/>
  <c r="F1100" i="2"/>
  <c r="F1099" i="2"/>
  <c r="F1098" i="2"/>
  <c r="I1092" i="2"/>
  <c r="H1092" i="2"/>
  <c r="I1091" i="2"/>
  <c r="H1091" i="2"/>
  <c r="I1090" i="2"/>
  <c r="H1090" i="2"/>
  <c r="I1089" i="2"/>
  <c r="H1089" i="2"/>
  <c r="I1088" i="2"/>
  <c r="H1088" i="2"/>
  <c r="Q97" i="4"/>
  <c r="P97" i="4"/>
  <c r="O97" i="4"/>
  <c r="M97" i="4"/>
  <c r="L97" i="4"/>
  <c r="F1097" i="2"/>
  <c r="F1095" i="2"/>
  <c r="F1094" i="2"/>
  <c r="Q96" i="4"/>
  <c r="P96" i="4"/>
  <c r="O96" i="4"/>
  <c r="M96" i="4"/>
  <c r="L96" i="4"/>
  <c r="I1087" i="2"/>
  <c r="H1087" i="2"/>
  <c r="I1086" i="2"/>
  <c r="H1086" i="2"/>
  <c r="I1085" i="2"/>
  <c r="H1085" i="2"/>
  <c r="I1084" i="2"/>
  <c r="H1084" i="2"/>
  <c r="I1083" i="2"/>
  <c r="H1083" i="2"/>
  <c r="F1093" i="2"/>
  <c r="F1092" i="2"/>
  <c r="F1090" i="2"/>
  <c r="F1089" i="2"/>
  <c r="F1088" i="2"/>
  <c r="I1082" i="2"/>
  <c r="H1082" i="2"/>
  <c r="I1081" i="2"/>
  <c r="H1081" i="2"/>
  <c r="I1080" i="2"/>
  <c r="H1080" i="2"/>
  <c r="I1079" i="2"/>
  <c r="H1079" i="2"/>
  <c r="I1078" i="2"/>
  <c r="H1078" i="2"/>
  <c r="Q95" i="4"/>
  <c r="P95" i="4"/>
  <c r="O95" i="4"/>
  <c r="M95" i="4"/>
  <c r="L95" i="4"/>
  <c r="F1085" i="2"/>
  <c r="F1084" i="2"/>
  <c r="F1083" i="2"/>
  <c r="Q94" i="4"/>
  <c r="P94" i="4"/>
  <c r="O94" i="4"/>
  <c r="M94" i="4"/>
  <c r="L94" i="4"/>
  <c r="I1077" i="2"/>
  <c r="H1077" i="2"/>
  <c r="I1076" i="2"/>
  <c r="H1076" i="2"/>
  <c r="I1075" i="2"/>
  <c r="H1075" i="2"/>
  <c r="I1074" i="2"/>
  <c r="H1074" i="2"/>
  <c r="I1073" i="2"/>
  <c r="H1073" i="2"/>
  <c r="F1082" i="2"/>
  <c r="F1080" i="2"/>
  <c r="F1079" i="2"/>
  <c r="F1078" i="2"/>
  <c r="F1077" i="2"/>
  <c r="Q93" i="4"/>
  <c r="P93" i="4"/>
  <c r="O93" i="4"/>
  <c r="M93" i="4"/>
  <c r="L93" i="4"/>
  <c r="I1072" i="2"/>
  <c r="H1072" i="2"/>
  <c r="I1071" i="2"/>
  <c r="H1071" i="2"/>
  <c r="I1070" i="2"/>
  <c r="H1070" i="2"/>
  <c r="I1069" i="2"/>
  <c r="H1069" i="2"/>
  <c r="I1068" i="2"/>
  <c r="H1068" i="2"/>
  <c r="F1075" i="2"/>
  <c r="F1074" i="2"/>
  <c r="F1073" i="2"/>
  <c r="Q92" i="4"/>
  <c r="P92" i="4"/>
  <c r="O92" i="4"/>
  <c r="M92" i="4"/>
  <c r="L92" i="4"/>
  <c r="I1067" i="2"/>
  <c r="I1062" i="2"/>
  <c r="H1067" i="2"/>
  <c r="I1066" i="2"/>
  <c r="I1061" i="2"/>
  <c r="H1066" i="2"/>
  <c r="I1065" i="2"/>
  <c r="I1060" i="2"/>
  <c r="H1065" i="2"/>
  <c r="I1064" i="2"/>
  <c r="I1059" i="2"/>
  <c r="H1064" i="2"/>
  <c r="I1063" i="2"/>
  <c r="I1058" i="2"/>
  <c r="H1063" i="2"/>
  <c r="F1072" i="2"/>
  <c r="F1069" i="2"/>
  <c r="F1070" i="2"/>
  <c r="F1068" i="2"/>
  <c r="W90" i="4"/>
  <c r="AA90" i="4" s="1"/>
  <c r="W91" i="4"/>
  <c r="AA91" i="4" s="1"/>
  <c r="V91" i="4"/>
  <c r="Z91" i="4" s="1"/>
  <c r="U91" i="4"/>
  <c r="Y91" i="4" s="1"/>
  <c r="T91" i="4"/>
  <c r="X91" i="4" s="1"/>
  <c r="Q91" i="4"/>
  <c r="P91" i="4"/>
  <c r="O91" i="4"/>
  <c r="M91" i="4"/>
  <c r="L91" i="4"/>
  <c r="H1062" i="2"/>
  <c r="H1061" i="2"/>
  <c r="H1060" i="2"/>
  <c r="H1059" i="2"/>
  <c r="H1058" i="2"/>
  <c r="F1067" i="2"/>
  <c r="F1065" i="2"/>
  <c r="V90" i="4"/>
  <c r="Z90" i="4" s="1"/>
  <c r="W89" i="4"/>
  <c r="AA89" i="4" s="1"/>
  <c r="V89" i="4"/>
  <c r="Z89" i="4" s="1"/>
  <c r="W88" i="4"/>
  <c r="AA88" i="4" s="1"/>
  <c r="V88" i="4"/>
  <c r="Z88" i="4" s="1"/>
  <c r="W87" i="4"/>
  <c r="AA87" i="4" s="1"/>
  <c r="V87" i="4"/>
  <c r="Z87" i="4" s="1"/>
  <c r="W86" i="4"/>
  <c r="AA86" i="4" s="1"/>
  <c r="V86" i="4"/>
  <c r="Z86" i="4" s="1"/>
  <c r="W85" i="4"/>
  <c r="AA85" i="4" s="1"/>
  <c r="V85" i="4"/>
  <c r="Z85" i="4" s="1"/>
  <c r="V84" i="4"/>
  <c r="Z84" i="4" s="1"/>
  <c r="V83" i="4"/>
  <c r="Z83" i="4" s="1"/>
  <c r="V82" i="4"/>
  <c r="Z82" i="4" s="1"/>
  <c r="V81" i="4"/>
  <c r="Z81" i="4" s="1"/>
  <c r="V80" i="4"/>
  <c r="Z80" i="4" s="1"/>
  <c r="V79" i="4"/>
  <c r="Z79" i="4" s="1"/>
  <c r="V78" i="4"/>
  <c r="Z78" i="4" s="1"/>
  <c r="V77" i="4"/>
  <c r="Z77" i="4" s="1"/>
  <c r="W76" i="4"/>
  <c r="AA76" i="4" s="1"/>
  <c r="V76" i="4"/>
  <c r="Z76" i="4" s="1"/>
  <c r="W75" i="4"/>
  <c r="AA75" i="4" s="1"/>
  <c r="V75" i="4"/>
  <c r="Z75" i="4" s="1"/>
  <c r="W74" i="4"/>
  <c r="AA74" i="4" s="1"/>
  <c r="V74" i="4"/>
  <c r="Z74" i="4" s="1"/>
  <c r="W73" i="4"/>
  <c r="AA73" i="4" s="1"/>
  <c r="V73" i="4"/>
  <c r="Z73" i="4" s="1"/>
  <c r="W72" i="4"/>
  <c r="AA72" i="4" s="1"/>
  <c r="V72" i="4"/>
  <c r="Z72" i="4" s="1"/>
  <c r="W71" i="4"/>
  <c r="AA71" i="4" s="1"/>
  <c r="V71" i="4"/>
  <c r="Z71" i="4" s="1"/>
  <c r="W70" i="4"/>
  <c r="AA70" i="4" s="1"/>
  <c r="V70" i="4"/>
  <c r="Z70" i="4" s="1"/>
  <c r="W69" i="4"/>
  <c r="AA69" i="4" s="1"/>
  <c r="V69" i="4"/>
  <c r="Z69" i="4" s="1"/>
  <c r="W68" i="4"/>
  <c r="AA68" i="4" s="1"/>
  <c r="V68" i="4"/>
  <c r="Z68" i="4" s="1"/>
  <c r="W67" i="4"/>
  <c r="AA67" i="4" s="1"/>
  <c r="V67" i="4"/>
  <c r="Z67" i="4" s="1"/>
  <c r="W66" i="4"/>
  <c r="AA66" i="4" s="1"/>
  <c r="V66" i="4"/>
  <c r="Z66" i="4" s="1"/>
  <c r="W65" i="4"/>
  <c r="AA65" i="4" s="1"/>
  <c r="V65" i="4"/>
  <c r="Z65" i="4" s="1"/>
  <c r="W64" i="4"/>
  <c r="AA64" i="4" s="1"/>
  <c r="V64" i="4"/>
  <c r="Z64" i="4" s="1"/>
  <c r="W63" i="4"/>
  <c r="AA63" i="4" s="1"/>
  <c r="V63" i="4"/>
  <c r="Z63" i="4" s="1"/>
  <c r="W62" i="4"/>
  <c r="AA62" i="4" s="1"/>
  <c r="V62" i="4"/>
  <c r="Z62" i="4" s="1"/>
  <c r="W61" i="4"/>
  <c r="AA61" i="4" s="1"/>
  <c r="V61" i="4"/>
  <c r="Z61" i="4" s="1"/>
  <c r="W60" i="4"/>
  <c r="AA60" i="4" s="1"/>
  <c r="V60" i="4"/>
  <c r="Z60" i="4" s="1"/>
  <c r="V59" i="4"/>
  <c r="Z59" i="4" s="1"/>
  <c r="V58" i="4"/>
  <c r="Z58" i="4" s="1"/>
  <c r="V57" i="4"/>
  <c r="Z57" i="4" s="1"/>
  <c r="V56" i="4"/>
  <c r="Z56" i="4" s="1"/>
  <c r="W55" i="4"/>
  <c r="AA55" i="4" s="1"/>
  <c r="V55" i="4"/>
  <c r="Z55" i="4" s="1"/>
  <c r="W54" i="4"/>
  <c r="AA54" i="4" s="1"/>
  <c r="V54" i="4"/>
  <c r="Z54" i="4" s="1"/>
  <c r="W53" i="4"/>
  <c r="AA53" i="4" s="1"/>
  <c r="V53" i="4"/>
  <c r="Z53" i="4" s="1"/>
  <c r="W52" i="4"/>
  <c r="AA52" i="4" s="1"/>
  <c r="V52" i="4"/>
  <c r="Z52" i="4" s="1"/>
  <c r="W51" i="4"/>
  <c r="AA51" i="4" s="1"/>
  <c r="V51" i="4"/>
  <c r="Z51" i="4" s="1"/>
  <c r="W50" i="4"/>
  <c r="AA50" i="4" s="1"/>
  <c r="V50" i="4"/>
  <c r="Z50" i="4" s="1"/>
  <c r="W49" i="4"/>
  <c r="AA49" i="4" s="1"/>
  <c r="V49" i="4"/>
  <c r="Z49" i="4" s="1"/>
  <c r="W48" i="4"/>
  <c r="AA48" i="4" s="1"/>
  <c r="V48" i="4"/>
  <c r="Z48" i="4" s="1"/>
  <c r="W47" i="4"/>
  <c r="AA47" i="4" s="1"/>
  <c r="V47" i="4"/>
  <c r="Z47" i="4" s="1"/>
  <c r="W46" i="4"/>
  <c r="AA46" i="4" s="1"/>
  <c r="V46" i="4"/>
  <c r="Z46" i="4" s="1"/>
  <c r="W45" i="4"/>
  <c r="AA45" i="4" s="1"/>
  <c r="V45" i="4"/>
  <c r="Z45" i="4" s="1"/>
  <c r="W44" i="4"/>
  <c r="AA44" i="4" s="1"/>
  <c r="V44" i="4"/>
  <c r="Z44" i="4" s="1"/>
  <c r="W43" i="4"/>
  <c r="AA43" i="4" s="1"/>
  <c r="V43" i="4"/>
  <c r="Z43" i="4" s="1"/>
  <c r="W42" i="4"/>
  <c r="AA42" i="4" s="1"/>
  <c r="V42" i="4"/>
  <c r="Z42" i="4" s="1"/>
  <c r="W41" i="4"/>
  <c r="AA41" i="4" s="1"/>
  <c r="V41" i="4"/>
  <c r="Z41" i="4" s="1"/>
  <c r="W40" i="4"/>
  <c r="AA40" i="4" s="1"/>
  <c r="V40" i="4"/>
  <c r="Z40" i="4" s="1"/>
  <c r="W84" i="4"/>
  <c r="W83" i="4"/>
  <c r="W82" i="4"/>
  <c r="W81" i="4"/>
  <c r="W80" i="4"/>
  <c r="W79" i="4"/>
  <c r="W78" i="4"/>
  <c r="W77" i="4"/>
  <c r="W59" i="4"/>
  <c r="W58" i="4"/>
  <c r="W57" i="4"/>
  <c r="W56" i="4"/>
  <c r="U90" i="4"/>
  <c r="Y90" i="4" s="1"/>
  <c r="T90" i="4"/>
  <c r="X90" i="4" s="1"/>
  <c r="U89" i="4"/>
  <c r="Y89" i="4" s="1"/>
  <c r="T89" i="4"/>
  <c r="X89" i="4" s="1"/>
  <c r="U88" i="4"/>
  <c r="Y88" i="4" s="1"/>
  <c r="T88" i="4"/>
  <c r="X88" i="4" s="1"/>
  <c r="U87" i="4"/>
  <c r="Y87" i="4" s="1"/>
  <c r="T87" i="4"/>
  <c r="X87" i="4" s="1"/>
  <c r="U86" i="4"/>
  <c r="Y86" i="4" s="1"/>
  <c r="T86" i="4"/>
  <c r="X86" i="4" s="1"/>
  <c r="U85" i="4"/>
  <c r="Y85" i="4" s="1"/>
  <c r="T85" i="4"/>
  <c r="X85" i="4" s="1"/>
  <c r="U84" i="4"/>
  <c r="Y84" i="4" s="1"/>
  <c r="T84" i="4"/>
  <c r="X84" i="4" s="1"/>
  <c r="U83" i="4"/>
  <c r="Y83" i="4" s="1"/>
  <c r="T83" i="4"/>
  <c r="X83" i="4" s="1"/>
  <c r="U82" i="4"/>
  <c r="Y82" i="4" s="1"/>
  <c r="T82" i="4"/>
  <c r="X82" i="4" s="1"/>
  <c r="U81" i="4"/>
  <c r="Y81" i="4" s="1"/>
  <c r="T81" i="4"/>
  <c r="X81" i="4" s="1"/>
  <c r="U80" i="4"/>
  <c r="Y80" i="4" s="1"/>
  <c r="T80" i="4"/>
  <c r="X80" i="4" s="1"/>
  <c r="U79" i="4"/>
  <c r="Y79" i="4" s="1"/>
  <c r="T79" i="4"/>
  <c r="X79" i="4" s="1"/>
  <c r="U78" i="4"/>
  <c r="Y78" i="4" s="1"/>
  <c r="T78" i="4"/>
  <c r="X78" i="4" s="1"/>
  <c r="T77" i="4"/>
  <c r="X77" i="4" s="1"/>
  <c r="U76" i="4"/>
  <c r="Y76" i="4" s="1"/>
  <c r="T76" i="4"/>
  <c r="X76" i="4" s="1"/>
  <c r="U75" i="4"/>
  <c r="Y75" i="4" s="1"/>
  <c r="T75" i="4"/>
  <c r="X75" i="4" s="1"/>
  <c r="U74" i="4"/>
  <c r="Y74" i="4" s="1"/>
  <c r="T74" i="4"/>
  <c r="X74" i="4" s="1"/>
  <c r="U73" i="4"/>
  <c r="Y73" i="4" s="1"/>
  <c r="T73" i="4"/>
  <c r="X73" i="4" s="1"/>
  <c r="U72" i="4"/>
  <c r="Y72" i="4" s="1"/>
  <c r="T72" i="4"/>
  <c r="X72" i="4" s="1"/>
  <c r="U71" i="4"/>
  <c r="Y71" i="4" s="1"/>
  <c r="T71" i="4"/>
  <c r="X71" i="4" s="1"/>
  <c r="U70" i="4"/>
  <c r="Y70" i="4" s="1"/>
  <c r="T70" i="4"/>
  <c r="X70" i="4" s="1"/>
  <c r="U69" i="4"/>
  <c r="Y69" i="4" s="1"/>
  <c r="T69" i="4"/>
  <c r="X69" i="4" s="1"/>
  <c r="U68" i="4"/>
  <c r="Y68" i="4" s="1"/>
  <c r="T68" i="4"/>
  <c r="X68" i="4" s="1"/>
  <c r="U67" i="4"/>
  <c r="Y67" i="4" s="1"/>
  <c r="T67" i="4"/>
  <c r="X67" i="4" s="1"/>
  <c r="U66" i="4"/>
  <c r="Y66" i="4" s="1"/>
  <c r="T66" i="4"/>
  <c r="X66" i="4" s="1"/>
  <c r="U65" i="4"/>
  <c r="Y65" i="4" s="1"/>
  <c r="T65" i="4"/>
  <c r="X65" i="4" s="1"/>
  <c r="U64" i="4"/>
  <c r="Y64" i="4" s="1"/>
  <c r="T64" i="4"/>
  <c r="X64" i="4" s="1"/>
  <c r="U63" i="4"/>
  <c r="Y63" i="4" s="1"/>
  <c r="T63" i="4"/>
  <c r="X63" i="4" s="1"/>
  <c r="U62" i="4"/>
  <c r="Y62" i="4" s="1"/>
  <c r="T62" i="4"/>
  <c r="X62" i="4" s="1"/>
  <c r="U61" i="4"/>
  <c r="Y61" i="4" s="1"/>
  <c r="T61" i="4"/>
  <c r="X61" i="4" s="1"/>
  <c r="U60" i="4"/>
  <c r="Y60" i="4" s="1"/>
  <c r="T60" i="4"/>
  <c r="X60" i="4" s="1"/>
  <c r="U59" i="4"/>
  <c r="Y59" i="4" s="1"/>
  <c r="T59" i="4"/>
  <c r="X59" i="4" s="1"/>
  <c r="U58" i="4"/>
  <c r="Y58" i="4" s="1"/>
  <c r="T58" i="4"/>
  <c r="X58" i="4" s="1"/>
  <c r="U57" i="4"/>
  <c r="Y57" i="4" s="1"/>
  <c r="T57" i="4"/>
  <c r="X57" i="4" s="1"/>
  <c r="U56" i="4"/>
  <c r="Y56" i="4" s="1"/>
  <c r="T56" i="4"/>
  <c r="X56" i="4" s="1"/>
  <c r="U55" i="4"/>
  <c r="Y55" i="4" s="1"/>
  <c r="T55" i="4"/>
  <c r="X55" i="4" s="1"/>
  <c r="U54" i="4"/>
  <c r="Y54" i="4" s="1"/>
  <c r="T54" i="4"/>
  <c r="X54" i="4" s="1"/>
  <c r="U53" i="4"/>
  <c r="Y53" i="4" s="1"/>
  <c r="T53" i="4"/>
  <c r="X53" i="4" s="1"/>
  <c r="U52" i="4"/>
  <c r="Y52" i="4" s="1"/>
  <c r="T52" i="4"/>
  <c r="X52" i="4" s="1"/>
  <c r="U51" i="4"/>
  <c r="Y51" i="4" s="1"/>
  <c r="T51" i="4"/>
  <c r="X51" i="4" s="1"/>
  <c r="U50" i="4"/>
  <c r="Y50" i="4" s="1"/>
  <c r="T50" i="4"/>
  <c r="X50" i="4" s="1"/>
  <c r="U49" i="4"/>
  <c r="Y49" i="4" s="1"/>
  <c r="T49" i="4"/>
  <c r="X49" i="4" s="1"/>
  <c r="U48" i="4"/>
  <c r="Y48" i="4" s="1"/>
  <c r="T48" i="4"/>
  <c r="X48" i="4" s="1"/>
  <c r="U47" i="4"/>
  <c r="Y47" i="4" s="1"/>
  <c r="T47" i="4"/>
  <c r="X47" i="4" s="1"/>
  <c r="U46" i="4"/>
  <c r="Y46" i="4" s="1"/>
  <c r="T46" i="4"/>
  <c r="X46" i="4" s="1"/>
  <c r="U45" i="4"/>
  <c r="Y45" i="4" s="1"/>
  <c r="T45" i="4"/>
  <c r="X45" i="4" s="1"/>
  <c r="U44" i="4"/>
  <c r="Y44" i="4" s="1"/>
  <c r="T44" i="4"/>
  <c r="X44" i="4" s="1"/>
  <c r="U43" i="4"/>
  <c r="Y43" i="4" s="1"/>
  <c r="T43" i="4"/>
  <c r="X43" i="4" s="1"/>
  <c r="U42" i="4"/>
  <c r="Y42" i="4" s="1"/>
  <c r="T42" i="4"/>
  <c r="X42" i="4" s="1"/>
  <c r="U41" i="4"/>
  <c r="Y41" i="4" s="1"/>
  <c r="T41" i="4"/>
  <c r="X41" i="4" s="1"/>
  <c r="U40" i="4"/>
  <c r="Y40" i="4" s="1"/>
  <c r="T40" i="4"/>
  <c r="X40" i="4" s="1"/>
  <c r="U77" i="4"/>
  <c r="I1057" i="2"/>
  <c r="H1057" i="2"/>
  <c r="I1056" i="2"/>
  <c r="H1056" i="2"/>
  <c r="I1055" i="2"/>
  <c r="H1055" i="2"/>
  <c r="I1054" i="2"/>
  <c r="H1054" i="2"/>
  <c r="I1053" i="2"/>
  <c r="H1053" i="2"/>
  <c r="Q90" i="4"/>
  <c r="P90" i="4"/>
  <c r="O90" i="4"/>
  <c r="M90" i="4"/>
  <c r="L90" i="4"/>
  <c r="F1062" i="2"/>
  <c r="F1060" i="2"/>
  <c r="F1059" i="2"/>
  <c r="F1058" i="2"/>
  <c r="I1052" i="2"/>
  <c r="H1052" i="2"/>
  <c r="I1051" i="2"/>
  <c r="H1051" i="2"/>
  <c r="I1050" i="2"/>
  <c r="H1050" i="2"/>
  <c r="I1049" i="2"/>
  <c r="H1049" i="2"/>
  <c r="I1048" i="2"/>
  <c r="H1048" i="2"/>
  <c r="Q89" i="4"/>
  <c r="P89" i="4"/>
  <c r="O89" i="4"/>
  <c r="M89" i="4"/>
  <c r="L89" i="4"/>
  <c r="F1057" i="2"/>
  <c r="F1056" i="2"/>
  <c r="F1055" i="2"/>
  <c r="F1054" i="2"/>
  <c r="F1053" i="2"/>
  <c r="I1047" i="2"/>
  <c r="H1047" i="2"/>
  <c r="I1046" i="2"/>
  <c r="H1046" i="2"/>
  <c r="I1045" i="2"/>
  <c r="H1045" i="2"/>
  <c r="I1044" i="2"/>
  <c r="H1044" i="2"/>
  <c r="I1043" i="2"/>
  <c r="H1043" i="2"/>
  <c r="Q88" i="4"/>
  <c r="P88" i="4"/>
  <c r="O88" i="4"/>
  <c r="M88" i="4"/>
  <c r="L88" i="4"/>
  <c r="F1052" i="2"/>
  <c r="F1051" i="2"/>
  <c r="F1050" i="2"/>
  <c r="F1049" i="2"/>
  <c r="F1048" i="2"/>
  <c r="I1042" i="2"/>
  <c r="H1042" i="2"/>
  <c r="I1041" i="2"/>
  <c r="H1041" i="2"/>
  <c r="I1040" i="2"/>
  <c r="H1040" i="2"/>
  <c r="I1039" i="2"/>
  <c r="H1039" i="2"/>
  <c r="I1038" i="2"/>
  <c r="H1038" i="2"/>
  <c r="Q87" i="4"/>
  <c r="P87" i="4"/>
  <c r="O87" i="4"/>
  <c r="M87" i="4"/>
  <c r="L87" i="4"/>
  <c r="F1047" i="2"/>
  <c r="F1046" i="2"/>
  <c r="F1045" i="2"/>
  <c r="F1044" i="2"/>
  <c r="F1043" i="2"/>
  <c r="I1037" i="2"/>
  <c r="H1037" i="2"/>
  <c r="I1036" i="2"/>
  <c r="H1036" i="2"/>
  <c r="I1035" i="2"/>
  <c r="H1035" i="2"/>
  <c r="I1034" i="2"/>
  <c r="H1034" i="2"/>
  <c r="I1033" i="2"/>
  <c r="H1033" i="2"/>
  <c r="Q86" i="4"/>
  <c r="P86" i="4"/>
  <c r="O86" i="4"/>
  <c r="M86" i="4"/>
  <c r="L86" i="4"/>
  <c r="F1042" i="2"/>
  <c r="F1041" i="2"/>
  <c r="F1040" i="2"/>
  <c r="F1039" i="2"/>
  <c r="F1038" i="2"/>
  <c r="I1032" i="2"/>
  <c r="H1032" i="2"/>
  <c r="I1031" i="2"/>
  <c r="H1031" i="2"/>
  <c r="I1030" i="2"/>
  <c r="H1030" i="2"/>
  <c r="I1029" i="2"/>
  <c r="H1029" i="2"/>
  <c r="I1028" i="2"/>
  <c r="H1028" i="2"/>
  <c r="Q85" i="4"/>
  <c r="P85" i="4"/>
  <c r="O85" i="4"/>
  <c r="M85" i="4"/>
  <c r="L85" i="4"/>
  <c r="F1037" i="2"/>
  <c r="F1036" i="2"/>
  <c r="F1035" i="2"/>
  <c r="F1034" i="2"/>
  <c r="F1033" i="2"/>
  <c r="I1027" i="2"/>
  <c r="H1027" i="2"/>
  <c r="I1026" i="2"/>
  <c r="H1026" i="2"/>
  <c r="I1025" i="2"/>
  <c r="H1025" i="2"/>
  <c r="I1024" i="2"/>
  <c r="H1024" i="2"/>
  <c r="I1023" i="2"/>
  <c r="H1023" i="2"/>
  <c r="Q84" i="4"/>
  <c r="P84" i="4"/>
  <c r="O84" i="4"/>
  <c r="M84" i="4"/>
  <c r="L84" i="4"/>
  <c r="F1032" i="2"/>
  <c r="F1030" i="2"/>
  <c r="F1029" i="2"/>
  <c r="F1028" i="2"/>
  <c r="Q83" i="4"/>
  <c r="P83" i="4"/>
  <c r="O83" i="4"/>
  <c r="M83" i="4"/>
  <c r="L83" i="4"/>
  <c r="I1022" i="2"/>
  <c r="H1022" i="2"/>
  <c r="I1021" i="2"/>
  <c r="H1021" i="2"/>
  <c r="I1020" i="2"/>
  <c r="H1020" i="2"/>
  <c r="I1019" i="2"/>
  <c r="H1019" i="2"/>
  <c r="I1018" i="2"/>
  <c r="H1018" i="2"/>
  <c r="F1024" i="2"/>
  <c r="F1025" i="2"/>
  <c r="F1027" i="2"/>
  <c r="F1023" i="2"/>
  <c r="I1017" i="2"/>
  <c r="H1017" i="2"/>
  <c r="I1016" i="2"/>
  <c r="H1016" i="2"/>
  <c r="H1011" i="2"/>
  <c r="I1015" i="2"/>
  <c r="H1015" i="2"/>
  <c r="I1014" i="2"/>
  <c r="H1014" i="2"/>
  <c r="H1009" i="2"/>
  <c r="I1013" i="2"/>
  <c r="H1013" i="2"/>
  <c r="Q82" i="4"/>
  <c r="P82" i="4"/>
  <c r="O82" i="4"/>
  <c r="M82" i="4"/>
  <c r="L82" i="4"/>
  <c r="F1022" i="2"/>
  <c r="Q81" i="4"/>
  <c r="P81" i="4"/>
  <c r="O81" i="4"/>
  <c r="M81" i="4"/>
  <c r="L81" i="4"/>
  <c r="I1012" i="2"/>
  <c r="H1012" i="2"/>
  <c r="I1011" i="2"/>
  <c r="I1010" i="2"/>
  <c r="H1010" i="2"/>
  <c r="I1009" i="2"/>
  <c r="I1008" i="2"/>
  <c r="H1008" i="2"/>
  <c r="F1017" i="2"/>
  <c r="F1015" i="2"/>
  <c r="F1014" i="2"/>
  <c r="F1013" i="2"/>
  <c r="I1007" i="2"/>
  <c r="H1007" i="2"/>
  <c r="H1002" i="2"/>
  <c r="I1006" i="2"/>
  <c r="H1006" i="2"/>
  <c r="H1001" i="2"/>
  <c r="I1005" i="2"/>
  <c r="H1005" i="2"/>
  <c r="H1000" i="2"/>
  <c r="I1004" i="2"/>
  <c r="H1004" i="2"/>
  <c r="H999" i="2"/>
  <c r="I1003" i="2"/>
  <c r="H1003" i="2"/>
  <c r="H998" i="2"/>
  <c r="Q80" i="4"/>
  <c r="P80" i="4"/>
  <c r="O80" i="4"/>
  <c r="M80" i="4"/>
  <c r="L80" i="4"/>
  <c r="F1012" i="2"/>
  <c r="F1010" i="2"/>
  <c r="F1009" i="2"/>
  <c r="F1008" i="2"/>
  <c r="I1002" i="2"/>
  <c r="H997" i="2"/>
  <c r="I1001" i="2"/>
  <c r="H996" i="2"/>
  <c r="I1000" i="2"/>
  <c r="H995" i="2"/>
  <c r="I999" i="2"/>
  <c r="H994" i="2"/>
  <c r="I998" i="2"/>
  <c r="H993" i="2"/>
  <c r="Q79" i="4"/>
  <c r="P79" i="4"/>
  <c r="O79" i="4"/>
  <c r="M79" i="4"/>
  <c r="L79" i="4"/>
  <c r="F1007" i="2"/>
  <c r="F1005" i="2"/>
  <c r="F1004" i="2"/>
  <c r="F1003" i="2"/>
  <c r="Q78" i="4"/>
  <c r="P78" i="4"/>
  <c r="O78" i="4"/>
  <c r="M78" i="4"/>
  <c r="L78" i="4"/>
  <c r="I997" i="2"/>
  <c r="I996" i="2"/>
  <c r="I995" i="2"/>
  <c r="I990" i="2"/>
  <c r="I994" i="2"/>
  <c r="I993" i="2"/>
  <c r="I988" i="2"/>
  <c r="F999" i="2"/>
  <c r="F1000" i="2"/>
  <c r="F1002" i="2"/>
  <c r="F998" i="2"/>
  <c r="Q77" i="4"/>
  <c r="P77" i="4"/>
  <c r="O77" i="4"/>
  <c r="M77" i="4"/>
  <c r="L77" i="4"/>
  <c r="I992" i="2"/>
  <c r="H992" i="2"/>
  <c r="I991" i="2"/>
  <c r="H991" i="2"/>
  <c r="H990" i="2"/>
  <c r="I989" i="2"/>
  <c r="H989" i="2"/>
  <c r="H988" i="2"/>
  <c r="F995" i="2"/>
  <c r="F994" i="2"/>
  <c r="F993" i="2"/>
  <c r="I987" i="2"/>
  <c r="H987" i="2"/>
  <c r="I986" i="2"/>
  <c r="H986" i="2"/>
  <c r="I985" i="2"/>
  <c r="H985" i="2"/>
  <c r="I984" i="2"/>
  <c r="H984" i="2"/>
  <c r="I983" i="2"/>
  <c r="H983" i="2"/>
  <c r="Q76" i="4"/>
  <c r="P76" i="4"/>
  <c r="O76" i="4"/>
  <c r="M76" i="4"/>
  <c r="L76" i="4"/>
  <c r="F992" i="2"/>
  <c r="F991" i="2"/>
  <c r="F990" i="2"/>
  <c r="F989" i="2"/>
  <c r="F988" i="2"/>
  <c r="I982" i="2"/>
  <c r="I981" i="2"/>
  <c r="I980" i="2"/>
  <c r="I979" i="2"/>
  <c r="I978" i="2"/>
  <c r="H982" i="2"/>
  <c r="H981" i="2"/>
  <c r="H980" i="2"/>
  <c r="H979" i="2"/>
  <c r="H978" i="2"/>
  <c r="I977" i="2"/>
  <c r="H977" i="2"/>
  <c r="I976" i="2"/>
  <c r="H976" i="2"/>
  <c r="I975" i="2"/>
  <c r="H975" i="2"/>
  <c r="I974" i="2"/>
  <c r="H974" i="2"/>
  <c r="I973" i="2"/>
  <c r="H973" i="2"/>
  <c r="Q75" i="4"/>
  <c r="P75" i="4"/>
  <c r="O75" i="4"/>
  <c r="M75" i="4"/>
  <c r="L75" i="4"/>
  <c r="Q74" i="4"/>
  <c r="P74" i="4"/>
  <c r="O74" i="4"/>
  <c r="M74" i="4"/>
  <c r="L74" i="4"/>
  <c r="F987" i="2"/>
  <c r="F986" i="2"/>
  <c r="F985" i="2"/>
  <c r="F984" i="2"/>
  <c r="F983" i="2"/>
  <c r="F982" i="2"/>
  <c r="F981" i="2"/>
  <c r="F980" i="2"/>
  <c r="F979" i="2"/>
  <c r="F978" i="2"/>
  <c r="I972" i="2"/>
  <c r="H972" i="2"/>
  <c r="I971" i="2"/>
  <c r="H971" i="2"/>
  <c r="I970" i="2"/>
  <c r="H970" i="2"/>
  <c r="I969" i="2"/>
  <c r="H969" i="2"/>
  <c r="I968" i="2"/>
  <c r="H968" i="2"/>
  <c r="Q73" i="4"/>
  <c r="P73" i="4"/>
  <c r="O73" i="4"/>
  <c r="M73" i="4"/>
  <c r="L73" i="4"/>
  <c r="F977" i="2"/>
  <c r="F976" i="2"/>
  <c r="F975" i="2"/>
  <c r="F974" i="2"/>
  <c r="F973" i="2"/>
  <c r="I967" i="2"/>
  <c r="H967" i="2"/>
  <c r="I966" i="2"/>
  <c r="H966" i="2"/>
  <c r="I965" i="2"/>
  <c r="H965" i="2"/>
  <c r="I964" i="2"/>
  <c r="H964" i="2"/>
  <c r="I963" i="2"/>
  <c r="H963" i="2"/>
  <c r="Q72" i="4"/>
  <c r="P72" i="4"/>
  <c r="O72" i="4"/>
  <c r="M72" i="4"/>
  <c r="L72" i="4"/>
  <c r="F972" i="2"/>
  <c r="F971" i="2"/>
  <c r="F970" i="2"/>
  <c r="F969" i="2"/>
  <c r="F968" i="2"/>
  <c r="Q71" i="4"/>
  <c r="P71" i="4"/>
  <c r="O71" i="4"/>
  <c r="M71" i="4"/>
  <c r="L71" i="4"/>
  <c r="I962" i="2"/>
  <c r="H962" i="2"/>
  <c r="I961" i="2"/>
  <c r="H961" i="2"/>
  <c r="I960" i="2"/>
  <c r="H960" i="2"/>
  <c r="I959" i="2"/>
  <c r="H959" i="2"/>
  <c r="I958" i="2"/>
  <c r="H958" i="2"/>
  <c r="F967" i="2"/>
  <c r="F966" i="2"/>
  <c r="F965" i="2"/>
  <c r="F964" i="2"/>
  <c r="F963" i="2"/>
  <c r="I957" i="2"/>
  <c r="H957" i="2"/>
  <c r="I956" i="2"/>
  <c r="H956" i="2"/>
  <c r="I955" i="2"/>
  <c r="H955" i="2"/>
  <c r="I954" i="2"/>
  <c r="H954" i="2"/>
  <c r="I953" i="2"/>
  <c r="H953" i="2"/>
  <c r="Q70" i="4"/>
  <c r="P70" i="4"/>
  <c r="O70" i="4"/>
  <c r="M70" i="4"/>
  <c r="L70" i="4"/>
  <c r="F959" i="2"/>
  <c r="F960" i="2"/>
  <c r="F961" i="2"/>
  <c r="F962" i="2"/>
  <c r="F958" i="2"/>
  <c r="Q69" i="4"/>
  <c r="P69" i="4"/>
  <c r="O69" i="4"/>
  <c r="M69" i="4"/>
  <c r="L69" i="4"/>
  <c r="I952" i="2"/>
  <c r="H952" i="2"/>
  <c r="I951" i="2"/>
  <c r="H951" i="2"/>
  <c r="I950" i="2"/>
  <c r="H950" i="2"/>
  <c r="I949" i="2"/>
  <c r="H949" i="2"/>
  <c r="I948" i="2"/>
  <c r="H948" i="2"/>
  <c r="F957" i="2"/>
  <c r="F956" i="2"/>
  <c r="F950" i="2"/>
  <c r="F949" i="2"/>
  <c r="F948" i="2"/>
  <c r="Q68" i="4"/>
  <c r="P68" i="4"/>
  <c r="O68" i="4"/>
  <c r="M68" i="4"/>
  <c r="L68" i="4"/>
  <c r="I947" i="2"/>
  <c r="I942" i="2"/>
  <c r="H947" i="2"/>
  <c r="H942" i="2"/>
  <c r="I946" i="2"/>
  <c r="I941" i="2"/>
  <c r="H946" i="2"/>
  <c r="H941" i="2"/>
  <c r="I945" i="2"/>
  <c r="I940" i="2"/>
  <c r="H945" i="2"/>
  <c r="H940" i="2"/>
  <c r="I944" i="2"/>
  <c r="I939" i="2"/>
  <c r="H944" i="2"/>
  <c r="H939" i="2"/>
  <c r="I943" i="2"/>
  <c r="I938" i="2"/>
  <c r="H943" i="2"/>
  <c r="H938" i="2"/>
  <c r="F952" i="2"/>
  <c r="F951" i="2"/>
  <c r="F947" i="2"/>
  <c r="F946" i="2"/>
  <c r="F945" i="2"/>
  <c r="F944" i="2"/>
  <c r="F943" i="2"/>
  <c r="Q67" i="4"/>
  <c r="P67" i="4"/>
  <c r="O67" i="4"/>
  <c r="M67" i="4"/>
  <c r="L67" i="4"/>
  <c r="I937" i="2"/>
  <c r="H937" i="2"/>
  <c r="I936" i="2"/>
  <c r="H936" i="2"/>
  <c r="I935" i="2"/>
  <c r="H935" i="2"/>
  <c r="I934" i="2"/>
  <c r="H934" i="2"/>
  <c r="I933" i="2"/>
  <c r="H933" i="2"/>
  <c r="Q66" i="4"/>
  <c r="P66" i="4"/>
  <c r="O66" i="4"/>
  <c r="M66" i="4"/>
  <c r="L66" i="4"/>
  <c r="F939" i="2"/>
  <c r="F940" i="2"/>
  <c r="F941" i="2"/>
  <c r="F942" i="2"/>
  <c r="F938" i="2"/>
  <c r="I932" i="2"/>
  <c r="H932" i="2"/>
  <c r="I931" i="2"/>
  <c r="H931" i="2"/>
  <c r="I930" i="2"/>
  <c r="H930" i="2"/>
  <c r="I929" i="2"/>
  <c r="H929" i="2"/>
  <c r="I928" i="2"/>
  <c r="H928" i="2"/>
  <c r="Q65" i="4"/>
  <c r="P65" i="4"/>
  <c r="O65" i="4"/>
  <c r="M65" i="4"/>
  <c r="L65" i="4"/>
  <c r="F937" i="2"/>
  <c r="F936" i="2"/>
  <c r="I927" i="2"/>
  <c r="H927" i="2"/>
  <c r="I926" i="2"/>
  <c r="H926" i="2"/>
  <c r="I925" i="2"/>
  <c r="H925" i="2"/>
  <c r="I924" i="2"/>
  <c r="H924" i="2"/>
  <c r="I923" i="2"/>
  <c r="H923" i="2"/>
  <c r="Q64" i="4"/>
  <c r="P64" i="4"/>
  <c r="O64" i="4"/>
  <c r="M64" i="4"/>
  <c r="L64" i="4"/>
  <c r="F932" i="2"/>
  <c r="F931" i="2"/>
  <c r="F930" i="2"/>
  <c r="F929" i="2"/>
  <c r="F928" i="2"/>
  <c r="H919" i="2"/>
  <c r="I922" i="2"/>
  <c r="H922" i="2"/>
  <c r="I921" i="2"/>
  <c r="H921" i="2"/>
  <c r="I920" i="2"/>
  <c r="H920" i="2"/>
  <c r="I919" i="2"/>
  <c r="I918" i="2"/>
  <c r="H918" i="2"/>
  <c r="Q63" i="4"/>
  <c r="P63" i="4"/>
  <c r="O63" i="4"/>
  <c r="M63" i="4"/>
  <c r="L63" i="4"/>
  <c r="F927" i="2"/>
  <c r="F926" i="2"/>
  <c r="F925" i="2"/>
  <c r="F924" i="2"/>
  <c r="F923" i="2"/>
  <c r="I917" i="2"/>
  <c r="H917" i="2"/>
  <c r="I916" i="2"/>
  <c r="H916" i="2"/>
  <c r="I915" i="2"/>
  <c r="H915" i="2"/>
  <c r="I914" i="2"/>
  <c r="H914" i="2"/>
  <c r="I913" i="2"/>
  <c r="H913" i="2"/>
  <c r="Q62" i="4"/>
  <c r="P62" i="4"/>
  <c r="O62" i="4"/>
  <c r="O61" i="4"/>
  <c r="M62" i="4"/>
  <c r="L62" i="4"/>
  <c r="F922" i="2"/>
  <c r="F921" i="2"/>
  <c r="F920" i="2"/>
  <c r="F919" i="2"/>
  <c r="F918" i="2"/>
  <c r="I912" i="2"/>
  <c r="H912" i="2"/>
  <c r="I911" i="2"/>
  <c r="H911" i="2"/>
  <c r="I910" i="2"/>
  <c r="H910" i="2"/>
  <c r="I909" i="2"/>
  <c r="H909" i="2"/>
  <c r="I908" i="2"/>
  <c r="H908" i="2"/>
  <c r="Q61" i="4"/>
  <c r="P61" i="4"/>
  <c r="M61" i="4"/>
  <c r="L61" i="4"/>
  <c r="F917" i="2"/>
  <c r="F916" i="2"/>
  <c r="F915" i="2"/>
  <c r="F914" i="2"/>
  <c r="F913" i="2"/>
  <c r="I907" i="2"/>
  <c r="H907" i="2"/>
  <c r="I906" i="2"/>
  <c r="H906" i="2"/>
  <c r="I905" i="2"/>
  <c r="H905" i="2"/>
  <c r="I904" i="2"/>
  <c r="H904" i="2"/>
  <c r="I903" i="2"/>
  <c r="H903" i="2"/>
  <c r="Q60" i="4"/>
  <c r="P60" i="4"/>
  <c r="O60" i="4"/>
  <c r="M60" i="4"/>
  <c r="L60" i="4"/>
  <c r="F912" i="2"/>
  <c r="F911" i="2"/>
  <c r="F910" i="2"/>
  <c r="F909" i="2"/>
  <c r="F908" i="2"/>
  <c r="I902" i="2"/>
  <c r="H902" i="2"/>
  <c r="I901" i="2"/>
  <c r="H901" i="2"/>
  <c r="I900" i="2"/>
  <c r="H900" i="2"/>
  <c r="I899" i="2"/>
  <c r="H899" i="2"/>
  <c r="O59" i="4"/>
  <c r="P59" i="4"/>
  <c r="Q59" i="4"/>
  <c r="L59" i="4"/>
  <c r="M59" i="4"/>
  <c r="F907" i="2"/>
  <c r="F905" i="2"/>
  <c r="F904" i="2"/>
  <c r="F903" i="2"/>
  <c r="I897" i="2"/>
  <c r="H897" i="2"/>
  <c r="I896" i="2"/>
  <c r="H896" i="2"/>
  <c r="I895" i="2"/>
  <c r="H895" i="2"/>
  <c r="I894" i="2"/>
  <c r="H894" i="2"/>
  <c r="I893" i="2"/>
  <c r="H893" i="2"/>
  <c r="Q58" i="4"/>
  <c r="P58" i="4"/>
  <c r="O58" i="4"/>
  <c r="M58" i="4"/>
  <c r="L58" i="4"/>
  <c r="F902" i="2"/>
  <c r="F900" i="2"/>
  <c r="F899" i="2"/>
  <c r="Q57" i="4"/>
  <c r="P57" i="4"/>
  <c r="O57" i="4"/>
  <c r="M57" i="4"/>
  <c r="L57" i="4"/>
  <c r="I892" i="2"/>
  <c r="H892" i="2"/>
  <c r="I891" i="2"/>
  <c r="H891" i="2"/>
  <c r="I890" i="2"/>
  <c r="H890" i="2"/>
  <c r="I889" i="2"/>
  <c r="H889" i="2"/>
  <c r="I888" i="2"/>
  <c r="H888" i="2"/>
  <c r="F897" i="2"/>
  <c r="F895" i="2"/>
  <c r="F894" i="2"/>
  <c r="F893" i="2"/>
  <c r="I887" i="2"/>
  <c r="H887" i="2"/>
  <c r="I886" i="2"/>
  <c r="H886" i="2"/>
  <c r="I885" i="2"/>
  <c r="H885" i="2"/>
  <c r="I884" i="2"/>
  <c r="H884" i="2"/>
  <c r="I883" i="2"/>
  <c r="H883" i="2"/>
  <c r="Q56" i="4"/>
  <c r="P56" i="4"/>
  <c r="O56" i="4"/>
  <c r="M56" i="4"/>
  <c r="L56" i="4"/>
  <c r="F892" i="2"/>
  <c r="F890" i="2"/>
  <c r="F889" i="2"/>
  <c r="F888" i="2"/>
  <c r="I882" i="2"/>
  <c r="H882" i="2"/>
  <c r="I881" i="2"/>
  <c r="H881" i="2"/>
  <c r="I880" i="2"/>
  <c r="H880" i="2"/>
  <c r="I879" i="2"/>
  <c r="H879" i="2"/>
  <c r="I878" i="2"/>
  <c r="H878" i="2"/>
  <c r="Q55" i="4"/>
  <c r="Q54" i="4"/>
  <c r="P55" i="4"/>
  <c r="O55" i="4"/>
  <c r="M55" i="4"/>
  <c r="L55" i="4"/>
  <c r="F887" i="2"/>
  <c r="F886" i="2"/>
  <c r="F885" i="2"/>
  <c r="F884" i="2"/>
  <c r="F883" i="2"/>
  <c r="I877" i="2"/>
  <c r="H877" i="2"/>
  <c r="I876" i="2"/>
  <c r="H876" i="2"/>
  <c r="I875" i="2"/>
  <c r="H875" i="2"/>
  <c r="I874" i="2"/>
  <c r="H874" i="2"/>
  <c r="I873" i="2"/>
  <c r="H873" i="2"/>
  <c r="P54" i="4"/>
  <c r="O54" i="4"/>
  <c r="M54" i="4"/>
  <c r="L54" i="4"/>
  <c r="F882" i="2"/>
  <c r="F881" i="2"/>
  <c r="F880" i="2"/>
  <c r="F879" i="2"/>
  <c r="F878" i="2"/>
  <c r="Q53" i="4"/>
  <c r="P53" i="4"/>
  <c r="O53" i="4"/>
  <c r="M53" i="4"/>
  <c r="L53" i="4"/>
  <c r="I872" i="2"/>
  <c r="H872" i="2"/>
  <c r="I871" i="2"/>
  <c r="K876" i="2" s="1"/>
  <c r="H871" i="2"/>
  <c r="I870" i="2"/>
  <c r="H870" i="2"/>
  <c r="I869" i="2"/>
  <c r="H869" i="2"/>
  <c r="J874" i="2" s="1"/>
  <c r="I868" i="2"/>
  <c r="K873" i="2" s="1"/>
  <c r="H868" i="2"/>
  <c r="F877" i="2"/>
  <c r="F876" i="2"/>
  <c r="F875" i="2"/>
  <c r="F874" i="2"/>
  <c r="F873" i="2"/>
  <c r="I867" i="2"/>
  <c r="H867" i="2"/>
  <c r="I866" i="2"/>
  <c r="H866" i="2"/>
  <c r="I865" i="2"/>
  <c r="H865" i="2"/>
  <c r="I864" i="2"/>
  <c r="H864" i="2"/>
  <c r="I863" i="2"/>
  <c r="H863" i="2"/>
  <c r="Q52" i="4"/>
  <c r="P52" i="4"/>
  <c r="O52" i="4"/>
  <c r="M52" i="4"/>
  <c r="L52" i="4"/>
  <c r="F872" i="2"/>
  <c r="F871" i="2"/>
  <c r="F870" i="2"/>
  <c r="F869" i="2"/>
  <c r="F868" i="2"/>
  <c r="I862" i="2"/>
  <c r="H862" i="2"/>
  <c r="I861" i="2"/>
  <c r="H861" i="2"/>
  <c r="I860" i="2"/>
  <c r="H860" i="2"/>
  <c r="I859" i="2"/>
  <c r="H859" i="2"/>
  <c r="I858" i="2"/>
  <c r="H858" i="2"/>
  <c r="J863" i="2" s="1"/>
  <c r="Q51" i="4"/>
  <c r="P51" i="4"/>
  <c r="O51" i="4"/>
  <c r="M51" i="4"/>
  <c r="L51" i="4"/>
  <c r="F867" i="2"/>
  <c r="F866" i="2"/>
  <c r="F865" i="2"/>
  <c r="F864" i="2"/>
  <c r="F863" i="2"/>
  <c r="I857" i="2"/>
  <c r="H857" i="2"/>
  <c r="I856" i="2"/>
  <c r="H856" i="2"/>
  <c r="I855" i="2"/>
  <c r="H855" i="2"/>
  <c r="I854" i="2"/>
  <c r="H854" i="2"/>
  <c r="I853" i="2"/>
  <c r="H853" i="2"/>
  <c r="Q50" i="4"/>
  <c r="P50" i="4"/>
  <c r="O50" i="4"/>
  <c r="M50" i="4"/>
  <c r="L50" i="4"/>
  <c r="Q49" i="4"/>
  <c r="F862" i="2"/>
  <c r="F861" i="2"/>
  <c r="F860" i="2"/>
  <c r="F859" i="2"/>
  <c r="F858" i="2"/>
  <c r="I852" i="2"/>
  <c r="H852" i="2"/>
  <c r="I851" i="2"/>
  <c r="H851" i="2"/>
  <c r="I850" i="2"/>
  <c r="H850" i="2"/>
  <c r="I849" i="2"/>
  <c r="H849" i="2"/>
  <c r="I848" i="2"/>
  <c r="H848" i="2"/>
  <c r="P49" i="4"/>
  <c r="O49" i="4"/>
  <c r="M49" i="4"/>
  <c r="L49" i="4"/>
  <c r="F857" i="2"/>
  <c r="F856" i="2"/>
  <c r="F855" i="2"/>
  <c r="F854" i="2"/>
  <c r="F853" i="2"/>
  <c r="I847" i="2"/>
  <c r="H847" i="2"/>
  <c r="I846" i="2"/>
  <c r="H846" i="2"/>
  <c r="I845" i="2"/>
  <c r="H845" i="2"/>
  <c r="I844" i="2"/>
  <c r="H844" i="2"/>
  <c r="I843" i="2"/>
  <c r="H843" i="2"/>
  <c r="Q48" i="4"/>
  <c r="P48" i="4"/>
  <c r="O48" i="4"/>
  <c r="M48" i="4"/>
  <c r="L48" i="4"/>
  <c r="F852" i="2"/>
  <c r="F851" i="2"/>
  <c r="F850" i="2"/>
  <c r="F849" i="2"/>
  <c r="F848" i="2"/>
  <c r="I842" i="2"/>
  <c r="H842" i="2"/>
  <c r="J847" i="2" s="1"/>
  <c r="I841" i="2"/>
  <c r="H841" i="2"/>
  <c r="I840" i="2"/>
  <c r="H840" i="2"/>
  <c r="I839" i="2"/>
  <c r="H839" i="2"/>
  <c r="I838" i="2"/>
  <c r="H838" i="2"/>
  <c r="Q47" i="4"/>
  <c r="P47" i="4"/>
  <c r="O47" i="4"/>
  <c r="M47" i="4"/>
  <c r="L47" i="4"/>
  <c r="F847" i="2"/>
  <c r="F846" i="2"/>
  <c r="F845" i="2"/>
  <c r="F844" i="2"/>
  <c r="F843" i="2"/>
  <c r="I837" i="2"/>
  <c r="H837" i="2"/>
  <c r="I836" i="2"/>
  <c r="K841" i="2" s="1"/>
  <c r="H836" i="2"/>
  <c r="I835" i="2"/>
  <c r="H835" i="2"/>
  <c r="I834" i="2"/>
  <c r="H834" i="2"/>
  <c r="I833" i="2"/>
  <c r="H833" i="2"/>
  <c r="Q46" i="4"/>
  <c r="P46" i="4"/>
  <c r="O46" i="4"/>
  <c r="M46" i="4"/>
  <c r="L46" i="4"/>
  <c r="F841" i="2"/>
  <c r="F842" i="2"/>
  <c r="F840" i="2"/>
  <c r="F839" i="2"/>
  <c r="F838" i="2"/>
  <c r="I832" i="2"/>
  <c r="H832" i="2"/>
  <c r="I831" i="2"/>
  <c r="H831" i="2"/>
  <c r="I830" i="2"/>
  <c r="H830" i="2"/>
  <c r="I829" i="2"/>
  <c r="H829" i="2"/>
  <c r="I828" i="2"/>
  <c r="H828" i="2"/>
  <c r="Q45" i="4"/>
  <c r="P45" i="4"/>
  <c r="O45" i="4"/>
  <c r="M45" i="4"/>
  <c r="L45" i="4"/>
  <c r="F837" i="2"/>
  <c r="F836" i="2"/>
  <c r="F835" i="2"/>
  <c r="F834" i="2"/>
  <c r="F833" i="2"/>
  <c r="I827" i="2"/>
  <c r="H827" i="2"/>
  <c r="I826" i="2"/>
  <c r="H826" i="2"/>
  <c r="I825" i="2"/>
  <c r="H825" i="2"/>
  <c r="I824" i="2"/>
  <c r="H824" i="2"/>
  <c r="I823" i="2"/>
  <c r="H823" i="2"/>
  <c r="Q44" i="4"/>
  <c r="P44" i="4"/>
  <c r="O44" i="4"/>
  <c r="M44" i="4"/>
  <c r="L44" i="4"/>
  <c r="F832" i="2"/>
  <c r="F831" i="2"/>
  <c r="F830" i="2"/>
  <c r="F829" i="2"/>
  <c r="F828" i="2"/>
  <c r="I822" i="2"/>
  <c r="H822" i="2"/>
  <c r="I821" i="2"/>
  <c r="H821" i="2"/>
  <c r="I820" i="2"/>
  <c r="H820" i="2"/>
  <c r="I819" i="2"/>
  <c r="H819" i="2"/>
  <c r="I818" i="2"/>
  <c r="H818" i="2"/>
  <c r="Q43" i="4"/>
  <c r="P43" i="4"/>
  <c r="O43" i="4"/>
  <c r="M43" i="4"/>
  <c r="L43" i="4"/>
  <c r="F827" i="2"/>
  <c r="F826" i="2"/>
  <c r="F825" i="2"/>
  <c r="F824" i="2"/>
  <c r="F823" i="2"/>
  <c r="I817" i="2"/>
  <c r="H817" i="2"/>
  <c r="I816" i="2"/>
  <c r="H816" i="2"/>
  <c r="I815" i="2"/>
  <c r="H815" i="2"/>
  <c r="I814" i="2"/>
  <c r="H814" i="2"/>
  <c r="I813" i="2"/>
  <c r="H813" i="2"/>
  <c r="Q42" i="4"/>
  <c r="P42" i="4"/>
  <c r="O42" i="4"/>
  <c r="M42" i="4"/>
  <c r="L42" i="4"/>
  <c r="F822" i="2"/>
  <c r="F821" i="2"/>
  <c r="F820" i="2"/>
  <c r="F819" i="2"/>
  <c r="F818" i="2"/>
  <c r="I812" i="2"/>
  <c r="H812" i="2"/>
  <c r="I811" i="2"/>
  <c r="H811" i="2"/>
  <c r="I810" i="2"/>
  <c r="H810" i="2"/>
  <c r="I809" i="2"/>
  <c r="H809" i="2"/>
  <c r="I808" i="2"/>
  <c r="H808" i="2"/>
  <c r="Q41" i="4"/>
  <c r="P41" i="4"/>
  <c r="O41" i="4"/>
  <c r="M41" i="4"/>
  <c r="L41" i="4"/>
  <c r="F817" i="2"/>
  <c r="F816" i="2"/>
  <c r="F815" i="2"/>
  <c r="F814" i="2"/>
  <c r="F813" i="2"/>
  <c r="Q40" i="4"/>
  <c r="P40" i="4"/>
  <c r="O40" i="4"/>
  <c r="M40" i="4"/>
  <c r="L40" i="4"/>
  <c r="Q39" i="4"/>
  <c r="P39" i="4"/>
  <c r="O39" i="4"/>
  <c r="M39" i="4"/>
  <c r="L39" i="4"/>
  <c r="I807" i="2"/>
  <c r="H807" i="2"/>
  <c r="I806" i="2"/>
  <c r="H806" i="2"/>
  <c r="I805" i="2"/>
  <c r="H805" i="2"/>
  <c r="I804" i="2"/>
  <c r="H804" i="2"/>
  <c r="I803" i="2"/>
  <c r="H803" i="2"/>
  <c r="I802" i="2"/>
  <c r="H802" i="2"/>
  <c r="I801" i="2"/>
  <c r="H801" i="2"/>
  <c r="I800" i="2"/>
  <c r="H800" i="2"/>
  <c r="I799" i="2"/>
  <c r="H799" i="2"/>
  <c r="I798" i="2"/>
  <c r="H798" i="2"/>
  <c r="F812" i="2"/>
  <c r="F811" i="2"/>
  <c r="F810" i="2"/>
  <c r="F809" i="2"/>
  <c r="F808" i="2"/>
  <c r="F804" i="2"/>
  <c r="F805" i="2"/>
  <c r="F806" i="2"/>
  <c r="F807" i="2"/>
  <c r="F803" i="2"/>
  <c r="I797" i="2"/>
  <c r="I796" i="2"/>
  <c r="I795" i="2"/>
  <c r="I794" i="2"/>
  <c r="I793" i="2"/>
  <c r="H797" i="2"/>
  <c r="H796" i="2"/>
  <c r="H795" i="2"/>
  <c r="H794" i="2"/>
  <c r="H793" i="2"/>
  <c r="I792" i="2"/>
  <c r="H792" i="2"/>
  <c r="I791" i="2"/>
  <c r="H791" i="2"/>
  <c r="I790" i="2"/>
  <c r="H790" i="2"/>
  <c r="I789" i="2"/>
  <c r="H789" i="2"/>
  <c r="I788" i="2"/>
  <c r="H788" i="2"/>
  <c r="Q38" i="4"/>
  <c r="P38" i="4"/>
  <c r="O38" i="4"/>
  <c r="M38" i="4"/>
  <c r="L38" i="4"/>
  <c r="Q37" i="4"/>
  <c r="P37" i="4"/>
  <c r="O37" i="4"/>
  <c r="M37" i="4"/>
  <c r="L37" i="4"/>
  <c r="F800" i="2"/>
  <c r="F799" i="2"/>
  <c r="F798" i="2"/>
  <c r="F797" i="2"/>
  <c r="F796" i="2"/>
  <c r="F795" i="2"/>
  <c r="F794" i="2"/>
  <c r="F793" i="2"/>
  <c r="I787" i="2"/>
  <c r="H787" i="2"/>
  <c r="I786" i="2"/>
  <c r="H786" i="2"/>
  <c r="I785" i="2"/>
  <c r="H785" i="2"/>
  <c r="I784" i="2"/>
  <c r="H784" i="2"/>
  <c r="I783" i="2"/>
  <c r="H783" i="2"/>
  <c r="I782" i="2"/>
  <c r="H782" i="2"/>
  <c r="I781" i="2"/>
  <c r="H781" i="2"/>
  <c r="I780" i="2"/>
  <c r="H780" i="2"/>
  <c r="I779" i="2"/>
  <c r="H779" i="2"/>
  <c r="I778" i="2"/>
  <c r="H778" i="2"/>
  <c r="I777" i="2"/>
  <c r="H777" i="2"/>
  <c r="H772" i="2"/>
  <c r="I776" i="2"/>
  <c r="I771" i="2"/>
  <c r="H776" i="2"/>
  <c r="H771" i="2"/>
  <c r="I775" i="2"/>
  <c r="I770" i="2"/>
  <c r="H775" i="2"/>
  <c r="H770" i="2"/>
  <c r="I774" i="2"/>
  <c r="I769" i="2"/>
  <c r="H774" i="2"/>
  <c r="H769" i="2"/>
  <c r="I773" i="2"/>
  <c r="I768" i="2"/>
  <c r="H773" i="2"/>
  <c r="H768" i="2"/>
  <c r="I772" i="2"/>
  <c r="H763" i="2"/>
  <c r="I767" i="2"/>
  <c r="H767" i="2"/>
  <c r="I766" i="2"/>
  <c r="H766" i="2"/>
  <c r="I765" i="2"/>
  <c r="H765" i="2"/>
  <c r="I764" i="2"/>
  <c r="H764" i="2"/>
  <c r="I763" i="2"/>
  <c r="I762" i="2"/>
  <c r="H762" i="2"/>
  <c r="I761" i="2"/>
  <c r="H761" i="2"/>
  <c r="I760" i="2"/>
  <c r="H760" i="2"/>
  <c r="I759" i="2"/>
  <c r="H759" i="2"/>
  <c r="I758" i="2"/>
  <c r="H758" i="2"/>
  <c r="I757" i="2"/>
  <c r="H757" i="2"/>
  <c r="I756" i="2"/>
  <c r="H756" i="2"/>
  <c r="I755" i="2"/>
  <c r="H755" i="2"/>
  <c r="I754" i="2"/>
  <c r="H754" i="2"/>
  <c r="I753" i="2"/>
  <c r="H753" i="2"/>
  <c r="Q36" i="4"/>
  <c r="P36" i="4"/>
  <c r="O36" i="4"/>
  <c r="M36" i="4"/>
  <c r="L36" i="4"/>
  <c r="F792" i="2"/>
  <c r="F791" i="2"/>
  <c r="F790" i="2"/>
  <c r="F789" i="2"/>
  <c r="F788" i="2"/>
  <c r="Q35" i="4"/>
  <c r="P35" i="4"/>
  <c r="O35" i="4"/>
  <c r="M35" i="4"/>
  <c r="L35" i="4"/>
  <c r="Q34" i="4"/>
  <c r="P34" i="4"/>
  <c r="O34" i="4"/>
  <c r="M34" i="4"/>
  <c r="L34" i="4"/>
  <c r="F787" i="2"/>
  <c r="F786" i="2"/>
  <c r="F785" i="2"/>
  <c r="F784" i="2"/>
  <c r="F783" i="2"/>
  <c r="F781" i="2"/>
  <c r="F782" i="2"/>
  <c r="F780" i="2"/>
  <c r="F779" i="2"/>
  <c r="F778" i="2"/>
  <c r="F777" i="2"/>
  <c r="F776" i="2"/>
  <c r="F775" i="2"/>
  <c r="F774" i="2"/>
  <c r="F773" i="2"/>
  <c r="Q29" i="4"/>
  <c r="Q30" i="4"/>
  <c r="Q31" i="4"/>
  <c r="Q32" i="4"/>
  <c r="Q33" i="4"/>
  <c r="P29" i="4"/>
  <c r="P30" i="4"/>
  <c r="P31" i="4"/>
  <c r="P32" i="4"/>
  <c r="P33" i="4"/>
  <c r="O29" i="4"/>
  <c r="O30" i="4"/>
  <c r="O31" i="4"/>
  <c r="O32" i="4"/>
  <c r="O33" i="4"/>
  <c r="M29" i="4"/>
  <c r="M30" i="4"/>
  <c r="M31" i="4"/>
  <c r="M32" i="4"/>
  <c r="M33" i="4"/>
  <c r="L29" i="4"/>
  <c r="L30" i="4"/>
  <c r="L31" i="4"/>
  <c r="L32" i="4"/>
  <c r="L33" i="4"/>
  <c r="F772" i="2"/>
  <c r="F771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I752" i="2"/>
  <c r="I751" i="2"/>
  <c r="I750" i="2"/>
  <c r="I749" i="2"/>
  <c r="I748" i="2"/>
  <c r="H752" i="2"/>
  <c r="H751" i="2"/>
  <c r="H750" i="2"/>
  <c r="H749" i="2"/>
  <c r="H748" i="2"/>
  <c r="F757" i="2"/>
  <c r="F756" i="2"/>
  <c r="F755" i="2"/>
  <c r="F754" i="2"/>
  <c r="F753" i="2"/>
  <c r="I747" i="2"/>
  <c r="I746" i="2"/>
  <c r="I745" i="2"/>
  <c r="I744" i="2"/>
  <c r="I743" i="2"/>
  <c r="H747" i="2"/>
  <c r="H746" i="2"/>
  <c r="H745" i="2"/>
  <c r="H744" i="2"/>
  <c r="H743" i="2"/>
  <c r="Q28" i="4"/>
  <c r="P28" i="4"/>
  <c r="O28" i="4"/>
  <c r="M28" i="4"/>
  <c r="L28" i="4"/>
  <c r="F752" i="2"/>
  <c r="F751" i="2"/>
  <c r="F750" i="2"/>
  <c r="F749" i="2"/>
  <c r="F748" i="2"/>
  <c r="Q27" i="4"/>
  <c r="Q25" i="4"/>
  <c r="P27" i="4"/>
  <c r="O27" i="4"/>
  <c r="M27" i="4"/>
  <c r="L27" i="4"/>
  <c r="I742" i="2"/>
  <c r="H742" i="2"/>
  <c r="H737" i="2"/>
  <c r="I741" i="2"/>
  <c r="H741" i="2"/>
  <c r="H736" i="2"/>
  <c r="I740" i="2"/>
  <c r="H740" i="2"/>
  <c r="H735" i="2"/>
  <c r="I739" i="2"/>
  <c r="H739" i="2"/>
  <c r="H734" i="2"/>
  <c r="I738" i="2"/>
  <c r="H738" i="2"/>
  <c r="H733" i="2"/>
  <c r="F747" i="2"/>
  <c r="F746" i="2"/>
  <c r="F745" i="2"/>
  <c r="F744" i="2"/>
  <c r="F743" i="2"/>
  <c r="I737" i="2"/>
  <c r="I736" i="2"/>
  <c r="I735" i="2"/>
  <c r="I734" i="2"/>
  <c r="I733" i="2"/>
  <c r="Q26" i="4"/>
  <c r="P26" i="4"/>
  <c r="O26" i="4"/>
  <c r="M26" i="4"/>
  <c r="L26" i="4"/>
  <c r="F742" i="2"/>
  <c r="F741" i="2"/>
  <c r="F740" i="2"/>
  <c r="F739" i="2"/>
  <c r="I732" i="2"/>
  <c r="I731" i="2"/>
  <c r="I730" i="2"/>
  <c r="I729" i="2"/>
  <c r="I728" i="2"/>
  <c r="H732" i="2"/>
  <c r="H731" i="2"/>
  <c r="H730" i="2"/>
  <c r="H729" i="2"/>
  <c r="H728" i="2"/>
  <c r="P25" i="4"/>
  <c r="O25" i="4"/>
  <c r="M25" i="4"/>
  <c r="L25" i="4"/>
  <c r="F735" i="2"/>
  <c r="F734" i="2"/>
  <c r="F733" i="2"/>
  <c r="I727" i="2"/>
  <c r="I726" i="2"/>
  <c r="I725" i="2"/>
  <c r="I724" i="2"/>
  <c r="I723" i="2"/>
  <c r="H723" i="2"/>
  <c r="H727" i="2"/>
  <c r="H726" i="2"/>
  <c r="H725" i="2"/>
  <c r="H724" i="2"/>
  <c r="Q24" i="4"/>
  <c r="P24" i="4"/>
  <c r="O24" i="4"/>
  <c r="M24" i="4"/>
  <c r="L24" i="4"/>
  <c r="F732" i="2"/>
  <c r="F731" i="2"/>
  <c r="F730" i="2"/>
  <c r="F729" i="2"/>
  <c r="F728" i="2"/>
  <c r="I722" i="2"/>
  <c r="I717" i="2"/>
  <c r="I721" i="2"/>
  <c r="I720" i="2"/>
  <c r="I719" i="2"/>
  <c r="I718" i="2"/>
  <c r="H722" i="2"/>
  <c r="H721" i="2"/>
  <c r="H720" i="2"/>
  <c r="H719" i="2"/>
  <c r="H718" i="2"/>
  <c r="Q23" i="4"/>
  <c r="P23" i="4"/>
  <c r="O23" i="4"/>
  <c r="M23" i="4"/>
  <c r="L23" i="4"/>
  <c r="F727" i="2"/>
  <c r="F726" i="2"/>
  <c r="F725" i="2"/>
  <c r="F724" i="2"/>
  <c r="F723" i="2"/>
  <c r="I716" i="2"/>
  <c r="I715" i="2"/>
  <c r="I714" i="2"/>
  <c r="I713" i="2"/>
  <c r="H717" i="2"/>
  <c r="H716" i="2"/>
  <c r="H715" i="2"/>
  <c r="H714" i="2"/>
  <c r="H713" i="2"/>
  <c r="H709" i="2"/>
  <c r="H704" i="2"/>
  <c r="Q22" i="4"/>
  <c r="P22" i="4"/>
  <c r="O22" i="4"/>
  <c r="M22" i="4"/>
  <c r="L22" i="4"/>
  <c r="F722" i="2"/>
  <c r="F721" i="2"/>
  <c r="F720" i="2"/>
  <c r="F719" i="2"/>
  <c r="F718" i="2"/>
  <c r="I712" i="2"/>
  <c r="I711" i="2"/>
  <c r="I710" i="2"/>
  <c r="I709" i="2"/>
  <c r="I708" i="2"/>
  <c r="H712" i="2"/>
  <c r="H711" i="2"/>
  <c r="H710" i="2"/>
  <c r="H708" i="2"/>
  <c r="Q21" i="4"/>
  <c r="P21" i="4"/>
  <c r="O21" i="4"/>
  <c r="M21" i="4"/>
  <c r="L21" i="4"/>
  <c r="F717" i="2"/>
  <c r="F716" i="2"/>
  <c r="F715" i="2"/>
  <c r="F714" i="2"/>
  <c r="F713" i="2"/>
  <c r="I707" i="2"/>
  <c r="H707" i="2"/>
  <c r="I706" i="2"/>
  <c r="H706" i="2"/>
  <c r="I705" i="2"/>
  <c r="H705" i="2"/>
  <c r="I704" i="2"/>
  <c r="I703" i="2"/>
  <c r="H703" i="2"/>
  <c r="Q20" i="4"/>
  <c r="P20" i="4"/>
  <c r="O20" i="4"/>
  <c r="M20" i="4"/>
  <c r="L20" i="4"/>
  <c r="F712" i="2"/>
  <c r="F711" i="2"/>
  <c r="F710" i="2"/>
  <c r="F709" i="2"/>
  <c r="F708" i="2"/>
  <c r="I702" i="2"/>
  <c r="I701" i="2"/>
  <c r="I700" i="2"/>
  <c r="I699" i="2"/>
  <c r="I698" i="2"/>
  <c r="H702" i="2"/>
  <c r="H701" i="2"/>
  <c r="H700" i="2"/>
  <c r="H699" i="2"/>
  <c r="H698" i="2"/>
  <c r="Q19" i="4"/>
  <c r="P19" i="4"/>
  <c r="O19" i="4"/>
  <c r="M19" i="4"/>
  <c r="L19" i="4"/>
  <c r="F704" i="2"/>
  <c r="F705" i="2"/>
  <c r="F706" i="2"/>
  <c r="F707" i="2"/>
  <c r="F703" i="2"/>
  <c r="I697" i="2"/>
  <c r="I696" i="2"/>
  <c r="I695" i="2"/>
  <c r="I694" i="2"/>
  <c r="I693" i="2"/>
  <c r="H697" i="2"/>
  <c r="H696" i="2"/>
  <c r="H695" i="2"/>
  <c r="H694" i="2"/>
  <c r="H693" i="2"/>
  <c r="Q18" i="4"/>
  <c r="P18" i="4"/>
  <c r="O18" i="4"/>
  <c r="M18" i="4"/>
  <c r="L18" i="4"/>
  <c r="F699" i="2"/>
  <c r="F700" i="2"/>
  <c r="F701" i="2"/>
  <c r="F698" i="2"/>
  <c r="I692" i="2"/>
  <c r="H692" i="2"/>
  <c r="I691" i="2"/>
  <c r="H691" i="2"/>
  <c r="I690" i="2"/>
  <c r="H690" i="2"/>
  <c r="I689" i="2"/>
  <c r="H689" i="2"/>
  <c r="I688" i="2"/>
  <c r="H688" i="2"/>
  <c r="Q17" i="4"/>
  <c r="P17" i="4"/>
  <c r="O17" i="4"/>
  <c r="M17" i="4"/>
  <c r="L17" i="4"/>
  <c r="A16" i="4"/>
  <c r="F694" i="2"/>
  <c r="F695" i="2"/>
  <c r="F696" i="2"/>
  <c r="F697" i="2"/>
  <c r="F693" i="2"/>
  <c r="F689" i="2"/>
  <c r="F690" i="2"/>
  <c r="F691" i="2"/>
  <c r="F692" i="2"/>
  <c r="F688" i="2"/>
  <c r="F687" i="2"/>
  <c r="F686" i="2"/>
  <c r="F685" i="2"/>
  <c r="F684" i="2"/>
  <c r="F683" i="2"/>
  <c r="F682" i="2"/>
  <c r="F681" i="2"/>
  <c r="F680" i="2"/>
  <c r="F679" i="2"/>
  <c r="F678" i="2"/>
  <c r="F674" i="2"/>
  <c r="F675" i="2"/>
  <c r="F676" i="2"/>
  <c r="F677" i="2"/>
  <c r="F673" i="2"/>
  <c r="F672" i="2"/>
  <c r="F669" i="2"/>
  <c r="F670" i="2"/>
  <c r="F671" i="2"/>
  <c r="F668" i="2"/>
  <c r="F667" i="2"/>
  <c r="F666" i="2"/>
  <c r="F665" i="2"/>
  <c r="F664" i="2"/>
  <c r="F663" i="2"/>
  <c r="F662" i="2"/>
  <c r="F661" i="2"/>
  <c r="F660" i="2"/>
  <c r="F659" i="2"/>
  <c r="F658" i="2"/>
  <c r="F654" i="2"/>
  <c r="F655" i="2"/>
  <c r="F656" i="2"/>
  <c r="F657" i="2"/>
  <c r="F653" i="2"/>
  <c r="F650" i="2"/>
  <c r="F649" i="2"/>
  <c r="F648" i="2"/>
  <c r="F647" i="2"/>
  <c r="F646" i="2"/>
  <c r="F645" i="2"/>
  <c r="F644" i="2"/>
  <c r="F643" i="2"/>
  <c r="F598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07" i="2"/>
  <c r="F606" i="2"/>
  <c r="F605" i="2"/>
  <c r="F604" i="2"/>
  <c r="F603" i="2"/>
  <c r="F602" i="2"/>
  <c r="F601" i="2"/>
  <c r="F600" i="2"/>
  <c r="F599" i="2"/>
  <c r="F562" i="2"/>
  <c r="F561" i="2"/>
  <c r="F496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49" i="2"/>
  <c r="F450" i="2"/>
  <c r="F451" i="2"/>
  <c r="F452" i="2"/>
  <c r="F448" i="2"/>
  <c r="F447" i="2"/>
  <c r="F446" i="2"/>
  <c r="F445" i="2"/>
  <c r="F444" i="2"/>
  <c r="F443" i="2"/>
  <c r="F441" i="2"/>
  <c r="F442" i="2"/>
  <c r="F440" i="2"/>
  <c r="F439" i="2"/>
  <c r="F438" i="2"/>
  <c r="F434" i="2"/>
  <c r="F435" i="2"/>
  <c r="F436" i="2"/>
  <c r="F437" i="2"/>
  <c r="F433" i="2"/>
  <c r="F432" i="2"/>
  <c r="F431" i="2"/>
  <c r="F424" i="2"/>
  <c r="F425" i="2"/>
  <c r="F426" i="2"/>
  <c r="F423" i="2"/>
  <c r="F422" i="2"/>
  <c r="F421" i="2"/>
  <c r="F417" i="2"/>
  <c r="F416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0" i="2"/>
  <c r="F382" i="2"/>
  <c r="F381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2" i="2"/>
  <c r="F287" i="2"/>
  <c r="F288" i="2"/>
  <c r="F289" i="2"/>
  <c r="F286" i="2"/>
  <c r="F347" i="2"/>
  <c r="F346" i="2"/>
  <c r="F345" i="2"/>
  <c r="F344" i="2"/>
  <c r="F343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4" i="2"/>
  <c r="F245" i="2"/>
  <c r="F246" i="2"/>
  <c r="F247" i="2"/>
  <c r="F243" i="2"/>
  <c r="F239" i="2"/>
  <c r="F240" i="2"/>
  <c r="F238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19" i="2"/>
  <c r="F220" i="2"/>
  <c r="F221" i="2"/>
  <c r="F222" i="2"/>
  <c r="F218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3" i="2"/>
  <c r="F174" i="2"/>
  <c r="F175" i="2"/>
  <c r="F176" i="2"/>
  <c r="F177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4" i="2"/>
  <c r="F115" i="2"/>
  <c r="F116" i="2"/>
  <c r="F117" i="2"/>
  <c r="F113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4" i="2"/>
  <c r="F63" i="2"/>
  <c r="F62" i="2"/>
  <c r="F61" i="2"/>
  <c r="F60" i="2"/>
  <c r="F59" i="2"/>
  <c r="F58" i="2"/>
  <c r="F51" i="2"/>
  <c r="F49" i="2"/>
  <c r="F48" i="2"/>
  <c r="F57" i="2"/>
  <c r="F56" i="2"/>
  <c r="F55" i="2"/>
  <c r="F54" i="2"/>
  <c r="F53" i="2"/>
  <c r="F52" i="2"/>
  <c r="F47" i="2"/>
  <c r="F46" i="2"/>
  <c r="F44" i="2"/>
  <c r="F43" i="2"/>
  <c r="F42" i="2"/>
  <c r="F41" i="2"/>
  <c r="F39" i="2"/>
  <c r="F38" i="2"/>
  <c r="F37" i="2"/>
  <c r="F3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" i="2"/>
  <c r="F4" i="2"/>
  <c r="F5" i="2"/>
  <c r="F6" i="2"/>
  <c r="F7" i="2"/>
  <c r="F9" i="2"/>
  <c r="F10" i="2"/>
  <c r="F11" i="2"/>
  <c r="F12" i="2"/>
  <c r="F8" i="2"/>
  <c r="K1455" i="2"/>
  <c r="J1451" i="2"/>
  <c r="K1450" i="2"/>
  <c r="J1446" i="2"/>
  <c r="K1445" i="2"/>
  <c r="K1423" i="2"/>
  <c r="J1230" i="2"/>
  <c r="J1391" i="2"/>
  <c r="K1390" i="2"/>
  <c r="J1355" i="2"/>
  <c r="K1337" i="2"/>
  <c r="J1289" i="2" l="1"/>
  <c r="K1277" i="2"/>
  <c r="J1509" i="2"/>
  <c r="J1456" i="2"/>
  <c r="K1201" i="2"/>
  <c r="K1333" i="2"/>
  <c r="J1903" i="2"/>
  <c r="J1341" i="2"/>
  <c r="J1363" i="2"/>
  <c r="K1398" i="2"/>
  <c r="J903" i="2"/>
  <c r="J1406" i="2"/>
  <c r="K1267" i="2"/>
  <c r="J1291" i="2"/>
  <c r="K1280" i="2"/>
  <c r="J1431" i="2"/>
  <c r="K1440" i="2"/>
  <c r="J1211" i="2"/>
  <c r="K2392" i="2"/>
  <c r="K1278" i="2"/>
  <c r="J1434" i="2"/>
  <c r="K903" i="2"/>
  <c r="K1318" i="2"/>
  <c r="J884" i="2"/>
  <c r="K898" i="2"/>
  <c r="J1261" i="2"/>
  <c r="J1666" i="2"/>
  <c r="J1727" i="2"/>
  <c r="K2431" i="2"/>
  <c r="J2395" i="2"/>
  <c r="K1339" i="2"/>
  <c r="J1366" i="2"/>
  <c r="J1388" i="2"/>
  <c r="J1448" i="2"/>
  <c r="K2303" i="2"/>
  <c r="J1134" i="2"/>
  <c r="J1793" i="2"/>
  <c r="K1310" i="2"/>
  <c r="J1362" i="2"/>
  <c r="K1418" i="2"/>
  <c r="K1898" i="2"/>
  <c r="J1040" i="2"/>
  <c r="K972" i="2"/>
  <c r="J1352" i="2"/>
  <c r="K1378" i="2"/>
  <c r="J1404" i="2"/>
  <c r="K1417" i="2"/>
  <c r="J1464" i="2"/>
  <c r="J904" i="2"/>
  <c r="J898" i="2"/>
  <c r="J1100" i="2"/>
  <c r="K1292" i="2"/>
  <c r="K2271" i="2"/>
  <c r="J2347" i="2"/>
  <c r="K2135" i="2"/>
  <c r="J1315" i="2"/>
  <c r="K2145" i="2"/>
  <c r="J2321" i="2"/>
  <c r="J2390" i="2"/>
  <c r="J1563" i="2"/>
  <c r="J1898" i="2"/>
  <c r="K2397" i="2"/>
  <c r="J1444" i="2"/>
  <c r="J1626" i="2"/>
  <c r="K1794" i="2"/>
  <c r="J2086" i="2"/>
  <c r="K2461" i="2"/>
  <c r="J1500" i="2"/>
  <c r="K1504" i="2"/>
  <c r="J1648" i="2"/>
  <c r="K2063" i="2"/>
  <c r="J1848" i="2"/>
  <c r="J1181" i="2"/>
  <c r="K2175" i="2"/>
  <c r="J2268" i="2"/>
  <c r="J1308" i="2"/>
  <c r="J1378" i="2"/>
  <c r="J1397" i="2"/>
  <c r="J1398" i="2"/>
  <c r="J1417" i="2"/>
  <c r="K1664" i="2"/>
  <c r="J1690" i="2"/>
  <c r="J1710" i="2"/>
  <c r="K1725" i="2"/>
  <c r="J2367" i="2"/>
  <c r="J2236" i="2"/>
  <c r="K894" i="2"/>
  <c r="J1024" i="2"/>
  <c r="K1108" i="2"/>
  <c r="K2325" i="2"/>
  <c r="J1214" i="2"/>
  <c r="K802" i="2"/>
  <c r="J902" i="2"/>
  <c r="K956" i="2"/>
  <c r="J1058" i="2"/>
  <c r="K1067" i="2"/>
  <c r="K1081" i="2"/>
  <c r="J1085" i="2"/>
  <c r="K1090" i="2"/>
  <c r="K1103" i="2"/>
  <c r="K1105" i="2"/>
  <c r="K1107" i="2"/>
  <c r="J1116" i="2"/>
  <c r="K1119" i="2"/>
  <c r="J1127" i="2"/>
  <c r="K1151" i="2"/>
  <c r="K1156" i="2"/>
  <c r="K1170" i="2"/>
  <c r="J1176" i="2"/>
  <c r="J1183" i="2"/>
  <c r="K1192" i="2"/>
  <c r="J1194" i="2"/>
  <c r="K1211" i="2"/>
  <c r="K1219" i="2"/>
  <c r="J1225" i="2"/>
  <c r="K1235" i="2"/>
  <c r="K1242" i="2"/>
  <c r="K1248" i="2"/>
  <c r="K1257" i="2"/>
  <c r="J1258" i="2"/>
  <c r="K1270" i="2"/>
  <c r="K1329" i="2"/>
  <c r="J1346" i="2"/>
  <c r="K1356" i="2"/>
  <c r="K1472" i="2"/>
  <c r="J1471" i="2"/>
  <c r="K1477" i="2"/>
  <c r="J1098" i="2"/>
  <c r="J1102" i="2"/>
  <c r="J1131" i="2"/>
  <c r="J1250" i="2"/>
  <c r="J1285" i="2"/>
  <c r="K1424" i="2"/>
  <c r="K1484" i="2"/>
  <c r="K1491" i="2"/>
  <c r="J1522" i="2"/>
  <c r="J1528" i="2"/>
  <c r="K1544" i="2"/>
  <c r="J1552" i="2"/>
  <c r="K1514" i="2"/>
  <c r="K1576" i="2"/>
  <c r="K1587" i="2"/>
  <c r="K1769" i="2"/>
  <c r="K1482" i="2"/>
  <c r="J1314" i="2"/>
  <c r="J1614" i="2"/>
  <c r="K1820" i="2"/>
  <c r="K791" i="2"/>
  <c r="K907" i="2"/>
  <c r="K1308" i="2"/>
  <c r="K1351" i="2"/>
  <c r="K1361" i="2"/>
  <c r="J1372" i="2"/>
  <c r="K905" i="2"/>
  <c r="K1366" i="2"/>
  <c r="K1408" i="2"/>
  <c r="K1487" i="2"/>
  <c r="K1285" i="2"/>
  <c r="J1377" i="2"/>
  <c r="J849" i="2"/>
  <c r="K902" i="2"/>
  <c r="J909" i="2"/>
  <c r="J911" i="2"/>
  <c r="J924" i="2"/>
  <c r="K986" i="2"/>
  <c r="J992" i="2"/>
  <c r="K1085" i="2"/>
  <c r="J1169" i="2"/>
  <c r="K1174" i="2"/>
  <c r="J1180" i="2"/>
  <c r="K1194" i="2"/>
  <c r="K1196" i="2"/>
  <c r="K1223" i="2"/>
  <c r="K1225" i="2"/>
  <c r="J1254" i="2"/>
  <c r="J1256" i="2"/>
  <c r="J1271" i="2"/>
  <c r="K1303" i="2"/>
  <c r="K1307" i="2"/>
  <c r="K779" i="2"/>
  <c r="K869" i="2"/>
  <c r="J1059" i="2"/>
  <c r="K1435" i="2"/>
  <c r="K1393" i="2"/>
  <c r="J1296" i="2"/>
  <c r="J1302" i="2"/>
  <c r="K1007" i="2"/>
  <c r="J1073" i="2"/>
  <c r="K1331" i="2"/>
  <c r="J1636" i="2"/>
  <c r="K703" i="2"/>
  <c r="J996" i="2"/>
  <c r="K870" i="2"/>
  <c r="K878" i="2"/>
  <c r="K927" i="2"/>
  <c r="J932" i="2"/>
  <c r="J952" i="2"/>
  <c r="K966" i="2"/>
  <c r="J734" i="2"/>
  <c r="J910" i="2"/>
  <c r="J920" i="2"/>
  <c r="K1082" i="2"/>
  <c r="K1091" i="2"/>
  <c r="K1120" i="2"/>
  <c r="K764" i="2"/>
  <c r="K774" i="2"/>
  <c r="J882" i="2"/>
  <c r="K2082" i="2"/>
  <c r="K2124" i="2"/>
  <c r="K1694" i="2"/>
  <c r="J2129" i="2"/>
  <c r="K2171" i="2"/>
  <c r="J1168" i="2"/>
  <c r="J1172" i="2"/>
  <c r="K1173" i="2"/>
  <c r="K1177" i="2"/>
  <c r="J1179" i="2"/>
  <c r="K1184" i="2"/>
  <c r="J1190" i="2"/>
  <c r="J1209" i="2"/>
  <c r="J1228" i="2"/>
  <c r="K1304" i="2"/>
  <c r="K1306" i="2"/>
  <c r="J1329" i="2"/>
  <c r="K1328" i="2"/>
  <c r="J1345" i="2"/>
  <c r="J1376" i="2"/>
  <c r="K1471" i="2"/>
  <c r="K1617" i="2"/>
  <c r="K1748" i="2"/>
  <c r="J1767" i="2"/>
  <c r="K1888" i="2"/>
  <c r="K1952" i="2"/>
  <c r="J1961" i="2"/>
  <c r="K1159" i="2"/>
  <c r="K1268" i="2"/>
  <c r="J1299" i="2"/>
  <c r="K1755" i="2"/>
  <c r="K1178" i="2"/>
  <c r="K1208" i="2"/>
  <c r="K1212" i="2"/>
  <c r="J1226" i="2"/>
  <c r="K1272" i="2"/>
  <c r="J1318" i="2"/>
  <c r="J1343" i="2"/>
  <c r="K1346" i="2"/>
  <c r="J1374" i="2"/>
  <c r="K1377" i="2"/>
  <c r="J1481" i="2"/>
  <c r="K1475" i="2"/>
  <c r="K695" i="2"/>
  <c r="J705" i="2"/>
  <c r="J709" i="2"/>
  <c r="J721" i="2"/>
  <c r="J738" i="2"/>
  <c r="K885" i="2"/>
  <c r="K887" i="2"/>
  <c r="K896" i="2"/>
  <c r="K908" i="2"/>
  <c r="J925" i="2"/>
  <c r="K1001" i="2"/>
  <c r="K1065" i="2"/>
  <c r="K1095" i="2"/>
  <c r="K1986" i="2"/>
  <c r="J2300" i="2"/>
  <c r="K1476" i="2"/>
  <c r="J1527" i="2"/>
  <c r="K1747" i="2"/>
  <c r="J2463" i="2"/>
  <c r="K708" i="2"/>
  <c r="J730" i="2"/>
  <c r="K741" i="2"/>
  <c r="J1099" i="2"/>
  <c r="J1161" i="2"/>
  <c r="K1258" i="2"/>
  <c r="J1354" i="2"/>
  <c r="J1364" i="2"/>
  <c r="K1404" i="2"/>
  <c r="J1423" i="2"/>
  <c r="J1435" i="2"/>
  <c r="K1486" i="2"/>
  <c r="J1499" i="2"/>
  <c r="J1504" i="2"/>
  <c r="J1897" i="2"/>
  <c r="J1945" i="2"/>
  <c r="K1570" i="2"/>
  <c r="J1577" i="2"/>
  <c r="J1845" i="2"/>
  <c r="K1981" i="2"/>
  <c r="J1983" i="2"/>
  <c r="J1266" i="2"/>
  <c r="K709" i="2"/>
  <c r="K726" i="2"/>
  <c r="J1483" i="2"/>
  <c r="J1537" i="2"/>
  <c r="J1542" i="2"/>
  <c r="J1819" i="2"/>
  <c r="J2053" i="2"/>
  <c r="J2069" i="2"/>
  <c r="K2061" i="2"/>
  <c r="J2087" i="2"/>
  <c r="K1635" i="2"/>
  <c r="K732" i="2"/>
  <c r="J739" i="2"/>
  <c r="K753" i="2"/>
  <c r="K839" i="2"/>
  <c r="J872" i="2"/>
  <c r="J873" i="2"/>
  <c r="J917" i="2"/>
  <c r="J959" i="2"/>
  <c r="J1077" i="2"/>
  <c r="K1083" i="2"/>
  <c r="K1111" i="2"/>
  <c r="K1428" i="2"/>
  <c r="J1441" i="2"/>
  <c r="K1442" i="2"/>
  <c r="J1494" i="2"/>
  <c r="K1493" i="2"/>
  <c r="K1516" i="2"/>
  <c r="J1586" i="2"/>
  <c r="J1600" i="2"/>
  <c r="J1726" i="2"/>
  <c r="K1752" i="2"/>
  <c r="J1854" i="2"/>
  <c r="J1875" i="2"/>
  <c r="K1874" i="2"/>
  <c r="J1894" i="2"/>
  <c r="K1893" i="2"/>
  <c r="K1911" i="2"/>
  <c r="J1914" i="2"/>
  <c r="J2184" i="2"/>
  <c r="J885" i="2"/>
  <c r="J907" i="2"/>
  <c r="K1053" i="2"/>
  <c r="K1078" i="2"/>
  <c r="K1089" i="2"/>
  <c r="K1148" i="2"/>
  <c r="K1152" i="2"/>
  <c r="J1733" i="2"/>
  <c r="J1844" i="2"/>
  <c r="K1972" i="2"/>
  <c r="K2024" i="2"/>
  <c r="K2042" i="2"/>
  <c r="K2048" i="2"/>
  <c r="K2062" i="2"/>
  <c r="J2173" i="2"/>
  <c r="J2201" i="2"/>
  <c r="K2204" i="2"/>
  <c r="K2244" i="2"/>
  <c r="K2346" i="2"/>
  <c r="K2386" i="2"/>
  <c r="K2426" i="2"/>
  <c r="J1383" i="2"/>
  <c r="J1478" i="2"/>
  <c r="J1186" i="2"/>
  <c r="K1229" i="2"/>
  <c r="K1262" i="2"/>
  <c r="J1304" i="2"/>
  <c r="J1344" i="2"/>
  <c r="K1813" i="2"/>
  <c r="K710" i="2"/>
  <c r="J717" i="2"/>
  <c r="J719" i="2"/>
  <c r="K717" i="2"/>
  <c r="J728" i="2"/>
  <c r="K884" i="2"/>
  <c r="J1064" i="2"/>
  <c r="K1116" i="2"/>
  <c r="J1550" i="2"/>
  <c r="K2088" i="2"/>
  <c r="K819" i="2"/>
  <c r="K1500" i="2"/>
  <c r="K1510" i="2"/>
  <c r="J1705" i="2"/>
  <c r="J1715" i="2"/>
  <c r="J2255" i="2"/>
  <c r="K2257" i="2"/>
  <c r="K2258" i="2"/>
  <c r="K1720" i="2"/>
  <c r="J2113" i="2"/>
  <c r="K769" i="2"/>
  <c r="K1171" i="2"/>
  <c r="J1177" i="2"/>
  <c r="K1182" i="2"/>
  <c r="J1184" i="2"/>
  <c r="K1189" i="2"/>
  <c r="J1234" i="2"/>
  <c r="K1259" i="2"/>
  <c r="J1273" i="2"/>
  <c r="J1306" i="2"/>
  <c r="K1316" i="2"/>
  <c r="K1343" i="2"/>
  <c r="J1599" i="2"/>
  <c r="J1612" i="2"/>
  <c r="K1763" i="2"/>
  <c r="K1768" i="2"/>
  <c r="K1782" i="2"/>
  <c r="J1837" i="2"/>
  <c r="K1844" i="2"/>
  <c r="K1991" i="2"/>
  <c r="J2088" i="2"/>
  <c r="K2320" i="2"/>
  <c r="J1403" i="2"/>
  <c r="J752" i="2"/>
  <c r="K849" i="2"/>
  <c r="K951" i="2"/>
  <c r="K953" i="2"/>
  <c r="K957" i="2"/>
  <c r="K963" i="2"/>
  <c r="K962" i="2"/>
  <c r="K1066" i="2"/>
  <c r="J1078" i="2"/>
  <c r="J1082" i="2"/>
  <c r="K1087" i="2"/>
  <c r="J1153" i="2"/>
  <c r="J1679" i="2"/>
  <c r="J1730" i="2"/>
  <c r="K1734" i="2"/>
  <c r="J2283" i="2"/>
  <c r="J901" i="2"/>
  <c r="J982" i="2"/>
  <c r="J1001" i="2"/>
  <c r="J1089" i="2"/>
  <c r="K1230" i="2"/>
  <c r="K1238" i="2"/>
  <c r="J1244" i="2"/>
  <c r="J1486" i="2"/>
  <c r="K1492" i="2"/>
  <c r="K1665" i="2"/>
  <c r="J1671" i="2"/>
  <c r="J1215" i="2"/>
  <c r="K1374" i="2"/>
  <c r="K1429" i="2"/>
  <c r="J1437" i="2"/>
  <c r="K1474" i="2"/>
  <c r="J1583" i="2"/>
  <c r="K1602" i="2"/>
  <c r="K2332" i="2"/>
  <c r="J1090" i="2"/>
  <c r="K1751" i="2"/>
  <c r="K1878" i="2"/>
  <c r="J2325" i="2"/>
  <c r="K2328" i="2"/>
  <c r="J2360" i="2"/>
  <c r="K745" i="2"/>
  <c r="J755" i="2"/>
  <c r="J779" i="2"/>
  <c r="J824" i="2"/>
  <c r="J861" i="2"/>
  <c r="J864" i="2"/>
  <c r="K890" i="2"/>
  <c r="J916" i="2"/>
  <c r="J926" i="2"/>
  <c r="J974" i="2"/>
  <c r="J2125" i="2"/>
  <c r="J2276" i="2"/>
  <c r="K1094" i="2"/>
  <c r="J1104" i="2"/>
  <c r="K1123" i="2"/>
  <c r="K1127" i="2"/>
  <c r="K1438" i="2"/>
  <c r="J1479" i="2"/>
  <c r="J2026" i="2"/>
  <c r="J2115" i="2"/>
  <c r="K776" i="2"/>
  <c r="J878" i="2"/>
  <c r="J1205" i="2"/>
  <c r="J1249" i="2"/>
  <c r="K1347" i="2"/>
  <c r="K1926" i="2"/>
  <c r="J795" i="2"/>
  <c r="J706" i="2"/>
  <c r="K713" i="2"/>
  <c r="K806" i="2"/>
  <c r="K811" i="2"/>
  <c r="J891" i="2"/>
  <c r="K1342" i="2"/>
  <c r="J1350" i="2"/>
  <c r="J1731" i="2"/>
  <c r="J1867" i="2"/>
  <c r="K1895" i="2"/>
  <c r="J1910" i="2"/>
  <c r="K1968" i="2"/>
  <c r="K2010" i="2"/>
  <c r="J2037" i="2"/>
  <c r="K2090" i="2"/>
  <c r="K2138" i="2"/>
  <c r="J2185" i="2"/>
  <c r="K2191" i="2"/>
  <c r="J2229" i="2"/>
  <c r="K2394" i="2"/>
  <c r="K2464" i="2"/>
  <c r="J750" i="2"/>
  <c r="J756" i="2"/>
  <c r="J1065" i="2"/>
  <c r="K1959" i="2"/>
  <c r="J2131" i="2"/>
  <c r="J751" i="2"/>
  <c r="J777" i="2"/>
  <c r="K893" i="2"/>
  <c r="K928" i="2"/>
  <c r="K932" i="2"/>
  <c r="J958" i="2"/>
  <c r="J962" i="2"/>
  <c r="J963" i="2"/>
  <c r="J967" i="2"/>
  <c r="J981" i="2"/>
  <c r="J995" i="2"/>
  <c r="K999" i="2"/>
  <c r="K1005" i="2"/>
  <c r="J1060" i="2"/>
  <c r="J1068" i="2"/>
  <c r="J1164" i="2"/>
  <c r="J1171" i="2"/>
  <c r="J1178" i="2"/>
  <c r="J1208" i="2"/>
  <c r="K1244" i="2"/>
  <c r="J1300" i="2"/>
  <c r="K1300" i="2"/>
  <c r="J1337" i="2"/>
  <c r="J1349" i="2"/>
  <c r="K1352" i="2"/>
  <c r="J1369" i="2"/>
  <c r="K1384" i="2"/>
  <c r="K1419" i="2"/>
  <c r="K1426" i="2"/>
  <c r="J1465" i="2"/>
  <c r="J1498" i="2"/>
  <c r="K1501" i="2"/>
  <c r="J1502" i="2"/>
  <c r="J1508" i="2"/>
  <c r="K1511" i="2"/>
  <c r="J1735" i="2"/>
  <c r="J1755" i="2"/>
  <c r="K1801" i="2"/>
  <c r="J1822" i="2"/>
  <c r="K1827" i="2"/>
  <c r="J1996" i="2"/>
  <c r="K2072" i="2"/>
  <c r="J2218" i="2"/>
  <c r="J2308" i="2"/>
  <c r="K2311" i="2"/>
  <c r="J694" i="2"/>
  <c r="J888" i="2"/>
  <c r="J889" i="2"/>
  <c r="J942" i="2"/>
  <c r="K975" i="2"/>
  <c r="K1014" i="2"/>
  <c r="J1020" i="2"/>
  <c r="K1060" i="2"/>
  <c r="J1233" i="2"/>
  <c r="J1237" i="2"/>
  <c r="J1754" i="2"/>
  <c r="K1936" i="2"/>
  <c r="K2134" i="2"/>
  <c r="J2214" i="2"/>
  <c r="J862" i="2"/>
  <c r="K883" i="2"/>
  <c r="K913" i="2"/>
  <c r="K912" i="2"/>
  <c r="K922" i="2"/>
  <c r="K941" i="2"/>
  <c r="K991" i="2"/>
  <c r="K1011" i="2"/>
  <c r="K1043" i="2"/>
  <c r="K1047" i="2"/>
  <c r="K1050" i="2"/>
  <c r="K1125" i="2"/>
  <c r="J1152" i="2"/>
  <c r="J1174" i="2"/>
  <c r="J1185" i="2"/>
  <c r="K1190" i="2"/>
  <c r="J1196" i="2"/>
  <c r="J1548" i="2"/>
  <c r="K1645" i="2"/>
  <c r="K1774" i="2"/>
  <c r="K1856" i="2"/>
  <c r="J1881" i="2"/>
  <c r="K1945" i="2"/>
  <c r="J1960" i="2"/>
  <c r="K2188" i="2"/>
  <c r="K828" i="2"/>
  <c r="K832" i="2"/>
  <c r="K838" i="2"/>
  <c r="J1031" i="2"/>
  <c r="J1044" i="2"/>
  <c r="J1054" i="2"/>
  <c r="K1551" i="2"/>
  <c r="K1676" i="2"/>
  <c r="K1737" i="2"/>
  <c r="K1738" i="2"/>
  <c r="K2245" i="2"/>
  <c r="K2265" i="2"/>
  <c r="J2313" i="2"/>
  <c r="K2333" i="2"/>
  <c r="K2337" i="2"/>
  <c r="K2463" i="2"/>
  <c r="J702" i="2"/>
  <c r="J1400" i="2"/>
  <c r="J1410" i="2"/>
  <c r="J1642" i="2"/>
  <c r="K1656" i="2"/>
  <c r="J2230" i="2"/>
  <c r="J1191" i="2"/>
  <c r="K1218" i="2"/>
  <c r="K1187" i="2"/>
  <c r="K1176" i="2"/>
  <c r="K1305" i="2"/>
  <c r="J1503" i="2"/>
  <c r="J695" i="2"/>
  <c r="J697" i="2"/>
  <c r="K693" i="2"/>
  <c r="K697" i="2"/>
  <c r="K702" i="2"/>
  <c r="K748" i="2"/>
  <c r="J801" i="2"/>
  <c r="K834" i="2"/>
  <c r="K844" i="2"/>
  <c r="K854" i="2"/>
  <c r="J870" i="2"/>
  <c r="K881" i="2"/>
  <c r="J896" i="2"/>
  <c r="K901" i="2"/>
  <c r="K904" i="2"/>
  <c r="K911" i="2"/>
  <c r="J908" i="2"/>
  <c r="J912" i="2"/>
  <c r="K914" i="2"/>
  <c r="K916" i="2"/>
  <c r="J922" i="2"/>
  <c r="K929" i="2"/>
  <c r="J936" i="2"/>
  <c r="J943" i="2"/>
  <c r="J944" i="2"/>
  <c r="J945" i="2"/>
  <c r="J956" i="2"/>
  <c r="J964" i="2"/>
  <c r="J961" i="2"/>
  <c r="J991" i="2"/>
  <c r="J1840" i="2"/>
  <c r="K2169" i="2"/>
  <c r="K2174" i="2"/>
  <c r="K696" i="2"/>
  <c r="J983" i="2"/>
  <c r="K1362" i="2"/>
  <c r="K1454" i="2"/>
  <c r="J1512" i="2"/>
  <c r="J1584" i="2"/>
  <c r="J1579" i="2"/>
  <c r="K1631" i="2"/>
  <c r="K1880" i="2"/>
  <c r="K2052" i="2"/>
  <c r="J1175" i="2"/>
  <c r="K1470" i="2"/>
  <c r="J785" i="2"/>
  <c r="J806" i="2"/>
  <c r="J827" i="2"/>
  <c r="J867" i="2"/>
  <c r="J918" i="2"/>
  <c r="K935" i="2"/>
  <c r="K1444" i="2"/>
  <c r="J1450" i="2"/>
  <c r="K1464" i="2"/>
  <c r="J2049" i="2"/>
  <c r="J1189" i="2"/>
  <c r="K1263" i="2"/>
  <c r="K1191" i="2"/>
  <c r="J1173" i="2"/>
  <c r="J1489" i="2"/>
  <c r="J979" i="2"/>
  <c r="K736" i="2"/>
  <c r="K739" i="2"/>
  <c r="J742" i="2"/>
  <c r="K755" i="2"/>
  <c r="K759" i="2"/>
  <c r="K760" i="2"/>
  <c r="K767" i="2"/>
  <c r="J768" i="2"/>
  <c r="J776" i="2"/>
  <c r="K783" i="2"/>
  <c r="K787" i="2"/>
  <c r="K784" i="2"/>
  <c r="K789" i="2"/>
  <c r="J794" i="2"/>
  <c r="K793" i="2"/>
  <c r="K868" i="2"/>
  <c r="K867" i="2"/>
  <c r="J879" i="2"/>
  <c r="K918" i="2"/>
  <c r="K925" i="2"/>
  <c r="J933" i="2"/>
  <c r="K938" i="2"/>
  <c r="K947" i="2"/>
  <c r="K954" i="2"/>
  <c r="K977" i="2"/>
  <c r="K984" i="2"/>
  <c r="J993" i="2"/>
  <c r="J1676" i="2"/>
  <c r="K1690" i="2"/>
  <c r="J2264" i="2"/>
  <c r="K1028" i="2"/>
  <c r="K1205" i="2"/>
  <c r="K1224" i="2"/>
  <c r="K1247" i="2"/>
  <c r="K1264" i="2"/>
  <c r="K1293" i="2"/>
  <c r="J1286" i="2"/>
  <c r="J1284" i="2"/>
  <c r="J1322" i="2"/>
  <c r="J1545" i="2"/>
  <c r="K1561" i="2"/>
  <c r="J1567" i="2"/>
  <c r="K1592" i="2"/>
  <c r="K1593" i="2"/>
  <c r="J1619" i="2"/>
  <c r="K1632" i="2"/>
  <c r="K1633" i="2"/>
  <c r="K1662" i="2"/>
  <c r="J1677" i="2"/>
  <c r="J1687" i="2"/>
  <c r="J1717" i="2"/>
  <c r="J1719" i="2"/>
  <c r="K1722" i="2"/>
  <c r="K1760" i="2"/>
  <c r="J1763" i="2"/>
  <c r="K1789" i="2"/>
  <c r="K1799" i="2"/>
  <c r="J1838" i="2"/>
  <c r="K1870" i="2"/>
  <c r="K1871" i="2"/>
  <c r="J2057" i="2"/>
  <c r="K2083" i="2"/>
  <c r="J2092" i="2"/>
  <c r="K2095" i="2"/>
  <c r="J2099" i="2"/>
  <c r="J2171" i="2"/>
  <c r="J2189" i="2"/>
  <c r="K2229" i="2"/>
  <c r="K2262" i="2"/>
  <c r="K2263" i="2"/>
  <c r="K2278" i="2"/>
  <c r="K2300" i="2"/>
  <c r="K2326" i="2"/>
  <c r="J2330" i="2"/>
  <c r="J2334" i="2"/>
  <c r="K2391" i="2"/>
  <c r="K2403" i="2"/>
  <c r="J2404" i="2"/>
  <c r="K1008" i="2"/>
  <c r="J1021" i="2"/>
  <c r="J1029" i="2"/>
  <c r="J1056" i="2"/>
  <c r="K1098" i="2"/>
  <c r="J1108" i="2"/>
  <c r="J1112" i="2"/>
  <c r="J1119" i="2"/>
  <c r="J1121" i="2"/>
  <c r="K1130" i="2"/>
  <c r="K1153" i="2"/>
  <c r="J1203" i="2"/>
  <c r="K1261" i="2"/>
  <c r="J1290" i="2"/>
  <c r="J1283" i="2"/>
  <c r="K1286" i="2"/>
  <c r="K1284" i="2"/>
  <c r="J1303" i="2"/>
  <c r="J1307" i="2"/>
  <c r="J1351" i="2"/>
  <c r="K1365" i="2"/>
  <c r="J1382" i="2"/>
  <c r="K1386" i="2"/>
  <c r="K1396" i="2"/>
  <c r="J1422" i="2"/>
  <c r="J1425" i="2"/>
  <c r="J1433" i="2"/>
  <c r="K1431" i="2"/>
  <c r="K1434" i="2"/>
  <c r="J1452" i="2"/>
  <c r="J1453" i="2"/>
  <c r="J1463" i="2"/>
  <c r="J1470" i="2"/>
  <c r="J1491" i="2"/>
  <c r="K1527" i="2"/>
  <c r="K1532" i="2"/>
  <c r="K1548" i="2"/>
  <c r="J1569" i="2"/>
  <c r="K1573" i="2"/>
  <c r="K1577" i="2"/>
  <c r="J1605" i="2"/>
  <c r="J1615" i="2"/>
  <c r="K1673" i="2"/>
  <c r="K1683" i="2"/>
  <c r="J1689" i="2"/>
  <c r="K1693" i="2"/>
  <c r="J1699" i="2"/>
  <c r="J1709" i="2"/>
  <c r="K1713" i="2"/>
  <c r="J1720" i="2"/>
  <c r="K1724" i="2"/>
  <c r="K1741" i="2"/>
  <c r="K1821" i="2"/>
  <c r="K1860" i="2"/>
  <c r="J2073" i="2"/>
  <c r="K2093" i="2"/>
  <c r="K2129" i="2"/>
  <c r="J2151" i="2"/>
  <c r="K2153" i="2"/>
  <c r="K2200" i="2"/>
  <c r="J2222" i="2"/>
  <c r="K2273" i="2"/>
  <c r="K2272" i="2"/>
  <c r="K2289" i="2"/>
  <c r="J2375" i="2"/>
  <c r="J2392" i="2"/>
  <c r="K2405" i="2"/>
  <c r="K2417" i="2"/>
  <c r="K1021" i="2"/>
  <c r="K1044" i="2"/>
  <c r="J1062" i="2"/>
  <c r="J1066" i="2"/>
  <c r="J1069" i="2"/>
  <c r="J1321" i="2"/>
  <c r="K1315" i="2"/>
  <c r="J1320" i="2"/>
  <c r="K1319" i="2"/>
  <c r="K1340" i="2"/>
  <c r="J1348" i="2"/>
  <c r="J1367" i="2"/>
  <c r="J1368" i="2"/>
  <c r="K1371" i="2"/>
  <c r="J1379" i="2"/>
  <c r="K1382" i="2"/>
  <c r="K1383" i="2"/>
  <c r="K1403" i="2"/>
  <c r="J1409" i="2"/>
  <c r="J1419" i="2"/>
  <c r="K1422" i="2"/>
  <c r="K1443" i="2"/>
  <c r="J1449" i="2"/>
  <c r="K1452" i="2"/>
  <c r="K1453" i="2"/>
  <c r="J1488" i="2"/>
  <c r="K1496" i="2"/>
  <c r="J1501" i="2"/>
  <c r="J1511" i="2"/>
  <c r="K1526" i="2"/>
  <c r="K1529" i="2"/>
  <c r="J1538" i="2"/>
  <c r="J1568" i="2"/>
  <c r="J1616" i="2"/>
  <c r="J1747" i="2"/>
  <c r="K1753" i="2"/>
  <c r="J1772" i="2"/>
  <c r="K1775" i="2"/>
  <c r="K1787" i="2"/>
  <c r="J2043" i="2"/>
  <c r="K2080" i="2"/>
  <c r="J2130" i="2"/>
  <c r="K2176" i="2"/>
  <c r="J2188" i="2"/>
  <c r="J2194" i="2"/>
  <c r="J2238" i="2"/>
  <c r="J2272" i="2"/>
  <c r="K2293" i="2"/>
  <c r="J2400" i="2"/>
  <c r="K944" i="2"/>
  <c r="K949" i="2"/>
  <c r="K1024" i="2"/>
  <c r="K1312" i="2"/>
  <c r="K1317" i="2"/>
  <c r="J1394" i="2"/>
  <c r="J1389" i="2"/>
  <c r="K1397" i="2"/>
  <c r="K1392" i="2"/>
  <c r="K1407" i="2"/>
  <c r="K1402" i="2"/>
  <c r="K1686" i="2"/>
  <c r="K1681" i="2"/>
  <c r="K1736" i="2"/>
  <c r="K1731" i="2"/>
  <c r="J2175" i="2"/>
  <c r="J2180" i="2"/>
  <c r="K1355" i="2"/>
  <c r="K1387" i="2"/>
  <c r="K1427" i="2"/>
  <c r="J1454" i="2"/>
  <c r="J1506" i="2"/>
  <c r="K1388" i="2"/>
  <c r="K1373" i="2"/>
  <c r="J1357" i="2"/>
  <c r="J1006" i="2"/>
  <c r="J1207" i="2"/>
  <c r="J1288" i="2"/>
  <c r="K1291" i="2"/>
  <c r="J1282" i="2"/>
  <c r="K2313" i="2"/>
  <c r="K1172" i="2"/>
  <c r="K1466" i="2"/>
  <c r="J1384" i="2"/>
  <c r="K863" i="2"/>
  <c r="K967" i="2"/>
  <c r="K940" i="2"/>
  <c r="J1002" i="2"/>
  <c r="J1347" i="2"/>
  <c r="J1414" i="2"/>
  <c r="K952" i="2"/>
  <c r="J1436" i="2"/>
  <c r="K1324" i="2"/>
  <c r="J693" i="2"/>
  <c r="K810" i="2"/>
  <c r="K821" i="2"/>
  <c r="K826" i="2"/>
  <c r="J852" i="2"/>
  <c r="K899" i="2"/>
  <c r="J1270" i="2"/>
  <c r="K1345" i="2"/>
  <c r="K1376" i="2"/>
  <c r="K1461" i="2"/>
  <c r="K1456" i="2"/>
  <c r="K2147" i="2"/>
  <c r="K2152" i="2"/>
  <c r="J2461" i="2"/>
  <c r="K1168" i="2"/>
  <c r="K1084" i="2"/>
  <c r="J886" i="2"/>
  <c r="J881" i="2"/>
  <c r="K958" i="2"/>
  <c r="J957" i="2"/>
  <c r="K1401" i="2"/>
  <c r="K1495" i="2"/>
  <c r="K1413" i="2"/>
  <c r="K933" i="2"/>
  <c r="K772" i="2"/>
  <c r="J784" i="2"/>
  <c r="J828" i="2"/>
  <c r="J832" i="2"/>
  <c r="K852" i="2"/>
  <c r="J865" i="2"/>
  <c r="J1084" i="2"/>
  <c r="J1079" i="2"/>
  <c r="K1406" i="2"/>
  <c r="K1411" i="2"/>
  <c r="K1451" i="2"/>
  <c r="K1446" i="2"/>
  <c r="J1467" i="2"/>
  <c r="J1462" i="2"/>
  <c r="J2466" i="2"/>
  <c r="K895" i="2"/>
  <c r="K930" i="2"/>
  <c r="J2280" i="2"/>
  <c r="K1179" i="2"/>
  <c r="K1115" i="2"/>
  <c r="J906" i="2"/>
  <c r="K1301" i="2"/>
  <c r="K900" i="2"/>
  <c r="J1399" i="2"/>
  <c r="K1770" i="2"/>
  <c r="K1765" i="2"/>
  <c r="K1063" i="2"/>
  <c r="J1201" i="2"/>
  <c r="J1295" i="2"/>
  <c r="J1275" i="2"/>
  <c r="J1468" i="2"/>
  <c r="K1835" i="2"/>
  <c r="J2278" i="2"/>
  <c r="J2273" i="2"/>
  <c r="K2284" i="2"/>
  <c r="J2465" i="2"/>
  <c r="J1157" i="2"/>
  <c r="J1473" i="2"/>
  <c r="K1506" i="2"/>
  <c r="K751" i="2"/>
  <c r="J890" i="2"/>
  <c r="J900" i="2"/>
  <c r="K915" i="2"/>
  <c r="J930" i="2"/>
  <c r="J947" i="2"/>
  <c r="J954" i="2"/>
  <c r="K995" i="2"/>
  <c r="K1661" i="2"/>
  <c r="K1680" i="2"/>
  <c r="K1700" i="2"/>
  <c r="J1801" i="2"/>
  <c r="J1855" i="2"/>
  <c r="K2167" i="2"/>
  <c r="K756" i="2"/>
  <c r="J822" i="2"/>
  <c r="J835" i="2"/>
  <c r="K1003" i="2"/>
  <c r="J1011" i="2"/>
  <c r="J1516" i="2"/>
  <c r="K1563" i="2"/>
  <c r="J2275" i="2"/>
  <c r="K2317" i="2"/>
  <c r="J2349" i="2"/>
  <c r="K2353" i="2"/>
  <c r="J2386" i="2"/>
  <c r="J2396" i="2"/>
  <c r="J700" i="2"/>
  <c r="K699" i="2"/>
  <c r="J741" i="2"/>
  <c r="J746" i="2"/>
  <c r="J788" i="2"/>
  <c r="K835" i="2"/>
  <c r="K847" i="2"/>
  <c r="K845" i="2"/>
  <c r="K865" i="2"/>
  <c r="K1076" i="2"/>
  <c r="K1074" i="2"/>
  <c r="J1109" i="2"/>
  <c r="K1144" i="2"/>
  <c r="J1204" i="2"/>
  <c r="K1279" i="2"/>
  <c r="J1277" i="2"/>
  <c r="J1311" i="2"/>
  <c r="K1568" i="2"/>
  <c r="K1586" i="2"/>
  <c r="K1601" i="2"/>
  <c r="J1893" i="2"/>
  <c r="J2003" i="2"/>
  <c r="K2078" i="2"/>
  <c r="K2105" i="2"/>
  <c r="J2295" i="2"/>
  <c r="K2359" i="2"/>
  <c r="J2440" i="2"/>
  <c r="J2462" i="2"/>
  <c r="K992" i="2"/>
  <c r="J1206" i="2"/>
  <c r="J1287" i="2"/>
  <c r="J1182" i="2"/>
  <c r="K1217" i="2"/>
  <c r="J1415" i="2"/>
  <c r="K731" i="2"/>
  <c r="K761" i="2"/>
  <c r="J766" i="2"/>
  <c r="K768" i="2"/>
  <c r="K770" i="2"/>
  <c r="K777" i="2"/>
  <c r="K790" i="2"/>
  <c r="J792" i="2"/>
  <c r="K794" i="2"/>
  <c r="J799" i="2"/>
  <c r="J808" i="2"/>
  <c r="J812" i="2"/>
  <c r="J814" i="2"/>
  <c r="J821" i="2"/>
  <c r="J826" i="2"/>
  <c r="J829" i="2"/>
  <c r="J844" i="2"/>
  <c r="J851" i="2"/>
  <c r="J859" i="2"/>
  <c r="K1678" i="2"/>
  <c r="J1662" i="2"/>
  <c r="J1668" i="2"/>
  <c r="K1685" i="2"/>
  <c r="J1691" i="2"/>
  <c r="K1726" i="2"/>
  <c r="J1740" i="2"/>
  <c r="J1751" i="2"/>
  <c r="J1759" i="2"/>
  <c r="J1770" i="2"/>
  <c r="J1765" i="2"/>
  <c r="K1819" i="2"/>
  <c r="K1851" i="2"/>
  <c r="J1878" i="2"/>
  <c r="J1888" i="2"/>
  <c r="K1947" i="2"/>
  <c r="J1950" i="2"/>
  <c r="J1956" i="2"/>
  <c r="K1984" i="2"/>
  <c r="J2291" i="2"/>
  <c r="J817" i="2"/>
  <c r="J818" i="2"/>
  <c r="K2104" i="2"/>
  <c r="J2477" i="2"/>
  <c r="J2472" i="2"/>
  <c r="J1280" i="2"/>
  <c r="K1092" i="2"/>
  <c r="J1316" i="2"/>
  <c r="K712" i="2"/>
  <c r="K754" i="2"/>
  <c r="J754" i="2"/>
  <c r="K788" i="2"/>
  <c r="J1061" i="2"/>
  <c r="K1073" i="2"/>
  <c r="K1077" i="2"/>
  <c r="K1075" i="2"/>
  <c r="K1637" i="2"/>
  <c r="J1858" i="2"/>
  <c r="K1872" i="2"/>
  <c r="J1912" i="2"/>
  <c r="J2093" i="2"/>
  <c r="K2398" i="2"/>
  <c r="K2393" i="2"/>
  <c r="K1062" i="2"/>
  <c r="K1209" i="2"/>
  <c r="K1430" i="2"/>
  <c r="K1433" i="2"/>
  <c r="J1461" i="2"/>
  <c r="K1498" i="2"/>
  <c r="K1507" i="2"/>
  <c r="J1721" i="2"/>
  <c r="K1730" i="2"/>
  <c r="K1742" i="2"/>
  <c r="K1761" i="2"/>
  <c r="J1775" i="2"/>
  <c r="K1818" i="2"/>
  <c r="J1849" i="2"/>
  <c r="J1880" i="2"/>
  <c r="K1914" i="2"/>
  <c r="J1936" i="2"/>
  <c r="K1954" i="2"/>
  <c r="J1973" i="2"/>
  <c r="K2020" i="2"/>
  <c r="J2018" i="2"/>
  <c r="K2021" i="2"/>
  <c r="J2064" i="2"/>
  <c r="J2078" i="2"/>
  <c r="K2081" i="2"/>
  <c r="K2112" i="2"/>
  <c r="K2119" i="2"/>
  <c r="K2132" i="2"/>
  <c r="J2134" i="2"/>
  <c r="K2281" i="2"/>
  <c r="K2319" i="2"/>
  <c r="J2328" i="2"/>
  <c r="J2336" i="2"/>
  <c r="J2378" i="2"/>
  <c r="K2439" i="2"/>
  <c r="K2451" i="2"/>
  <c r="J2456" i="2"/>
  <c r="J1133" i="2"/>
  <c r="J1137" i="2"/>
  <c r="J1140" i="2"/>
  <c r="K1213" i="2"/>
  <c r="K1222" i="2"/>
  <c r="J1224" i="2"/>
  <c r="J1235" i="2"/>
  <c r="K1236" i="2"/>
  <c r="J1243" i="2"/>
  <c r="J1247" i="2"/>
  <c r="K1243" i="2"/>
  <c r="K1249" i="2"/>
  <c r="J1253" i="2"/>
  <c r="J1257" i="2"/>
  <c r="K1287" i="2"/>
  <c r="K1273" i="2"/>
  <c r="K1309" i="2"/>
  <c r="K1311" i="2"/>
  <c r="K1335" i="2"/>
  <c r="K1447" i="2"/>
  <c r="K1448" i="2"/>
  <c r="K1457" i="2"/>
  <c r="K1575" i="2"/>
  <c r="J1582" i="2"/>
  <c r="K1590" i="2"/>
  <c r="J1601" i="2"/>
  <c r="K1620" i="2"/>
  <c r="J1631" i="2"/>
  <c r="K1630" i="2"/>
  <c r="K1643" i="2"/>
  <c r="K1647" i="2"/>
  <c r="K1648" i="2"/>
  <c r="K1657" i="2"/>
  <c r="K1663" i="2"/>
  <c r="K1666" i="2"/>
  <c r="J1673" i="2"/>
  <c r="J1692" i="2"/>
  <c r="J1693" i="2"/>
  <c r="J1713" i="2"/>
  <c r="K1716" i="2"/>
  <c r="J1729" i="2"/>
  <c r="K1727" i="2"/>
  <c r="J1732" i="2"/>
  <c r="K1735" i="2"/>
  <c r="J1741" i="2"/>
  <c r="J1752" i="2"/>
  <c r="J1777" i="2"/>
  <c r="J1820" i="2"/>
  <c r="J1836" i="2"/>
  <c r="K1910" i="2"/>
  <c r="J1919" i="2"/>
  <c r="K1937" i="2"/>
  <c r="K1938" i="2"/>
  <c r="J1964" i="2"/>
  <c r="K2002" i="2"/>
  <c r="J2013" i="2"/>
  <c r="J2072" i="2"/>
  <c r="J2094" i="2"/>
  <c r="K2116" i="2"/>
  <c r="K2139" i="2"/>
  <c r="J2152" i="2"/>
  <c r="K2193" i="2"/>
  <c r="K2251" i="2"/>
  <c r="K2304" i="2"/>
  <c r="J2306" i="2"/>
  <c r="K2356" i="2"/>
  <c r="K2371" i="2"/>
  <c r="K2420" i="2"/>
  <c r="J2442" i="2"/>
  <c r="K2440" i="2"/>
  <c r="J2452" i="2"/>
  <c r="J1081" i="2"/>
  <c r="K1086" i="2"/>
  <c r="J1093" i="2"/>
  <c r="J1097" i="2"/>
  <c r="K1106" i="2"/>
  <c r="J1105" i="2"/>
  <c r="K1118" i="2"/>
  <c r="K1122" i="2"/>
  <c r="K1129" i="2"/>
  <c r="K1140" i="2"/>
  <c r="K1142" i="2"/>
  <c r="K1145" i="2"/>
  <c r="J1151" i="2"/>
  <c r="J1163" i="2"/>
  <c r="J1162" i="2"/>
  <c r="J1165" i="2"/>
  <c r="J1199" i="2"/>
  <c r="J1278" i="2"/>
  <c r="K1281" i="2"/>
  <c r="J1310" i="2"/>
  <c r="J1313" i="2"/>
  <c r="J1312" i="2"/>
  <c r="K1336" i="2"/>
  <c r="J1359" i="2"/>
  <c r="K1357" i="2"/>
  <c r="K1358" i="2"/>
  <c r="K1367" i="2"/>
  <c r="K1368" i="2"/>
  <c r="J1380" i="2"/>
  <c r="K1379" i="2"/>
  <c r="J1385" i="2"/>
  <c r="K1394" i="2"/>
  <c r="J1395" i="2"/>
  <c r="J1420" i="2"/>
  <c r="J1432" i="2"/>
  <c r="J1438" i="2"/>
  <c r="K1439" i="2"/>
  <c r="J1455" i="2"/>
  <c r="K1459" i="2"/>
  <c r="J1472" i="2"/>
  <c r="J1484" i="2"/>
  <c r="K1490" i="2"/>
  <c r="K1517" i="2"/>
  <c r="J1544" i="2"/>
  <c r="K1547" i="2"/>
  <c r="J1561" i="2"/>
  <c r="K1565" i="2"/>
  <c r="J1566" i="2"/>
  <c r="J1592" i="2"/>
  <c r="J1588" i="2"/>
  <c r="K1596" i="2"/>
  <c r="J1597" i="2"/>
  <c r="J1603" i="2"/>
  <c r="K1609" i="2"/>
  <c r="J1618" i="2"/>
  <c r="K1621" i="2"/>
  <c r="J1627" i="2"/>
  <c r="J1628" i="2"/>
  <c r="K1636" i="2"/>
  <c r="K1644" i="2"/>
  <c r="J1650" i="2"/>
  <c r="J1805" i="2"/>
  <c r="K1928" i="2"/>
  <c r="J1948" i="2"/>
  <c r="K1967" i="2"/>
  <c r="K2028" i="2"/>
  <c r="K2192" i="2"/>
  <c r="K2194" i="2"/>
  <c r="K2202" i="2"/>
  <c r="K2296" i="2"/>
  <c r="K2299" i="2"/>
  <c r="K2336" i="2"/>
  <c r="J2355" i="2"/>
  <c r="J2421" i="2"/>
  <c r="J2433" i="2"/>
  <c r="K2437" i="2"/>
  <c r="K2453" i="2"/>
  <c r="J2464" i="2"/>
  <c r="J1083" i="2"/>
  <c r="J1087" i="2"/>
  <c r="K1088" i="2"/>
  <c r="K1097" i="2"/>
  <c r="J1136" i="2"/>
  <c r="J1139" i="2"/>
  <c r="K1165" i="2"/>
  <c r="K1200" i="2"/>
  <c r="K1206" i="2"/>
  <c r="J1213" i="2"/>
  <c r="J1217" i="2"/>
  <c r="J1220" i="2"/>
  <c r="J1236" i="2"/>
  <c r="K1255" i="2"/>
  <c r="J1265" i="2"/>
  <c r="K1283" i="2"/>
  <c r="J1281" i="2"/>
  <c r="K1275" i="2"/>
  <c r="K1314" i="2"/>
  <c r="J1334" i="2"/>
  <c r="K1425" i="2"/>
  <c r="J1439" i="2"/>
  <c r="K1437" i="2"/>
  <c r="K1534" i="2"/>
  <c r="J1574" i="2"/>
  <c r="K1572" i="2"/>
  <c r="K1613" i="2"/>
  <c r="K1622" i="2"/>
  <c r="J1629" i="2"/>
  <c r="J1795" i="2"/>
  <c r="K1806" i="2"/>
  <c r="K1850" i="2"/>
  <c r="K1875" i="2"/>
  <c r="J1955" i="2"/>
  <c r="J2168" i="2"/>
  <c r="K2179" i="2"/>
  <c r="J2187" i="2"/>
  <c r="K2400" i="2"/>
  <c r="K2407" i="2"/>
  <c r="K2410" i="2"/>
  <c r="J2162" i="2"/>
  <c r="J2215" i="2"/>
  <c r="J1212" i="2"/>
  <c r="K909" i="2"/>
  <c r="J1114" i="2"/>
  <c r="K1288" i="2"/>
  <c r="K1114" i="2"/>
  <c r="J1231" i="2"/>
  <c r="J1458" i="2"/>
  <c r="J1476" i="2"/>
  <c r="K1000" i="2"/>
  <c r="J1111" i="2"/>
  <c r="K1469" i="2"/>
  <c r="J883" i="2"/>
  <c r="K919" i="2"/>
  <c r="K1372" i="2"/>
  <c r="J1412" i="2"/>
  <c r="J987" i="2"/>
  <c r="K996" i="2"/>
  <c r="J823" i="2"/>
  <c r="J1094" i="2"/>
  <c r="J720" i="2"/>
  <c r="K727" i="2"/>
  <c r="K738" i="2"/>
  <c r="J735" i="2"/>
  <c r="K742" i="2"/>
  <c r="J753" i="2"/>
  <c r="J758" i="2"/>
  <c r="K773" i="2"/>
  <c r="J786" i="2"/>
  <c r="K795" i="2"/>
  <c r="K803" i="2"/>
  <c r="K814" i="2"/>
  <c r="J2114" i="2"/>
  <c r="J2251" i="2"/>
  <c r="J2256" i="2"/>
  <c r="J1096" i="2"/>
  <c r="J1200" i="2"/>
  <c r="K1800" i="2"/>
  <c r="J1915" i="2"/>
  <c r="K1282" i="2"/>
  <c r="K1313" i="2"/>
  <c r="K1591" i="2"/>
  <c r="K1896" i="2"/>
  <c r="K1891" i="2"/>
  <c r="K1902" i="2"/>
  <c r="J1911" i="2"/>
  <c r="J1906" i="2"/>
  <c r="J2195" i="2"/>
  <c r="J2190" i="2"/>
  <c r="K2195" i="2"/>
  <c r="J2416" i="2"/>
  <c r="J2411" i="2"/>
  <c r="J2448" i="2"/>
  <c r="K2452" i="2"/>
  <c r="K1449" i="2"/>
  <c r="K1483" i="2"/>
  <c r="K1603" i="2"/>
  <c r="K1598" i="2"/>
  <c r="K1298" i="2"/>
  <c r="J1428" i="2"/>
  <c r="J846" i="2"/>
  <c r="J1457" i="2"/>
  <c r="J1495" i="2"/>
  <c r="K1241" i="2"/>
  <c r="J953" i="2"/>
  <c r="K1079" i="2"/>
  <c r="K1381" i="2"/>
  <c r="J929" i="2"/>
  <c r="J839" i="2"/>
  <c r="J1387" i="2"/>
  <c r="K698" i="2"/>
  <c r="K805" i="2"/>
  <c r="J875" i="2"/>
  <c r="J950" i="2"/>
  <c r="K959" i="2"/>
  <c r="J997" i="2"/>
  <c r="J1004" i="2"/>
  <c r="J1195" i="2"/>
  <c r="J1309" i="2"/>
  <c r="J1571" i="2"/>
  <c r="K1672" i="2"/>
  <c r="K1682" i="2"/>
  <c r="K1687" i="2"/>
  <c r="J1864" i="2"/>
  <c r="J1869" i="2"/>
  <c r="K2065" i="2"/>
  <c r="K2070" i="2"/>
  <c r="J1356" i="2"/>
  <c r="K1370" i="2"/>
  <c r="K1481" i="2"/>
  <c r="J1393" i="2"/>
  <c r="J1242" i="2"/>
  <c r="K1093" i="2"/>
  <c r="J1427" i="2"/>
  <c r="K1072" i="2"/>
  <c r="J836" i="2"/>
  <c r="J841" i="2"/>
  <c r="K1136" i="2"/>
  <c r="J1279" i="2"/>
  <c r="K1330" i="2"/>
  <c r="K1325" i="2"/>
  <c r="K1780" i="2"/>
  <c r="J2186" i="2"/>
  <c r="J2366" i="2"/>
  <c r="J2361" i="2"/>
  <c r="J1148" i="2"/>
  <c r="J1156" i="2"/>
  <c r="K1391" i="2"/>
  <c r="J1239" i="2"/>
  <c r="K705" i="2"/>
  <c r="K1068" i="2"/>
  <c r="J1317" i="2"/>
  <c r="J1070" i="2"/>
  <c r="K1350" i="2"/>
  <c r="K1006" i="2"/>
  <c r="J1238" i="2"/>
  <c r="J1067" i="2"/>
  <c r="K1214" i="2"/>
  <c r="J1496" i="2"/>
  <c r="J1390" i="2"/>
  <c r="K872" i="2"/>
  <c r="J809" i="2"/>
  <c r="K1299" i="2"/>
  <c r="K1117" i="2"/>
  <c r="J1477" i="2"/>
  <c r="J1126" i="2"/>
  <c r="K1488" i="2"/>
  <c r="K737" i="2"/>
  <c r="K743" i="2"/>
  <c r="J761" i="2"/>
  <c r="K765" i="2"/>
  <c r="J773" i="2"/>
  <c r="J780" i="2"/>
  <c r="K798" i="2"/>
  <c r="J970" i="2"/>
  <c r="J990" i="2"/>
  <c r="K1039" i="2"/>
  <c r="K1051" i="2"/>
  <c r="K1505" i="2"/>
  <c r="J1891" i="2"/>
  <c r="J2133" i="2"/>
  <c r="K889" i="2"/>
  <c r="K924" i="2"/>
  <c r="J938" i="2"/>
  <c r="J1129" i="2"/>
  <c r="K1150" i="2"/>
  <c r="J1160" i="2"/>
  <c r="K1296" i="2"/>
  <c r="K1289" i="2"/>
  <c r="K1479" i="2"/>
  <c r="K1743" i="2"/>
  <c r="J1861" i="2"/>
  <c r="K1892" i="2"/>
  <c r="J1976" i="2"/>
  <c r="K2094" i="2"/>
  <c r="J2166" i="2"/>
  <c r="K2172" i="2"/>
  <c r="J2322" i="2"/>
  <c r="K2466" i="2"/>
  <c r="K1808" i="2"/>
  <c r="K1849" i="2"/>
  <c r="J2034" i="2"/>
  <c r="K2037" i="2"/>
  <c r="J2040" i="2"/>
  <c r="K2120" i="2"/>
  <c r="K2126" i="2"/>
  <c r="J2139" i="2"/>
  <c r="K2374" i="2"/>
  <c r="J701" i="2"/>
  <c r="J712" i="2"/>
  <c r="J704" i="2"/>
  <c r="J726" i="2"/>
  <c r="K724" i="2"/>
  <c r="K734" i="2"/>
  <c r="J743" i="2"/>
  <c r="J772" i="2"/>
  <c r="J769" i="2"/>
  <c r="J789" i="2"/>
  <c r="J793" i="2"/>
  <c r="J810" i="2"/>
  <c r="K851" i="2"/>
  <c r="J855" i="2"/>
  <c r="K856" i="2"/>
  <c r="J866" i="2"/>
  <c r="K926" i="2"/>
  <c r="J931" i="2"/>
  <c r="J934" i="2"/>
  <c r="J941" i="2"/>
  <c r="K955" i="2"/>
  <c r="K970" i="2"/>
  <c r="J984" i="2"/>
  <c r="J988" i="2"/>
  <c r="K1002" i="2"/>
  <c r="J1000" i="2"/>
  <c r="K1012" i="2"/>
  <c r="J1013" i="2"/>
  <c r="J1018" i="2"/>
  <c r="J1022" i="2"/>
  <c r="J1023" i="2"/>
  <c r="J1032" i="2"/>
  <c r="J1035" i="2"/>
  <c r="J1045" i="2"/>
  <c r="J1043" i="2"/>
  <c r="J1047" i="2"/>
  <c r="J1050" i="2"/>
  <c r="J1053" i="2"/>
  <c r="J1057" i="2"/>
  <c r="K1163" i="2"/>
  <c r="K1167" i="2"/>
  <c r="J1216" i="2"/>
  <c r="K1237" i="2"/>
  <c r="J1248" i="2"/>
  <c r="J1252" i="2"/>
  <c r="J1276" i="2"/>
  <c r="K1412" i="2"/>
  <c r="J1547" i="2"/>
  <c r="K1671" i="2"/>
  <c r="J1678" i="2"/>
  <c r="J1670" i="2"/>
  <c r="K1689" i="2"/>
  <c r="K1684" i="2"/>
  <c r="J1757" i="2"/>
  <c r="K1781" i="2"/>
  <c r="J1786" i="2"/>
  <c r="K1796" i="2"/>
  <c r="K1830" i="2"/>
  <c r="K1873" i="2"/>
  <c r="J2041" i="2"/>
  <c r="J2062" i="2"/>
  <c r="J2074" i="2"/>
  <c r="J2112" i="2"/>
  <c r="J2123" i="2"/>
  <c r="K2206" i="2"/>
  <c r="J2294" i="2"/>
  <c r="K694" i="2"/>
  <c r="J708" i="2"/>
  <c r="J707" i="2"/>
  <c r="J714" i="2"/>
  <c r="K720" i="2"/>
  <c r="K725" i="2"/>
  <c r="K735" i="2"/>
  <c r="J733" i="2"/>
  <c r="J744" i="2"/>
  <c r="K752" i="2"/>
  <c r="K813" i="2"/>
  <c r="K817" i="2"/>
  <c r="J833" i="2"/>
  <c r="J837" i="2"/>
  <c r="J840" i="2"/>
  <c r="J843" i="2"/>
  <c r="J877" i="2"/>
  <c r="K917" i="2"/>
  <c r="J923" i="2"/>
  <c r="K936" i="2"/>
  <c r="K934" i="2"/>
  <c r="J949" i="2"/>
  <c r="K961" i="2"/>
  <c r="J971" i="2"/>
  <c r="J969" i="2"/>
  <c r="J975" i="2"/>
  <c r="J980" i="2"/>
  <c r="J986" i="2"/>
  <c r="J989" i="2"/>
  <c r="K1010" i="2"/>
  <c r="K1016" i="2"/>
  <c r="K1018" i="2"/>
  <c r="J1072" i="2"/>
  <c r="K1070" i="2"/>
  <c r="K1102" i="2"/>
  <c r="K1099" i="2"/>
  <c r="K1216" i="2"/>
  <c r="J1218" i="2"/>
  <c r="K1227" i="2"/>
  <c r="J1229" i="2"/>
  <c r="K1246" i="2"/>
  <c r="K1253" i="2"/>
  <c r="K1252" i="2"/>
  <c r="J1262" i="2"/>
  <c r="K1363" i="2"/>
  <c r="K1389" i="2"/>
  <c r="K1399" i="2"/>
  <c r="J1405" i="2"/>
  <c r="K1409" i="2"/>
  <c r="K1414" i="2"/>
  <c r="J1442" i="2"/>
  <c r="K1503" i="2"/>
  <c r="J1514" i="2"/>
  <c r="K1512" i="2"/>
  <c r="K1732" i="2"/>
  <c r="J1536" i="2"/>
  <c r="J1657" i="2"/>
  <c r="J1652" i="2"/>
  <c r="J1711" i="2"/>
  <c r="J1716" i="2"/>
  <c r="K1758" i="2"/>
  <c r="J1764" i="2"/>
  <c r="K1767" i="2"/>
  <c r="K1831" i="2"/>
  <c r="K1861" i="2"/>
  <c r="J1863" i="2"/>
  <c r="K1922" i="2"/>
  <c r="K1955" i="2"/>
  <c r="J1958" i="2"/>
  <c r="K1982" i="2"/>
  <c r="K2015" i="2"/>
  <c r="J2019" i="2"/>
  <c r="K2222" i="2"/>
  <c r="K2217" i="2"/>
  <c r="J2221" i="2"/>
  <c r="J2234" i="2"/>
  <c r="J2282" i="2"/>
  <c r="K2295" i="2"/>
  <c r="J2428" i="2"/>
  <c r="J699" i="2"/>
  <c r="J811" i="2"/>
  <c r="K840" i="2"/>
  <c r="K843" i="2"/>
  <c r="K892" i="2"/>
  <c r="J921" i="2"/>
  <c r="J937" i="2"/>
  <c r="J935" i="2"/>
  <c r="K946" i="2"/>
  <c r="J948" i="2"/>
  <c r="K971" i="2"/>
  <c r="K969" i="2"/>
  <c r="K980" i="2"/>
  <c r="J1003" i="2"/>
  <c r="J1063" i="2"/>
  <c r="K1069" i="2"/>
  <c r="J1071" i="2"/>
  <c r="J1074" i="2"/>
  <c r="K1154" i="2"/>
  <c r="K1164" i="2"/>
  <c r="J1170" i="2"/>
  <c r="K1175" i="2"/>
  <c r="K1186" i="2"/>
  <c r="J1188" i="2"/>
  <c r="J1192" i="2"/>
  <c r="K1197" i="2"/>
  <c r="K1199" i="2"/>
  <c r="K1210" i="2"/>
  <c r="K1349" i="2"/>
  <c r="K1359" i="2"/>
  <c r="K1385" i="2"/>
  <c r="J1396" i="2"/>
  <c r="J1401" i="2"/>
  <c r="J1416" i="2"/>
  <c r="K1432" i="2"/>
  <c r="K1458" i="2"/>
  <c r="J1459" i="2"/>
  <c r="K1462" i="2"/>
  <c r="K1473" i="2"/>
  <c r="J1482" i="2"/>
  <c r="J1490" i="2"/>
  <c r="J1493" i="2"/>
  <c r="J1669" i="2"/>
  <c r="K1746" i="2"/>
  <c r="J1773" i="2"/>
  <c r="J1830" i="2"/>
  <c r="J1899" i="2"/>
  <c r="K1901" i="2"/>
  <c r="K1944" i="2"/>
  <c r="K2059" i="2"/>
  <c r="J2206" i="2"/>
  <c r="J2243" i="2"/>
  <c r="K1525" i="2"/>
  <c r="K1528" i="2"/>
  <c r="J1546" i="2"/>
  <c r="J1549" i="2"/>
  <c r="J1564" i="2"/>
  <c r="K1562" i="2"/>
  <c r="K1594" i="2"/>
  <c r="K1600" i="2"/>
  <c r="K1611" i="2"/>
  <c r="K1614" i="2"/>
  <c r="J1620" i="2"/>
  <c r="K1650" i="2"/>
  <c r="J1656" i="2"/>
  <c r="K1692" i="2"/>
  <c r="K1688" i="2"/>
  <c r="J1704" i="2"/>
  <c r="K1707" i="2"/>
  <c r="K1708" i="2"/>
  <c r="K1776" i="2"/>
  <c r="J1776" i="2"/>
  <c r="J1798" i="2"/>
  <c r="J1804" i="2"/>
  <c r="K1832" i="2"/>
  <c r="K1857" i="2"/>
  <c r="K1854" i="2"/>
  <c r="J1870" i="2"/>
  <c r="J1868" i="2"/>
  <c r="K1884" i="2"/>
  <c r="J1917" i="2"/>
  <c r="J1937" i="2"/>
  <c r="J1943" i="2"/>
  <c r="K1956" i="2"/>
  <c r="J1978" i="2"/>
  <c r="K1999" i="2"/>
  <c r="J2016" i="2"/>
  <c r="J2022" i="2"/>
  <c r="K2033" i="2"/>
  <c r="J2071" i="2"/>
  <c r="J2060" i="2"/>
  <c r="J2079" i="2"/>
  <c r="J2085" i="2"/>
  <c r="K2100" i="2"/>
  <c r="K2117" i="2"/>
  <c r="J2120" i="2"/>
  <c r="J2150" i="2"/>
  <c r="J2164" i="2"/>
  <c r="J2179" i="2"/>
  <c r="J2202" i="2"/>
  <c r="K2209" i="2"/>
  <c r="K2270" i="2"/>
  <c r="K2276" i="2"/>
  <c r="J2354" i="2"/>
  <c r="J2398" i="2"/>
  <c r="K2409" i="2"/>
  <c r="J2415" i="2"/>
  <c r="J2427" i="2"/>
  <c r="J2430" i="2"/>
  <c r="K2433" i="2"/>
  <c r="K2448" i="2"/>
  <c r="J2449" i="2"/>
  <c r="K2459" i="2"/>
  <c r="J2467" i="2"/>
  <c r="K1539" i="2"/>
  <c r="J1555" i="2"/>
  <c r="K1554" i="2"/>
  <c r="K1574" i="2"/>
  <c r="J1578" i="2"/>
  <c r="K1595" i="2"/>
  <c r="J1639" i="2"/>
  <c r="J1647" i="2"/>
  <c r="K1669" i="2"/>
  <c r="K1699" i="2"/>
  <c r="J1779" i="2"/>
  <c r="J1797" i="2"/>
  <c r="J1821" i="2"/>
  <c r="K1816" i="2"/>
  <c r="J1831" i="2"/>
  <c r="J1835" i="2"/>
  <c r="J1850" i="2"/>
  <c r="J1865" i="2"/>
  <c r="J1874" i="2"/>
  <c r="K1885" i="2"/>
  <c r="K1913" i="2"/>
  <c r="K1925" i="2"/>
  <c r="J1928" i="2"/>
  <c r="K1941" i="2"/>
  <c r="J1944" i="2"/>
  <c r="K1971" i="2"/>
  <c r="K2023" i="2"/>
  <c r="K2044" i="2"/>
  <c r="K2053" i="2"/>
  <c r="K2076" i="2"/>
  <c r="K2071" i="2"/>
  <c r="K2091" i="2"/>
  <c r="K2096" i="2"/>
  <c r="K2133" i="2"/>
  <c r="K2160" i="2"/>
  <c r="K2163" i="2"/>
  <c r="J2178" i="2"/>
  <c r="J2192" i="2"/>
  <c r="J2199" i="2"/>
  <c r="J2217" i="2"/>
  <c r="K2219" i="2"/>
  <c r="J2226" i="2"/>
  <c r="J2244" i="2"/>
  <c r="J2253" i="2"/>
  <c r="K2285" i="2"/>
  <c r="K2308" i="2"/>
  <c r="K2339" i="2"/>
  <c r="J2352" i="2"/>
  <c r="K2376" i="2"/>
  <c r="K2379" i="2"/>
  <c r="J2409" i="2"/>
  <c r="K2425" i="2"/>
  <c r="K2434" i="2"/>
  <c r="J2445" i="2"/>
  <c r="J2460" i="2"/>
  <c r="J1539" i="2"/>
  <c r="K1542" i="2"/>
  <c r="K1545" i="2"/>
  <c r="J1556" i="2"/>
  <c r="K1555" i="2"/>
  <c r="K1667" i="2"/>
  <c r="K1695" i="2"/>
  <c r="K1793" i="2"/>
  <c r="K1797" i="2"/>
  <c r="K1824" i="2"/>
  <c r="J1851" i="2"/>
  <c r="J1853" i="2"/>
  <c r="K1855" i="2"/>
  <c r="K1858" i="2"/>
  <c r="K1867" i="2"/>
  <c r="K1881" i="2"/>
  <c r="K1904" i="2"/>
  <c r="J1965" i="2"/>
  <c r="K2029" i="2"/>
  <c r="K2049" i="2"/>
  <c r="J2116" i="2"/>
  <c r="J2153" i="2"/>
  <c r="K2157" i="2"/>
  <c r="K2166" i="2"/>
  <c r="K2187" i="2"/>
  <c r="J2208" i="2"/>
  <c r="K2215" i="2"/>
  <c r="J2227" i="2"/>
  <c r="K2243" i="2"/>
  <c r="J2259" i="2"/>
  <c r="J2340" i="2"/>
  <c r="J2346" i="2"/>
  <c r="J2412" i="2"/>
  <c r="K2432" i="2"/>
  <c r="K2445" i="2"/>
  <c r="K1494" i="2"/>
  <c r="J1505" i="2"/>
  <c r="K1509" i="2"/>
  <c r="J1510" i="2"/>
  <c r="J1543" i="2"/>
  <c r="K1549" i="2"/>
  <c r="J1585" i="2"/>
  <c r="J1665" i="2"/>
  <c r="J1688" i="2"/>
  <c r="K1691" i="2"/>
  <c r="J1697" i="2"/>
  <c r="J1698" i="2"/>
  <c r="K1706" i="2"/>
  <c r="J1712" i="2"/>
  <c r="K1728" i="2"/>
  <c r="J1734" i="2"/>
  <c r="K1740" i="2"/>
  <c r="J1746" i="2"/>
  <c r="J1749" i="2"/>
  <c r="K1756" i="2"/>
  <c r="K1764" i="2"/>
  <c r="K1785" i="2"/>
  <c r="K1823" i="2"/>
  <c r="J1832" i="2"/>
  <c r="J1847" i="2"/>
  <c r="K1900" i="2"/>
  <c r="J1913" i="2"/>
  <c r="K1920" i="2"/>
  <c r="J1930" i="2"/>
  <c r="J1940" i="2"/>
  <c r="J1957" i="2"/>
  <c r="J1966" i="2"/>
  <c r="J1988" i="2"/>
  <c r="K1997" i="2"/>
  <c r="K2005" i="2"/>
  <c r="K2008" i="2"/>
  <c r="K2025" i="2"/>
  <c r="J2075" i="2"/>
  <c r="K2058" i="2"/>
  <c r="J2056" i="2"/>
  <c r="J2110" i="2"/>
  <c r="J2108" i="2"/>
  <c r="J2154" i="2"/>
  <c r="J2205" i="2"/>
  <c r="J2213" i="2"/>
  <c r="J2224" i="2"/>
  <c r="J2235" i="2"/>
  <c r="K2237" i="2"/>
  <c r="J2239" i="2"/>
  <c r="K2282" i="2"/>
  <c r="K2316" i="2"/>
  <c r="J2329" i="2"/>
  <c r="K2340" i="2"/>
  <c r="K2348" i="2"/>
  <c r="K2366" i="2"/>
  <c r="K2385" i="2"/>
  <c r="K2406" i="2"/>
  <c r="K2419" i="2"/>
  <c r="K2428" i="2"/>
  <c r="J2429" i="2"/>
  <c r="J715" i="2"/>
  <c r="J710" i="2"/>
  <c r="K1020" i="2"/>
  <c r="K1015" i="2"/>
  <c r="J1142" i="2"/>
  <c r="J1147" i="2"/>
  <c r="J723" i="2"/>
  <c r="J807" i="2"/>
  <c r="K766" i="2"/>
  <c r="K771" i="2"/>
  <c r="J787" i="2"/>
  <c r="J782" i="2"/>
  <c r="K812" i="2"/>
  <c r="K807" i="2"/>
  <c r="J2176" i="2"/>
  <c r="J2181" i="2"/>
  <c r="J1167" i="2"/>
  <c r="J740" i="2"/>
  <c r="J745" i="2"/>
  <c r="K763" i="2"/>
  <c r="K758" i="2"/>
  <c r="J804" i="2"/>
  <c r="K864" i="2"/>
  <c r="K859" i="2"/>
  <c r="J1016" i="2"/>
  <c r="J1027" i="2"/>
  <c r="J1155" i="2"/>
  <c r="K1042" i="2"/>
  <c r="K729" i="2"/>
  <c r="J759" i="2"/>
  <c r="J1594" i="2"/>
  <c r="J1589" i="2"/>
  <c r="K1604" i="2"/>
  <c r="K1599" i="2"/>
  <c r="J1609" i="2"/>
  <c r="J1604" i="2"/>
  <c r="K1623" i="2"/>
  <c r="K1628" i="2"/>
  <c r="J1651" i="2"/>
  <c r="J1646" i="2"/>
  <c r="J1843" i="2"/>
  <c r="K782" i="2"/>
  <c r="J1028" i="2"/>
  <c r="J725" i="2"/>
  <c r="K1540" i="2"/>
  <c r="K1535" i="2"/>
  <c r="K1543" i="2"/>
  <c r="K1538" i="2"/>
  <c r="K1557" i="2"/>
  <c r="K1552" i="2"/>
  <c r="J1026" i="2"/>
  <c r="K786" i="2"/>
  <c r="K781" i="2"/>
  <c r="K1057" i="2"/>
  <c r="K1052" i="2"/>
  <c r="J1138" i="2"/>
  <c r="J1143" i="2"/>
  <c r="J1145" i="2"/>
  <c r="J1150" i="2"/>
  <c r="J711" i="2"/>
  <c r="J778" i="2"/>
  <c r="J783" i="2"/>
  <c r="J968" i="2"/>
  <c r="J973" i="2"/>
  <c r="K1009" i="2"/>
  <c r="K1004" i="2"/>
  <c r="J1041" i="2"/>
  <c r="J1036" i="2"/>
  <c r="J1877" i="2"/>
  <c r="J1882" i="2"/>
  <c r="K1155" i="2"/>
  <c r="J748" i="2"/>
  <c r="K706" i="2"/>
  <c r="K711" i="2"/>
  <c r="K733" i="2"/>
  <c r="K728" i="2"/>
  <c r="J771" i="2"/>
  <c r="J805" i="2"/>
  <c r="J800" i="2"/>
  <c r="K974" i="2"/>
  <c r="K979" i="2"/>
  <c r="K982" i="2"/>
  <c r="K987" i="2"/>
  <c r="K985" i="2"/>
  <c r="K990" i="2"/>
  <c r="J994" i="2"/>
  <c r="J999" i="2"/>
  <c r="J1010" i="2"/>
  <c r="J1015" i="2"/>
  <c r="K1054" i="2"/>
  <c r="K1049" i="2"/>
  <c r="K1061" i="2"/>
  <c r="K1056" i="2"/>
  <c r="J1124" i="2"/>
  <c r="J774" i="2"/>
  <c r="J985" i="2"/>
  <c r="K1169" i="2"/>
  <c r="K1185" i="2"/>
  <c r="K1180" i="2"/>
  <c r="J1193" i="2"/>
  <c r="J1198" i="2"/>
  <c r="J1202" i="2"/>
  <c r="J1197" i="2"/>
  <c r="K1207" i="2"/>
  <c r="K1202" i="2"/>
  <c r="J1210" i="2"/>
  <c r="J1222" i="2"/>
  <c r="J1227" i="2"/>
  <c r="J1241" i="2"/>
  <c r="J1246" i="2"/>
  <c r="J731" i="2"/>
  <c r="J736" i="2"/>
  <c r="K749" i="2"/>
  <c r="K744" i="2"/>
  <c r="J747" i="2"/>
  <c r="J732" i="2"/>
  <c r="J737" i="2"/>
  <c r="K797" i="2"/>
  <c r="K792" i="2"/>
  <c r="K1026" i="2"/>
  <c r="J1046" i="2"/>
  <c r="J1051" i="2"/>
  <c r="J2169" i="2"/>
  <c r="J2174" i="2"/>
  <c r="K714" i="2"/>
  <c r="K719" i="2"/>
  <c r="J767" i="2"/>
  <c r="K778" i="2"/>
  <c r="K968" i="2"/>
  <c r="K973" i="2"/>
  <c r="K1610" i="2"/>
  <c r="K1615" i="2"/>
  <c r="K750" i="2"/>
  <c r="K871" i="2"/>
  <c r="K722" i="2"/>
  <c r="J998" i="2"/>
  <c r="K998" i="2"/>
  <c r="J716" i="2"/>
  <c r="J939" i="2"/>
  <c r="J1158" i="2"/>
  <c r="J850" i="2"/>
  <c r="K1166" i="2"/>
  <c r="K1161" i="2"/>
  <c r="K1198" i="2"/>
  <c r="K1193" i="2"/>
  <c r="J1365" i="2"/>
  <c r="J1360" i="2"/>
  <c r="K1369" i="2"/>
  <c r="K1364" i="2"/>
  <c r="J1370" i="2"/>
  <c r="J1375" i="2"/>
  <c r="K1375" i="2"/>
  <c r="K1380" i="2"/>
  <c r="J1381" i="2"/>
  <c r="J1386" i="2"/>
  <c r="K1395" i="2"/>
  <c r="K1400" i="2"/>
  <c r="K1415" i="2"/>
  <c r="K1420" i="2"/>
  <c r="J1421" i="2"/>
  <c r="J1426" i="2"/>
  <c r="J1429" i="2"/>
  <c r="J1424" i="2"/>
  <c r="J1440" i="2"/>
  <c r="J1445" i="2"/>
  <c r="K1463" i="2"/>
  <c r="K1468" i="2"/>
  <c r="J1475" i="2"/>
  <c r="J1480" i="2"/>
  <c r="K1558" i="2"/>
  <c r="K1553" i="2"/>
  <c r="J1575" i="2"/>
  <c r="J1580" i="2"/>
  <c r="K1580" i="2"/>
  <c r="K1585" i="2"/>
  <c r="J1839" i="2"/>
  <c r="J1834" i="2"/>
  <c r="J2119" i="2"/>
  <c r="J2124" i="2"/>
  <c r="J1042" i="2"/>
  <c r="J1037" i="2"/>
  <c r="J1110" i="2"/>
  <c r="K1128" i="2"/>
  <c r="K1133" i="2"/>
  <c r="K1132" i="2"/>
  <c r="K1137" i="2"/>
  <c r="J1560" i="2"/>
  <c r="J1565" i="2"/>
  <c r="J1576" i="2"/>
  <c r="J1581" i="2"/>
  <c r="K1790" i="2"/>
  <c r="K1795" i="2"/>
  <c r="K1923" i="2"/>
  <c r="K1918" i="2"/>
  <c r="K1960" i="2"/>
  <c r="K1978" i="2"/>
  <c r="J1987" i="2"/>
  <c r="J2454" i="2"/>
  <c r="J2459" i="2"/>
  <c r="K2458" i="2"/>
  <c r="J1371" i="2"/>
  <c r="K1416" i="2"/>
  <c r="J1517" i="2"/>
  <c r="K1147" i="2"/>
  <c r="J845" i="2"/>
  <c r="K931" i="2"/>
  <c r="J1392" i="2"/>
  <c r="K830" i="2"/>
  <c r="K833" i="2"/>
  <c r="K837" i="2"/>
  <c r="K842" i="2"/>
  <c r="K886" i="2"/>
  <c r="K891" i="2"/>
  <c r="K897" i="2"/>
  <c r="J914" i="2"/>
  <c r="J919" i="2"/>
  <c r="J928" i="2"/>
  <c r="K989" i="2"/>
  <c r="K994" i="2"/>
  <c r="K993" i="2"/>
  <c r="J1009" i="2"/>
  <c r="K1035" i="2"/>
  <c r="K1033" i="2"/>
  <c r="K1037" i="2"/>
  <c r="K1045" i="2"/>
  <c r="K1040" i="2"/>
  <c r="J1358" i="2"/>
  <c r="J1353" i="2"/>
  <c r="J1487" i="2"/>
  <c r="J1492" i="2"/>
  <c r="J1559" i="2"/>
  <c r="K1625" i="2"/>
  <c r="K1778" i="2"/>
  <c r="K1773" i="2"/>
  <c r="J1810" i="2"/>
  <c r="J1815" i="2"/>
  <c r="J2473" i="2"/>
  <c r="J2468" i="2"/>
  <c r="K882" i="2"/>
  <c r="K877" i="2"/>
  <c r="K1269" i="2"/>
  <c r="K1274" i="2"/>
  <c r="K1497" i="2"/>
  <c r="K1502" i="2"/>
  <c r="J1573" i="2"/>
  <c r="J2103" i="2"/>
  <c r="J2098" i="2"/>
  <c r="K2210" i="2"/>
  <c r="K2205" i="2"/>
  <c r="K2228" i="2"/>
  <c r="K2233" i="2"/>
  <c r="J2241" i="2"/>
  <c r="J2246" i="2"/>
  <c r="K2283" i="2"/>
  <c r="K2288" i="2"/>
  <c r="K1584" i="2"/>
  <c r="K1589" i="2"/>
  <c r="K1842" i="2"/>
  <c r="K1837" i="2"/>
  <c r="K1841" i="2"/>
  <c r="K1846" i="2"/>
  <c r="J1991" i="2"/>
  <c r="J1986" i="2"/>
  <c r="K1023" i="2"/>
  <c r="J1055" i="2"/>
  <c r="K1334" i="2"/>
  <c r="J1361" i="2"/>
  <c r="J913" i="2"/>
  <c r="J775" i="2"/>
  <c r="J966" i="2"/>
  <c r="K1323" i="2"/>
  <c r="J696" i="2"/>
  <c r="K780" i="2"/>
  <c r="J791" i="2"/>
  <c r="J797" i="2"/>
  <c r="J802" i="2"/>
  <c r="J820" i="2"/>
  <c r="J815" i="2"/>
  <c r="K846" i="2"/>
  <c r="J848" i="2"/>
  <c r="K866" i="2"/>
  <c r="K861" i="2"/>
  <c r="K1581" i="2"/>
  <c r="J1738" i="2"/>
  <c r="J1743" i="2"/>
  <c r="J1756" i="2"/>
  <c r="J1761" i="2"/>
  <c r="J1811" i="2"/>
  <c r="J1806" i="2"/>
  <c r="K1882" i="2"/>
  <c r="K1887" i="2"/>
  <c r="J1884" i="2"/>
  <c r="J1908" i="2"/>
  <c r="K1927" i="2"/>
  <c r="K1932" i="2"/>
  <c r="K1950" i="2"/>
  <c r="J1595" i="2"/>
  <c r="J1590" i="2"/>
  <c r="J1613" i="2"/>
  <c r="J1608" i="2"/>
  <c r="J2025" i="2"/>
  <c r="J722" i="2"/>
  <c r="K740" i="2"/>
  <c r="J1005" i="2"/>
  <c r="K1013" i="2"/>
  <c r="J1033" i="2"/>
  <c r="J1038" i="2"/>
  <c r="K1138" i="2"/>
  <c r="K1143" i="2"/>
  <c r="J842" i="2"/>
  <c r="J1373" i="2"/>
  <c r="K1113" i="2"/>
  <c r="K704" i="2"/>
  <c r="J1430" i="2"/>
  <c r="J834" i="2"/>
  <c r="J727" i="2"/>
  <c r="J831" i="2"/>
  <c r="J703" i="2"/>
  <c r="J698" i="2"/>
  <c r="K796" i="2"/>
  <c r="K808" i="2"/>
  <c r="K820" i="2"/>
  <c r="K815" i="2"/>
  <c r="K822" i="2"/>
  <c r="K825" i="2"/>
  <c r="J838" i="2"/>
  <c r="J1052" i="2"/>
  <c r="K1064" i="2"/>
  <c r="K1059" i="2"/>
  <c r="K1221" i="2"/>
  <c r="J1223" i="2"/>
  <c r="K1228" i="2"/>
  <c r="K1240" i="2"/>
  <c r="J1251" i="2"/>
  <c r="J1294" i="2"/>
  <c r="J1607" i="2"/>
  <c r="J1602" i="2"/>
  <c r="K1605" i="2"/>
  <c r="J1635" i="2"/>
  <c r="J1649" i="2"/>
  <c r="J1644" i="2"/>
  <c r="J1653" i="2"/>
  <c r="J1658" i="2"/>
  <c r="K1679" i="2"/>
  <c r="K1674" i="2"/>
  <c r="J1685" i="2"/>
  <c r="J1680" i="2"/>
  <c r="K1714" i="2"/>
  <c r="K1719" i="2"/>
  <c r="J1744" i="2"/>
  <c r="J1739" i="2"/>
  <c r="K1771" i="2"/>
  <c r="K1766" i="2"/>
  <c r="K1215" i="2"/>
  <c r="J1221" i="2"/>
  <c r="K1231" i="2"/>
  <c r="K1239" i="2"/>
  <c r="J1245" i="2"/>
  <c r="K1245" i="2"/>
  <c r="K1251" i="2"/>
  <c r="K1478" i="2"/>
  <c r="J1520" i="2"/>
  <c r="K1579" i="2"/>
  <c r="K1710" i="2"/>
  <c r="K1705" i="2"/>
  <c r="J1728" i="2"/>
  <c r="J1723" i="2"/>
  <c r="K1745" i="2"/>
  <c r="K1750" i="2"/>
  <c r="K1810" i="2"/>
  <c r="K1815" i="2"/>
  <c r="K1946" i="2"/>
  <c r="K701" i="2"/>
  <c r="K715" i="2"/>
  <c r="J718" i="2"/>
  <c r="K716" i="2"/>
  <c r="K723" i="2"/>
  <c r="J724" i="2"/>
  <c r="K730" i="2"/>
  <c r="J781" i="2"/>
  <c r="K800" i="2"/>
  <c r="K809" i="2"/>
  <c r="J816" i="2"/>
  <c r="J819" i="2"/>
  <c r="K874" i="2"/>
  <c r="J972" i="2"/>
  <c r="J1076" i="2"/>
  <c r="J1103" i="2"/>
  <c r="J1107" i="2"/>
  <c r="K1652" i="2"/>
  <c r="K1530" i="2"/>
  <c r="J1621" i="2"/>
  <c r="K1651" i="2"/>
  <c r="J1675" i="2"/>
  <c r="K2097" i="2"/>
  <c r="K2357" i="2"/>
  <c r="K2352" i="2"/>
  <c r="K2365" i="2"/>
  <c r="K2360" i="2"/>
  <c r="K707" i="2"/>
  <c r="J760" i="2"/>
  <c r="J764" i="2"/>
  <c r="J790" i="2"/>
  <c r="J813" i="2"/>
  <c r="K816" i="2"/>
  <c r="J880" i="2"/>
  <c r="K920" i="2"/>
  <c r="J927" i="2"/>
  <c r="J1259" i="2"/>
  <c r="K1715" i="2"/>
  <c r="J1558" i="2"/>
  <c r="K1772" i="2"/>
  <c r="K1777" i="2"/>
  <c r="J1781" i="2"/>
  <c r="J1782" i="2"/>
  <c r="J2076" i="2"/>
  <c r="J2091" i="2"/>
  <c r="J2096" i="2"/>
  <c r="K2216" i="2"/>
  <c r="K2221" i="2"/>
  <c r="K700" i="2"/>
  <c r="K801" i="2"/>
  <c r="J871" i="2"/>
  <c r="K1626" i="2"/>
  <c r="J1736" i="2"/>
  <c r="J1557" i="2"/>
  <c r="K1757" i="2"/>
  <c r="K1836" i="2"/>
  <c r="K1949" i="2"/>
  <c r="K1963" i="2"/>
  <c r="K1958" i="2"/>
  <c r="J1999" i="2"/>
  <c r="J2004" i="2"/>
  <c r="K2069" i="2"/>
  <c r="K2064" i="2"/>
  <c r="K2089" i="2"/>
  <c r="K2084" i="2"/>
  <c r="K2329" i="2"/>
  <c r="K2334" i="2"/>
  <c r="J854" i="2"/>
  <c r="J869" i="2"/>
  <c r="J893" i="2"/>
  <c r="K937" i="2"/>
  <c r="K945" i="2"/>
  <c r="K950" i="2"/>
  <c r="J955" i="2"/>
  <c r="K960" i="2"/>
  <c r="K964" i="2"/>
  <c r="J1008" i="2"/>
  <c r="J1075" i="2"/>
  <c r="K1080" i="2"/>
  <c r="J1086" i="2"/>
  <c r="K1096" i="2"/>
  <c r="J1095" i="2"/>
  <c r="J1101" i="2"/>
  <c r="K1104" i="2"/>
  <c r="J1113" i="2"/>
  <c r="J1122" i="2"/>
  <c r="K1139" i="2"/>
  <c r="K1141" i="2"/>
  <c r="K1160" i="2"/>
  <c r="K1195" i="2"/>
  <c r="J1298" i="2"/>
  <c r="K1295" i="2"/>
  <c r="K1302" i="2"/>
  <c r="J1319" i="2"/>
  <c r="K1322" i="2"/>
  <c r="J1332" i="2"/>
  <c r="J1336" i="2"/>
  <c r="J1443" i="2"/>
  <c r="K1489" i="2"/>
  <c r="K1537" i="2"/>
  <c r="J1551" i="2"/>
  <c r="K1560" i="2"/>
  <c r="J1661" i="2"/>
  <c r="K1798" i="2"/>
  <c r="J1809" i="2"/>
  <c r="J1825" i="2"/>
  <c r="K1843" i="2"/>
  <c r="J1892" i="2"/>
  <c r="J1929" i="2"/>
  <c r="J1967" i="2"/>
  <c r="J1962" i="2"/>
  <c r="J1971" i="2"/>
  <c r="J2051" i="2"/>
  <c r="J2046" i="2"/>
  <c r="J2211" i="2"/>
  <c r="J2247" i="2"/>
  <c r="K2253" i="2"/>
  <c r="K2254" i="2"/>
  <c r="J2261" i="2"/>
  <c r="J2266" i="2"/>
  <c r="J2391" i="2"/>
  <c r="K1181" i="2"/>
  <c r="J1187" i="2"/>
  <c r="K1188" i="2"/>
  <c r="J1301" i="2"/>
  <c r="J1338" i="2"/>
  <c r="K1341" i="2"/>
  <c r="J1342" i="2"/>
  <c r="J1460" i="2"/>
  <c r="K1467" i="2"/>
  <c r="K1499" i="2"/>
  <c r="K1508" i="2"/>
  <c r="J1521" i="2"/>
  <c r="J1524" i="2"/>
  <c r="K1606" i="2"/>
  <c r="K1642" i="2"/>
  <c r="J1667" i="2"/>
  <c r="J1672" i="2"/>
  <c r="K1701" i="2"/>
  <c r="K1723" i="2"/>
  <c r="K1718" i="2"/>
  <c r="K1762" i="2"/>
  <c r="J1791" i="2"/>
  <c r="K1919" i="2"/>
  <c r="J1941" i="2"/>
  <c r="J1959" i="2"/>
  <c r="K1980" i="2"/>
  <c r="K1975" i="2"/>
  <c r="K1979" i="2"/>
  <c r="J2177" i="2"/>
  <c r="J2267" i="2"/>
  <c r="J2363" i="2"/>
  <c r="K2383" i="2"/>
  <c r="J2438" i="2"/>
  <c r="K2454" i="2"/>
  <c r="J858" i="2"/>
  <c r="J857" i="2"/>
  <c r="J860" i="2"/>
  <c r="K906" i="2"/>
  <c r="J915" i="2"/>
  <c r="K923" i="2"/>
  <c r="K976" i="2"/>
  <c r="K978" i="2"/>
  <c r="K988" i="2"/>
  <c r="J1012" i="2"/>
  <c r="J1019" i="2"/>
  <c r="K1022" i="2"/>
  <c r="K1019" i="2"/>
  <c r="K1029" i="2"/>
  <c r="J1039" i="2"/>
  <c r="K1058" i="2"/>
  <c r="K1071" i="2"/>
  <c r="K1124" i="2"/>
  <c r="K1135" i="2"/>
  <c r="J1149" i="2"/>
  <c r="K1158" i="2"/>
  <c r="K1162" i="2"/>
  <c r="J1166" i="2"/>
  <c r="K1320" i="2"/>
  <c r="K1338" i="2"/>
  <c r="J1525" i="2"/>
  <c r="J1533" i="2"/>
  <c r="K1531" i="2"/>
  <c r="K1541" i="2"/>
  <c r="J1725" i="2"/>
  <c r="J1823" i="2"/>
  <c r="K1826" i="2"/>
  <c r="J1866" i="2"/>
  <c r="J1900" i="2"/>
  <c r="K1905" i="2"/>
  <c r="J1942" i="2"/>
  <c r="J1974" i="2"/>
  <c r="J2017" i="2"/>
  <c r="J2012" i="2"/>
  <c r="K2018" i="2"/>
  <c r="K2013" i="2"/>
  <c r="K2118" i="2"/>
  <c r="K2144" i="2"/>
  <c r="K2274" i="2"/>
  <c r="J2288" i="2"/>
  <c r="J2293" i="2"/>
  <c r="K2372" i="2"/>
  <c r="J856" i="2"/>
  <c r="K862" i="2"/>
  <c r="K860" i="2"/>
  <c r="J905" i="2"/>
  <c r="K910" i="2"/>
  <c r="K921" i="2"/>
  <c r="K942" i="2"/>
  <c r="J960" i="2"/>
  <c r="J976" i="2"/>
  <c r="J978" i="2"/>
  <c r="J977" i="2"/>
  <c r="K1031" i="2"/>
  <c r="K1034" i="2"/>
  <c r="K1121" i="2"/>
  <c r="J1132" i="2"/>
  <c r="J1141" i="2"/>
  <c r="J1144" i="2"/>
  <c r="J1159" i="2"/>
  <c r="K1294" i="2"/>
  <c r="J1323" i="2"/>
  <c r="K1326" i="2"/>
  <c r="J1328" i="2"/>
  <c r="J1340" i="2"/>
  <c r="K1441" i="2"/>
  <c r="K1460" i="2"/>
  <c r="J1497" i="2"/>
  <c r="K1546" i="2"/>
  <c r="J1768" i="2"/>
  <c r="K1612" i="2"/>
  <c r="K1659" i="2"/>
  <c r="J1802" i="2"/>
  <c r="K1803" i="2"/>
  <c r="J1857" i="2"/>
  <c r="J1852" i="2"/>
  <c r="K2212" i="2"/>
  <c r="J2289" i="2"/>
  <c r="K2301" i="2"/>
  <c r="K2306" i="2"/>
  <c r="J2317" i="2"/>
  <c r="K2368" i="2"/>
  <c r="K2373" i="2"/>
  <c r="J2369" i="2"/>
  <c r="K2411" i="2"/>
  <c r="J2422" i="2"/>
  <c r="J2417" i="2"/>
  <c r="K1522" i="2"/>
  <c r="K1523" i="2"/>
  <c r="J1541" i="2"/>
  <c r="K1550" i="2"/>
  <c r="K1571" i="2"/>
  <c r="K1583" i="2"/>
  <c r="J1587" i="2"/>
  <c r="J1596" i="2"/>
  <c r="K1629" i="2"/>
  <c r="J1634" i="2"/>
  <c r="J1664" i="2"/>
  <c r="K1677" i="2"/>
  <c r="J1684" i="2"/>
  <c r="J1706" i="2"/>
  <c r="J1714" i="2"/>
  <c r="K1712" i="2"/>
  <c r="J1724" i="2"/>
  <c r="J1748" i="2"/>
  <c r="J1762" i="2"/>
  <c r="K1792" i="2"/>
  <c r="K1805" i="2"/>
  <c r="J1816" i="2"/>
  <c r="K1847" i="2"/>
  <c r="K1862" i="2"/>
  <c r="J1876" i="2"/>
  <c r="K1877" i="2"/>
  <c r="J1883" i="2"/>
  <c r="J1890" i="2"/>
  <c r="J1916" i="2"/>
  <c r="J1921" i="2"/>
  <c r="J1923" i="2"/>
  <c r="K1929" i="2"/>
  <c r="K1940" i="2"/>
  <c r="J1969" i="2"/>
  <c r="J1985" i="2"/>
  <c r="J1995" i="2"/>
  <c r="J1990" i="2"/>
  <c r="J1993" i="2"/>
  <c r="J2024" i="2"/>
  <c r="K2027" i="2"/>
  <c r="K2031" i="2"/>
  <c r="J2157" i="2"/>
  <c r="J2160" i="2"/>
  <c r="J2159" i="2"/>
  <c r="K2181" i="2"/>
  <c r="K2186" i="2"/>
  <c r="K2184" i="2"/>
  <c r="K2189" i="2"/>
  <c r="J2311" i="2"/>
  <c r="J2338" i="2"/>
  <c r="J2333" i="2"/>
  <c r="K2358" i="2"/>
  <c r="J2368" i="2"/>
  <c r="J2374" i="2"/>
  <c r="K2388" i="2"/>
  <c r="J2389" i="2"/>
  <c r="J2434" i="2"/>
  <c r="K1802" i="2"/>
  <c r="J1818" i="2"/>
  <c r="K1859" i="2"/>
  <c r="J1873" i="2"/>
  <c r="J1887" i="2"/>
  <c r="J1885" i="2"/>
  <c r="K1889" i="2"/>
  <c r="J1902" i="2"/>
  <c r="K1907" i="2"/>
  <c r="K1912" i="2"/>
  <c r="J1927" i="2"/>
  <c r="K1931" i="2"/>
  <c r="K1961" i="2"/>
  <c r="J1972" i="2"/>
  <c r="K1985" i="2"/>
  <c r="K1990" i="2"/>
  <c r="K2014" i="2"/>
  <c r="K2019" i="2"/>
  <c r="J2089" i="2"/>
  <c r="J2109" i="2"/>
  <c r="J2104" i="2"/>
  <c r="K2140" i="2"/>
  <c r="J2203" i="2"/>
  <c r="J2223" i="2"/>
  <c r="K2226" i="2"/>
  <c r="K2249" i="2"/>
  <c r="K2256" i="2"/>
  <c r="K2307" i="2"/>
  <c r="K2302" i="2"/>
  <c r="J2413" i="2"/>
  <c r="J2444" i="2"/>
  <c r="J2439" i="2"/>
  <c r="K2472" i="2"/>
  <c r="K2467" i="2"/>
  <c r="K2468" i="2"/>
  <c r="K2473" i="2"/>
  <c r="K1518" i="2"/>
  <c r="J1554" i="2"/>
  <c r="K1567" i="2"/>
  <c r="K1569" i="2"/>
  <c r="K1582" i="2"/>
  <c r="K1597" i="2"/>
  <c r="K1607" i="2"/>
  <c r="J1694" i="2"/>
  <c r="K1759" i="2"/>
  <c r="J1760" i="2"/>
  <c r="J1769" i="2"/>
  <c r="J1780" i="2"/>
  <c r="J1792" i="2"/>
  <c r="J1813" i="2"/>
  <c r="K1811" i="2"/>
  <c r="K1828" i="2"/>
  <c r="K1838" i="2"/>
  <c r="J1856" i="2"/>
  <c r="J1859" i="2"/>
  <c r="K1865" i="2"/>
  <c r="J1871" i="2"/>
  <c r="J1879" i="2"/>
  <c r="K1883" i="2"/>
  <c r="K1916" i="2"/>
  <c r="J1924" i="2"/>
  <c r="J1931" i="2"/>
  <c r="K1933" i="2"/>
  <c r="J1935" i="2"/>
  <c r="K1939" i="2"/>
  <c r="K1964" i="2"/>
  <c r="K1973" i="2"/>
  <c r="K1977" i="2"/>
  <c r="K2009" i="2"/>
  <c r="K2004" i="2"/>
  <c r="J2042" i="2"/>
  <c r="K2075" i="2"/>
  <c r="J2155" i="2"/>
  <c r="K2162" i="2"/>
  <c r="K2170" i="2"/>
  <c r="J2373" i="2"/>
  <c r="J2397" i="2"/>
  <c r="K2413" i="2"/>
  <c r="J2414" i="2"/>
  <c r="J2474" i="2"/>
  <c r="J2469" i="2"/>
  <c r="J1513" i="2"/>
  <c r="K1521" i="2"/>
  <c r="K1524" i="2"/>
  <c r="J1532" i="2"/>
  <c r="J1530" i="2"/>
  <c r="J1570" i="2"/>
  <c r="J1591" i="2"/>
  <c r="K1608" i="2"/>
  <c r="J1624" i="2"/>
  <c r="K1627" i="2"/>
  <c r="K1640" i="2"/>
  <c r="J1641" i="2"/>
  <c r="J1663" i="2"/>
  <c r="J1682" i="2"/>
  <c r="J1683" i="2"/>
  <c r="K1711" i="2"/>
  <c r="J1722" i="2"/>
  <c r="J1718" i="2"/>
  <c r="K1721" i="2"/>
  <c r="K1749" i="2"/>
  <c r="J1778" i="2"/>
  <c r="J1790" i="2"/>
  <c r="J1796" i="2"/>
  <c r="J1817" i="2"/>
  <c r="J1827" i="2"/>
  <c r="J1828" i="2"/>
  <c r="K1834" i="2"/>
  <c r="J1842" i="2"/>
  <c r="J1862" i="2"/>
  <c r="J1860" i="2"/>
  <c r="K1866" i="2"/>
  <c r="J1872" i="2"/>
  <c r="K1876" i="2"/>
  <c r="K1879" i="2"/>
  <c r="J1886" i="2"/>
  <c r="K1890" i="2"/>
  <c r="K1921" i="2"/>
  <c r="K1934" i="2"/>
  <c r="J1947" i="2"/>
  <c r="K1951" i="2"/>
  <c r="J1953" i="2"/>
  <c r="K1953" i="2"/>
  <c r="K1969" i="2"/>
  <c r="J1977" i="2"/>
  <c r="J1980" i="2"/>
  <c r="J1984" i="2"/>
  <c r="K1995" i="2"/>
  <c r="K1998" i="2"/>
  <c r="J2023" i="2"/>
  <c r="K2026" i="2"/>
  <c r="K2030" i="2"/>
  <c r="K2038" i="2"/>
  <c r="J2065" i="2"/>
  <c r="J2054" i="2"/>
  <c r="K2057" i="2"/>
  <c r="J2127" i="2"/>
  <c r="J2148" i="2"/>
  <c r="J2156" i="2"/>
  <c r="K2211" i="2"/>
  <c r="J2216" i="2"/>
  <c r="K2224" i="2"/>
  <c r="J2242" i="2"/>
  <c r="J2237" i="2"/>
  <c r="J2281" i="2"/>
  <c r="J2286" i="2"/>
  <c r="J2302" i="2"/>
  <c r="K2312" i="2"/>
  <c r="K2345" i="2"/>
  <c r="K2351" i="2"/>
  <c r="J2372" i="2"/>
  <c r="K2377" i="2"/>
  <c r="J2388" i="2"/>
  <c r="K2414" i="2"/>
  <c r="K2007" i="2"/>
  <c r="J2039" i="2"/>
  <c r="J2045" i="2"/>
  <c r="J2067" i="2"/>
  <c r="K2074" i="2"/>
  <c r="K2055" i="2"/>
  <c r="K2079" i="2"/>
  <c r="K2122" i="2"/>
  <c r="J2128" i="2"/>
  <c r="K2125" i="2"/>
  <c r="J2138" i="2"/>
  <c r="J2212" i="2"/>
  <c r="K2214" i="2"/>
  <c r="J2219" i="2"/>
  <c r="J2228" i="2"/>
  <c r="K2235" i="2"/>
  <c r="J2240" i="2"/>
  <c r="K2242" i="2"/>
  <c r="K2279" i="2"/>
  <c r="J2296" i="2"/>
  <c r="J2310" i="2"/>
  <c r="J2341" i="2"/>
  <c r="K2354" i="2"/>
  <c r="K2380" i="2"/>
  <c r="J2393" i="2"/>
  <c r="K2412" i="2"/>
  <c r="K2460" i="2"/>
  <c r="K2103" i="2"/>
  <c r="J2132" i="2"/>
  <c r="K2141" i="2"/>
  <c r="J2161" i="2"/>
  <c r="K2250" i="2"/>
  <c r="K2269" i="2"/>
  <c r="J2299" i="2"/>
  <c r="K2378" i="2"/>
  <c r="J2426" i="2"/>
  <c r="J1992" i="2"/>
  <c r="J2031" i="2"/>
  <c r="J2048" i="2"/>
  <c r="K2046" i="2"/>
  <c r="K2073" i="2"/>
  <c r="J2082" i="2"/>
  <c r="K2101" i="2"/>
  <c r="K2123" i="2"/>
  <c r="J2147" i="2"/>
  <c r="K2146" i="2"/>
  <c r="J2165" i="2"/>
  <c r="J2204" i="2"/>
  <c r="K2223" i="2"/>
  <c r="K2230" i="2"/>
  <c r="K2238" i="2"/>
  <c r="J2248" i="2"/>
  <c r="K2246" i="2"/>
  <c r="J2274" i="2"/>
  <c r="K2277" i="2"/>
  <c r="J2298" i="2"/>
  <c r="K2298" i="2"/>
  <c r="K2309" i="2"/>
  <c r="J2314" i="2"/>
  <c r="J2343" i="2"/>
  <c r="K2349" i="2"/>
  <c r="J2381" i="2"/>
  <c r="J2394" i="2"/>
  <c r="J2407" i="2"/>
  <c r="K2415" i="2"/>
  <c r="J2431" i="2"/>
  <c r="J2435" i="2"/>
  <c r="J2441" i="2"/>
  <c r="K2446" i="2"/>
  <c r="J2447" i="2"/>
  <c r="K2455" i="2"/>
  <c r="J2471" i="2"/>
  <c r="K1988" i="2"/>
  <c r="J2001" i="2"/>
  <c r="K2006" i="2"/>
  <c r="K2017" i="2"/>
  <c r="J2032" i="2"/>
  <c r="J2044" i="2"/>
  <c r="K2047" i="2"/>
  <c r="J2052" i="2"/>
  <c r="K2077" i="2"/>
  <c r="K2054" i="2"/>
  <c r="J2100" i="2"/>
  <c r="K2102" i="2"/>
  <c r="J2118" i="2"/>
  <c r="K2121" i="2"/>
  <c r="K2128" i="2"/>
  <c r="J2136" i="2"/>
  <c r="J2149" i="2"/>
  <c r="K2150" i="2"/>
  <c r="K2155" i="2"/>
  <c r="K2158" i="2"/>
  <c r="J2170" i="2"/>
  <c r="K2182" i="2"/>
  <c r="J2183" i="2"/>
  <c r="K2190" i="2"/>
  <c r="K2203" i="2"/>
  <c r="K2208" i="2"/>
  <c r="K2236" i="2"/>
  <c r="J2233" i="2"/>
  <c r="K2234" i="2"/>
  <c r="K2241" i="2"/>
  <c r="K2252" i="2"/>
  <c r="J2262" i="2"/>
  <c r="J2285" i="2"/>
  <c r="K2297" i="2"/>
  <c r="K2305" i="2"/>
  <c r="K2310" i="2"/>
  <c r="K2315" i="2"/>
  <c r="K2324" i="2"/>
  <c r="K2355" i="2"/>
  <c r="K2363" i="2"/>
  <c r="K2401" i="2"/>
  <c r="K2456" i="2"/>
  <c r="K2471" i="2"/>
  <c r="K1234" i="2"/>
  <c r="J1327" i="2"/>
  <c r="K1260" i="2"/>
  <c r="K1265" i="2"/>
  <c r="J1954" i="2"/>
  <c r="J1949" i="2"/>
  <c r="J2424" i="2"/>
  <c r="J2419" i="2"/>
  <c r="J1333" i="2"/>
  <c r="K1233" i="2"/>
  <c r="J1034" i="2"/>
  <c r="K850" i="2"/>
  <c r="K855" i="2"/>
  <c r="J1702" i="2"/>
  <c r="J1707" i="2"/>
  <c r="J1703" i="2"/>
  <c r="J1708" i="2"/>
  <c r="J1951" i="2"/>
  <c r="J1946" i="2"/>
  <c r="J2265" i="2"/>
  <c r="J2260" i="2"/>
  <c r="K2387" i="2"/>
  <c r="K2382" i="2"/>
  <c r="K2424" i="2"/>
  <c r="K2429" i="2"/>
  <c r="J965" i="2"/>
  <c r="K1226" i="2"/>
  <c r="K1146" i="2"/>
  <c r="J1293" i="2"/>
  <c r="J894" i="2"/>
  <c r="J899" i="2"/>
  <c r="K948" i="2"/>
  <c r="K943" i="2"/>
  <c r="K965" i="2"/>
  <c r="J1091" i="2"/>
  <c r="J1049" i="2"/>
  <c r="K981" i="2"/>
  <c r="K785" i="2"/>
  <c r="J1324" i="2"/>
  <c r="K1157" i="2"/>
  <c r="K848" i="2"/>
  <c r="J1115" i="2"/>
  <c r="K1256" i="2"/>
  <c r="K1183" i="2"/>
  <c r="K1149" i="2"/>
  <c r="J749" i="2"/>
  <c r="J1240" i="2"/>
  <c r="J1232" i="2"/>
  <c r="K1436" i="2"/>
  <c r="J1048" i="2"/>
  <c r="K1101" i="2"/>
  <c r="K1030" i="2"/>
  <c r="J1146" i="2"/>
  <c r="K804" i="2"/>
  <c r="K823" i="2"/>
  <c r="K818" i="2"/>
  <c r="J830" i="2"/>
  <c r="J825" i="2"/>
  <c r="K831" i="2"/>
  <c r="K836" i="2"/>
  <c r="K858" i="2"/>
  <c r="K853" i="2"/>
  <c r="K857" i="2"/>
  <c r="K875" i="2"/>
  <c r="K880" i="2"/>
  <c r="J895" i="2"/>
  <c r="J951" i="2"/>
  <c r="J946" i="2"/>
  <c r="K997" i="2"/>
  <c r="K1696" i="2"/>
  <c r="K1646" i="2"/>
  <c r="K1641" i="2"/>
  <c r="K1660" i="2"/>
  <c r="K1655" i="2"/>
  <c r="K1670" i="2"/>
  <c r="K1675" i="2"/>
  <c r="K1702" i="2"/>
  <c r="K1697" i="2"/>
  <c r="K1698" i="2"/>
  <c r="K1703" i="2"/>
  <c r="J1737" i="2"/>
  <c r="J1742" i="2"/>
  <c r="J1901" i="2"/>
  <c r="J1896" i="2"/>
  <c r="J1905" i="2"/>
  <c r="K1909" i="2"/>
  <c r="J1925" i="2"/>
  <c r="J1920" i="2"/>
  <c r="K2220" i="2"/>
  <c r="K2225" i="2"/>
  <c r="K2255" i="2"/>
  <c r="K2260" i="2"/>
  <c r="J2358" i="2"/>
  <c r="J2353" i="2"/>
  <c r="J2420" i="2"/>
  <c r="J2425" i="2"/>
  <c r="J868" i="2"/>
  <c r="J876" i="2"/>
  <c r="K939" i="2"/>
  <c r="J1402" i="2"/>
  <c r="J1407" i="2"/>
  <c r="J1413" i="2"/>
  <c r="J1418" i="2"/>
  <c r="K1485" i="2"/>
  <c r="K1480" i="2"/>
  <c r="K1649" i="2"/>
  <c r="K1654" i="2"/>
  <c r="J1654" i="2"/>
  <c r="J1659" i="2"/>
  <c r="J1695" i="2"/>
  <c r="J1700" i="2"/>
  <c r="K1845" i="2"/>
  <c r="K1840" i="2"/>
  <c r="J1904" i="2"/>
  <c r="J2070" i="2"/>
  <c r="K2110" i="2"/>
  <c r="K2115" i="2"/>
  <c r="J1939" i="2"/>
  <c r="J1934" i="2"/>
  <c r="K2011" i="2"/>
  <c r="K2016" i="2"/>
  <c r="J2437" i="2"/>
  <c r="J2432" i="2"/>
  <c r="K1204" i="2"/>
  <c r="J1117" i="2"/>
  <c r="J1092" i="2"/>
  <c r="K1038" i="2"/>
  <c r="J1260" i="2"/>
  <c r="J892" i="2"/>
  <c r="J887" i="2"/>
  <c r="J1264" i="2"/>
  <c r="J1269" i="2"/>
  <c r="J1750" i="2"/>
  <c r="J1745" i="2"/>
  <c r="K2418" i="2"/>
  <c r="K2423" i="2"/>
  <c r="K1232" i="2"/>
  <c r="K718" i="2"/>
  <c r="J713" i="2"/>
  <c r="J1335" i="2"/>
  <c r="K1055" i="2"/>
  <c r="K1254" i="2"/>
  <c r="J1088" i="2"/>
  <c r="J1080" i="2"/>
  <c r="J1014" i="2"/>
  <c r="J729" i="2"/>
  <c r="J853" i="2"/>
  <c r="J1305" i="2"/>
  <c r="K1276" i="2"/>
  <c r="K721" i="2"/>
  <c r="K1017" i="2"/>
  <c r="J757" i="2"/>
  <c r="J762" i="2"/>
  <c r="J765" i="2"/>
  <c r="J770" i="2"/>
  <c r="J796" i="2"/>
  <c r="K1112" i="2"/>
  <c r="J1130" i="2"/>
  <c r="J1135" i="2"/>
  <c r="K1327" i="2"/>
  <c r="K1348" i="2"/>
  <c r="K1353" i="2"/>
  <c r="K1519" i="2"/>
  <c r="J1526" i="2"/>
  <c r="J1531" i="2"/>
  <c r="J1529" i="2"/>
  <c r="J1534" i="2"/>
  <c r="J1632" i="2"/>
  <c r="J1637" i="2"/>
  <c r="K1639" i="2"/>
  <c r="K1634" i="2"/>
  <c r="J1645" i="2"/>
  <c r="J1640" i="2"/>
  <c r="J1655" i="2"/>
  <c r="J1660" i="2"/>
  <c r="J1696" i="2"/>
  <c r="J1701" i="2"/>
  <c r="J1783" i="2"/>
  <c r="J1788" i="2"/>
  <c r="K1791" i="2"/>
  <c r="K1786" i="2"/>
  <c r="J1803" i="2"/>
  <c r="J1808" i="2"/>
  <c r="K1825" i="2"/>
  <c r="J1833" i="2"/>
  <c r="K1833" i="2"/>
  <c r="K1853" i="2"/>
  <c r="K1848" i="2"/>
  <c r="J2006" i="2"/>
  <c r="J2011" i="2"/>
  <c r="J2083" i="2"/>
  <c r="K2196" i="2"/>
  <c r="K2201" i="2"/>
  <c r="K983" i="2"/>
  <c r="K1032" i="2"/>
  <c r="K1027" i="2"/>
  <c r="K746" i="2"/>
  <c r="K1739" i="2"/>
  <c r="K1744" i="2"/>
  <c r="J2458" i="2"/>
  <c r="J2453" i="2"/>
  <c r="K2462" i="2"/>
  <c r="K2457" i="2"/>
  <c r="J1030" i="2"/>
  <c r="J1017" i="2"/>
  <c r="K1250" i="2"/>
  <c r="K1220" i="2"/>
  <c r="K775" i="2"/>
  <c r="J1154" i="2"/>
  <c r="J763" i="2"/>
  <c r="J1515" i="2"/>
  <c r="K1134" i="2"/>
  <c r="J1485" i="2"/>
  <c r="K1321" i="2"/>
  <c r="K757" i="2"/>
  <c r="K762" i="2"/>
  <c r="J798" i="2"/>
  <c r="J803" i="2"/>
  <c r="K1036" i="2"/>
  <c r="K1041" i="2"/>
  <c r="K1048" i="2"/>
  <c r="K1100" i="2"/>
  <c r="J1128" i="2"/>
  <c r="J1123" i="2"/>
  <c r="K1131" i="2"/>
  <c r="K1126" i="2"/>
  <c r="K1271" i="2"/>
  <c r="K1266" i="2"/>
  <c r="J1292" i="2"/>
  <c r="J1297" i="2"/>
  <c r="J1330" i="2"/>
  <c r="J1325" i="2"/>
  <c r="K1779" i="2"/>
  <c r="K1784" i="2"/>
  <c r="J1787" i="2"/>
  <c r="J1784" i="2"/>
  <c r="J1789" i="2"/>
  <c r="K1829" i="2"/>
  <c r="J1975" i="2"/>
  <c r="J1970" i="2"/>
  <c r="K1976" i="2"/>
  <c r="K2034" i="2"/>
  <c r="K2039" i="2"/>
  <c r="J2061" i="2"/>
  <c r="J2066" i="2"/>
  <c r="J2084" i="2"/>
  <c r="J2105" i="2"/>
  <c r="K1046" i="2"/>
  <c r="K1109" i="2"/>
  <c r="J1125" i="2"/>
  <c r="J1120" i="2"/>
  <c r="J1268" i="2"/>
  <c r="J1263" i="2"/>
  <c r="J1272" i="2"/>
  <c r="J1267" i="2"/>
  <c r="J1331" i="2"/>
  <c r="J1326" i="2"/>
  <c r="J1518" i="2"/>
  <c r="J1523" i="2"/>
  <c r="J1785" i="2"/>
  <c r="J1826" i="2"/>
  <c r="J1829" i="2"/>
  <c r="J1824" i="2"/>
  <c r="K1996" i="2"/>
  <c r="K2001" i="2"/>
  <c r="J2002" i="2"/>
  <c r="J2007" i="2"/>
  <c r="K2035" i="2"/>
  <c r="K2040" i="2"/>
  <c r="K2043" i="2"/>
  <c r="K2051" i="2"/>
  <c r="K2056" i="2"/>
  <c r="K747" i="2"/>
  <c r="J1025" i="2"/>
  <c r="J1638" i="2"/>
  <c r="J1633" i="2"/>
  <c r="K1894" i="2"/>
  <c r="J2038" i="2"/>
  <c r="J2033" i="2"/>
  <c r="K2041" i="2"/>
  <c r="K2036" i="2"/>
  <c r="K2323" i="2"/>
  <c r="K2318" i="2"/>
  <c r="J2324" i="2"/>
  <c r="J2319" i="2"/>
  <c r="J2327" i="2"/>
  <c r="J2332" i="2"/>
  <c r="K2330" i="2"/>
  <c r="K2335" i="2"/>
  <c r="K827" i="2"/>
  <c r="K879" i="2"/>
  <c r="J940" i="2"/>
  <c r="K1025" i="2"/>
  <c r="J1106" i="2"/>
  <c r="J1118" i="2"/>
  <c r="J1622" i="2"/>
  <c r="J1617" i="2"/>
  <c r="K1619" i="2"/>
  <c r="K1624" i="2"/>
  <c r="J1625" i="2"/>
  <c r="J1630" i="2"/>
  <c r="K1788" i="2"/>
  <c r="K1783" i="2"/>
  <c r="K1886" i="2"/>
  <c r="J1922" i="2"/>
  <c r="K1943" i="2"/>
  <c r="K1948" i="2"/>
  <c r="K2050" i="2"/>
  <c r="K2045" i="2"/>
  <c r="J2055" i="2"/>
  <c r="J2050" i="2"/>
  <c r="K2130" i="2"/>
  <c r="J2172" i="2"/>
  <c r="J2167" i="2"/>
  <c r="K2291" i="2"/>
  <c r="K2286" i="2"/>
  <c r="J2290" i="2"/>
  <c r="K2399" i="2"/>
  <c r="K2404" i="2"/>
  <c r="K799" i="2"/>
  <c r="J897" i="2"/>
  <c r="J1007" i="2"/>
  <c r="K1616" i="2"/>
  <c r="K1618" i="2"/>
  <c r="J1623" i="2"/>
  <c r="K1852" i="2"/>
  <c r="K1917" i="2"/>
  <c r="J1918" i="2"/>
  <c r="K1966" i="2"/>
  <c r="K1987" i="2"/>
  <c r="K1992" i="2"/>
  <c r="K1994" i="2"/>
  <c r="K1989" i="2"/>
  <c r="J2020" i="2"/>
  <c r="J2015" i="2"/>
  <c r="J2021" i="2"/>
  <c r="J2121" i="2"/>
  <c r="J2126" i="2"/>
  <c r="K824" i="2"/>
  <c r="K829" i="2"/>
  <c r="K888" i="2"/>
  <c r="J1507" i="2"/>
  <c r="K1520" i="2"/>
  <c r="K1515" i="2"/>
  <c r="J1535" i="2"/>
  <c r="J1540" i="2"/>
  <c r="J1598" i="2"/>
  <c r="J1593" i="2"/>
  <c r="J1611" i="2"/>
  <c r="J1606" i="2"/>
  <c r="K1704" i="2"/>
  <c r="K1729" i="2"/>
  <c r="J1758" i="2"/>
  <c r="J1753" i="2"/>
  <c r="K1754" i="2"/>
  <c r="J1771" i="2"/>
  <c r="J1766" i="2"/>
  <c r="K1864" i="2"/>
  <c r="K1869" i="2"/>
  <c r="K1930" i="2"/>
  <c r="K1935" i="2"/>
  <c r="J1938" i="2"/>
  <c r="J1933" i="2"/>
  <c r="K2114" i="2"/>
  <c r="K2109" i="2"/>
  <c r="K2232" i="2"/>
  <c r="K2227" i="2"/>
  <c r="K2261" i="2"/>
  <c r="K2266" i="2"/>
  <c r="J2316" i="2"/>
  <c r="K1533" i="2"/>
  <c r="J1519" i="2"/>
  <c r="K1559" i="2"/>
  <c r="K1564" i="2"/>
  <c r="J1572" i="2"/>
  <c r="K1638" i="2"/>
  <c r="J1643" i="2"/>
  <c r="J1686" i="2"/>
  <c r="J1681" i="2"/>
  <c r="J1774" i="2"/>
  <c r="K1814" i="2"/>
  <c r="K1809" i="2"/>
  <c r="K1839" i="2"/>
  <c r="K1908" i="2"/>
  <c r="J1932" i="2"/>
  <c r="J1952" i="2"/>
  <c r="K1962" i="2"/>
  <c r="J1982" i="2"/>
  <c r="K2000" i="2"/>
  <c r="J2014" i="2"/>
  <c r="J2009" i="2"/>
  <c r="K2012" i="2"/>
  <c r="J2028" i="2"/>
  <c r="J2106" i="2"/>
  <c r="J2101" i="2"/>
  <c r="K2168" i="2"/>
  <c r="J2312" i="2"/>
  <c r="J2307" i="2"/>
  <c r="J2410" i="2"/>
  <c r="J2405" i="2"/>
  <c r="J1610" i="2"/>
  <c r="J1799" i="2"/>
  <c r="J1794" i="2"/>
  <c r="J1800" i="2"/>
  <c r="J1846" i="2"/>
  <c r="J1841" i="2"/>
  <c r="K1993" i="2"/>
  <c r="J2077" i="2"/>
  <c r="J2107" i="2"/>
  <c r="J2102" i="2"/>
  <c r="J2145" i="2"/>
  <c r="K2148" i="2"/>
  <c r="K2143" i="2"/>
  <c r="J2163" i="2"/>
  <c r="J2158" i="2"/>
  <c r="K2240" i="2"/>
  <c r="J2304" i="2"/>
  <c r="K2343" i="2"/>
  <c r="K2338" i="2"/>
  <c r="J2339" i="2"/>
  <c r="J2344" i="2"/>
  <c r="J2345" i="2"/>
  <c r="J2350" i="2"/>
  <c r="K2370" i="2"/>
  <c r="K1513" i="2"/>
  <c r="K1536" i="2"/>
  <c r="K1658" i="2"/>
  <c r="K1653" i="2"/>
  <c r="K1709" i="2"/>
  <c r="K1717" i="2"/>
  <c r="J1814" i="2"/>
  <c r="K1822" i="2"/>
  <c r="K1817" i="2"/>
  <c r="K1868" i="2"/>
  <c r="K1863" i="2"/>
  <c r="J1895" i="2"/>
  <c r="J1909" i="2"/>
  <c r="J1968" i="2"/>
  <c r="J1963" i="2"/>
  <c r="J1998" i="2"/>
  <c r="J2029" i="2"/>
  <c r="J2122" i="2"/>
  <c r="J2117" i="2"/>
  <c r="J2257" i="2"/>
  <c r="J2252" i="2"/>
  <c r="J2331" i="2"/>
  <c r="J2326" i="2"/>
  <c r="J2342" i="2"/>
  <c r="J2337" i="2"/>
  <c r="J2371" i="2"/>
  <c r="J2376" i="2"/>
  <c r="K2390" i="2"/>
  <c r="K2395" i="2"/>
  <c r="K1578" i="2"/>
  <c r="K1804" i="2"/>
  <c r="K1899" i="2"/>
  <c r="J1926" i="2"/>
  <c r="K1957" i="2"/>
  <c r="K1970" i="2"/>
  <c r="K1965" i="2"/>
  <c r="J2010" i="2"/>
  <c r="J2005" i="2"/>
  <c r="K2087" i="2"/>
  <c r="K2092" i="2"/>
  <c r="K2113" i="2"/>
  <c r="J2135" i="2"/>
  <c r="J2140" i="2"/>
  <c r="K2137" i="2"/>
  <c r="K2142" i="2"/>
  <c r="J2249" i="2"/>
  <c r="J2254" i="2"/>
  <c r="J2320" i="2"/>
  <c r="J2315" i="2"/>
  <c r="J2323" i="2"/>
  <c r="J2318" i="2"/>
  <c r="K2327" i="2"/>
  <c r="K2322" i="2"/>
  <c r="J2357" i="2"/>
  <c r="K2361" i="2"/>
  <c r="J2418" i="2"/>
  <c r="J2423" i="2"/>
  <c r="K2422" i="2"/>
  <c r="K2427" i="2"/>
  <c r="K1897" i="2"/>
  <c r="K1906" i="2"/>
  <c r="K1915" i="2"/>
  <c r="K1924" i="2"/>
  <c r="K1942" i="2"/>
  <c r="K1974" i="2"/>
  <c r="K1983" i="2"/>
  <c r="J2047" i="2"/>
  <c r="K2060" i="2"/>
  <c r="J2080" i="2"/>
  <c r="K2098" i="2"/>
  <c r="K2111" i="2"/>
  <c r="K2106" i="2"/>
  <c r="K2127" i="2"/>
  <c r="J2137" i="2"/>
  <c r="J2141" i="2"/>
  <c r="J2146" i="2"/>
  <c r="J2209" i="2"/>
  <c r="J2220" i="2"/>
  <c r="J2225" i="2"/>
  <c r="K2248" i="2"/>
  <c r="K2268" i="2"/>
  <c r="J2348" i="2"/>
  <c r="J2379" i="2"/>
  <c r="J2384" i="2"/>
  <c r="K2444" i="2"/>
  <c r="K2449" i="2"/>
  <c r="J1889" i="2"/>
  <c r="J1907" i="2"/>
  <c r="J1989" i="2"/>
  <c r="J1994" i="2"/>
  <c r="J2000" i="2"/>
  <c r="K2003" i="2"/>
  <c r="J2027" i="2"/>
  <c r="J2036" i="2"/>
  <c r="J2058" i="2"/>
  <c r="K2099" i="2"/>
  <c r="K2107" i="2"/>
  <c r="K2198" i="2"/>
  <c r="J2292" i="2"/>
  <c r="J2297" i="2"/>
  <c r="J2385" i="2"/>
  <c r="J2380" i="2"/>
  <c r="J2450" i="2"/>
  <c r="K2465" i="2"/>
  <c r="K2470" i="2"/>
  <c r="J1979" i="2"/>
  <c r="K2022" i="2"/>
  <c r="J2035" i="2"/>
  <c r="J2030" i="2"/>
  <c r="K2032" i="2"/>
  <c r="J2068" i="2"/>
  <c r="J2063" i="2"/>
  <c r="J2059" i="2"/>
  <c r="K2085" i="2"/>
  <c r="K2136" i="2"/>
  <c r="K2131" i="2"/>
  <c r="K2151" i="2"/>
  <c r="J2197" i="2"/>
  <c r="K2199" i="2"/>
  <c r="K2213" i="2"/>
  <c r="K2218" i="2"/>
  <c r="K2259" i="2"/>
  <c r="K2264" i="2"/>
  <c r="J1997" i="2"/>
  <c r="K2086" i="2"/>
  <c r="J2090" i="2"/>
  <c r="J2097" i="2"/>
  <c r="K2156" i="2"/>
  <c r="K2161" i="2"/>
  <c r="J2198" i="2"/>
  <c r="J2193" i="2"/>
  <c r="K2239" i="2"/>
  <c r="J2263" i="2"/>
  <c r="J2258" i="2"/>
  <c r="K2275" i="2"/>
  <c r="K2280" i="2"/>
  <c r="K2342" i="2"/>
  <c r="K2347" i="2"/>
  <c r="K2344" i="2"/>
  <c r="J2365" i="2"/>
  <c r="J2370" i="2"/>
  <c r="J2402" i="2"/>
  <c r="K2430" i="2"/>
  <c r="K2435" i="2"/>
  <c r="J2451" i="2"/>
  <c r="J2446" i="2"/>
  <c r="J2457" i="2"/>
  <c r="J2008" i="2"/>
  <c r="K2068" i="2"/>
  <c r="J2142" i="2"/>
  <c r="K2197" i="2"/>
  <c r="J2200" i="2"/>
  <c r="K2267" i="2"/>
  <c r="K2287" i="2"/>
  <c r="K2292" i="2"/>
  <c r="J2309" i="2"/>
  <c r="K2331" i="2"/>
  <c r="J2335" i="2"/>
  <c r="K2375" i="2"/>
  <c r="J2399" i="2"/>
  <c r="J2436" i="2"/>
  <c r="K2469" i="2"/>
  <c r="K2474" i="2"/>
  <c r="K2165" i="2"/>
  <c r="K2178" i="2"/>
  <c r="K2207" i="2"/>
  <c r="J2210" i="2"/>
  <c r="J2232" i="2"/>
  <c r="J2287" i="2"/>
  <c r="K2314" i="2"/>
  <c r="K2362" i="2"/>
  <c r="K2367" i="2"/>
  <c r="K2384" i="2"/>
  <c r="K2389" i="2"/>
  <c r="J2403" i="2"/>
  <c r="J2408" i="2"/>
  <c r="K2416" i="2"/>
  <c r="K2421" i="2"/>
  <c r="K2436" i="2"/>
  <c r="K2441" i="2"/>
  <c r="J2470" i="2"/>
  <c r="K2173" i="2"/>
  <c r="J2182" i="2"/>
  <c r="J2245" i="2"/>
  <c r="K2247" i="2"/>
  <c r="J2250" i="2"/>
  <c r="K2290" i="2"/>
  <c r="J2301" i="2"/>
  <c r="K2350" i="2"/>
  <c r="J2359" i="2"/>
  <c r="J2364" i="2"/>
  <c r="J2401" i="2"/>
  <c r="J2406" i="2"/>
  <c r="K2408" i="2"/>
  <c r="K2442" i="2"/>
  <c r="K2447" i="2"/>
  <c r="J2443" i="2"/>
  <c r="J2475" i="2"/>
  <c r="J2143" i="2"/>
  <c r="K2154" i="2"/>
  <c r="K2149" i="2"/>
  <c r="K2164" i="2"/>
  <c r="K2159" i="2"/>
  <c r="K2185" i="2"/>
  <c r="K2180" i="2"/>
  <c r="K2183" i="2"/>
  <c r="J2196" i="2"/>
  <c r="J2191" i="2"/>
  <c r="J2207" i="2"/>
  <c r="J2269" i="2"/>
  <c r="J2279" i="2"/>
  <c r="J2284" i="2"/>
  <c r="K2294" i="2"/>
  <c r="K2321" i="2"/>
  <c r="K2341" i="2"/>
  <c r="J2351" i="2"/>
  <c r="J2356" i="2"/>
  <c r="J2362" i="2"/>
  <c r="K2364" i="2"/>
  <c r="K2369" i="2"/>
  <c r="J2377" i="2"/>
  <c r="J2382" i="2"/>
  <c r="K2381" i="2"/>
  <c r="K2396" i="2"/>
  <c r="K2438" i="2"/>
  <c r="K2443" i="2"/>
  <c r="J2144" i="2"/>
  <c r="K2177" i="2"/>
  <c r="J2231" i="2"/>
  <c r="K2231" i="2"/>
  <c r="J2383" i="2"/>
  <c r="K2450" i="2"/>
  <c r="J2455" i="2"/>
  <c r="J2270" i="2"/>
  <c r="J2305" i="2"/>
</calcChain>
</file>

<file path=xl/sharedStrings.xml><?xml version="1.0" encoding="utf-8"?>
<sst xmlns="http://schemas.openxmlformats.org/spreadsheetml/2006/main" count="14415" uniqueCount="85">
  <si>
    <t>Market update:  U.S. origins to export position price spreads ($/bushel)</t>
  </si>
  <si>
    <t>Basis</t>
  </si>
  <si>
    <t>Change in Basis</t>
  </si>
  <si>
    <t>Commodity</t>
  </si>
  <si>
    <t>Origin--destination</t>
  </si>
  <si>
    <t>Origin Price</t>
  </si>
  <si>
    <t>Destination Price</t>
  </si>
  <si>
    <t>Price spreads</t>
  </si>
  <si>
    <t>Origin-Future</t>
  </si>
  <si>
    <t>Dest-Future</t>
  </si>
  <si>
    <t>Corn</t>
  </si>
  <si>
    <t>IL--Gulf</t>
  </si>
  <si>
    <t>NE--Gulf</t>
  </si>
  <si>
    <t>Soybean</t>
  </si>
  <si>
    <t>IA--Gulf</t>
  </si>
  <si>
    <t>HRW</t>
  </si>
  <si>
    <t>KS--Gulf</t>
  </si>
  <si>
    <t>HRS</t>
  </si>
  <si>
    <t>ND--Portland</t>
  </si>
  <si>
    <t>n/a</t>
  </si>
  <si>
    <t>`</t>
  </si>
  <si>
    <t xml:space="preserve"> </t>
  </si>
  <si>
    <t>na</t>
  </si>
  <si>
    <t xml:space="preserve">n/a </t>
  </si>
  <si>
    <t>n/a*</t>
  </si>
  <si>
    <t xml:space="preserve">  </t>
  </si>
  <si>
    <t>IL–Gulf</t>
  </si>
  <si>
    <t>NE–Gulf</t>
  </si>
  <si>
    <t>IA–Gulf</t>
  </si>
  <si>
    <t>KS–Gulf</t>
  </si>
  <si>
    <t>ND–Portland</t>
  </si>
  <si>
    <t>–</t>
  </si>
  <si>
    <t>NA</t>
  </si>
  <si>
    <t>```</t>
  </si>
  <si>
    <t>Table 2</t>
  </si>
  <si>
    <t>Market Update:  U.S. origins to export position price spreads ($/bushel)</t>
  </si>
  <si>
    <t>Origin–destination</t>
  </si>
  <si>
    <t>Note:  nq = no quote; n/a = not available; HRW = hard red winter wheat; HRS = hard red spring wheat.</t>
  </si>
  <si>
    <t>Source:  USDA, Agricultural Marketing Service.</t>
  </si>
  <si>
    <t>Location</t>
  </si>
  <si>
    <t>Grain</t>
  </si>
  <si>
    <t>Month</t>
  </si>
  <si>
    <t>Kansas City</t>
  </si>
  <si>
    <t>Wheat</t>
  </si>
  <si>
    <t>Dec</t>
  </si>
  <si>
    <t>Minneapolis</t>
  </si>
  <si>
    <t>Chicago</t>
  </si>
  <si>
    <t>Futures:  Source Bidmap</t>
  </si>
  <si>
    <t>WHEAT</t>
  </si>
  <si>
    <t>Soybeans</t>
  </si>
  <si>
    <t>Weekly Change</t>
  </si>
  <si>
    <t>ND</t>
  </si>
  <si>
    <t>Portland</t>
  </si>
  <si>
    <t>KS</t>
  </si>
  <si>
    <t>Gulf</t>
  </si>
  <si>
    <t>Contract</t>
  </si>
  <si>
    <t>KC Wht</t>
  </si>
  <si>
    <t>MPLS Wht</t>
  </si>
  <si>
    <t>MPLS Dur</t>
  </si>
  <si>
    <t>Chic Wht</t>
  </si>
  <si>
    <t>Chic Corn</t>
  </si>
  <si>
    <t>Chic Sybn</t>
  </si>
  <si>
    <t>Sybn Month</t>
  </si>
  <si>
    <t>Corn Month</t>
  </si>
  <si>
    <t>HRS Cash</t>
  </si>
  <si>
    <t>HRW Cash</t>
  </si>
  <si>
    <t>HRS Basis</t>
  </si>
  <si>
    <t>IL</t>
  </si>
  <si>
    <t>NE</t>
  </si>
  <si>
    <t>IA</t>
  </si>
  <si>
    <t>Nov</t>
  </si>
  <si>
    <t>Jan</t>
  </si>
  <si>
    <t>Mar</t>
  </si>
  <si>
    <t>March</t>
  </si>
  <si>
    <t>May</t>
  </si>
  <si>
    <t>Jul</t>
  </si>
  <si>
    <t>Sep</t>
  </si>
  <si>
    <t>Aug</t>
  </si>
  <si>
    <t>July</t>
  </si>
  <si>
    <t>sep</t>
  </si>
  <si>
    <t xml:space="preserve">Sep </t>
  </si>
  <si>
    <t>jan</t>
  </si>
  <si>
    <t>mar</t>
  </si>
  <si>
    <t>Week ago 11/28/2025</t>
  </si>
  <si>
    <t>Year ago 12/6/2024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</si>
</sst>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.000"/>
    <numFmt numFmtId="166" formatCode="0.0000"/>
    <numFmt numFmtId="167" formatCode="0.000000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u/>
      <sz val="10"/>
      <name val="Times New Roman"/>
      <family val="1"/>
    </font>
    <font>
      <sz val="10"/>
      <name val="Calibri"/>
      <family val="2"/>
    </font>
    <font>
      <b/>
      <sz val="8"/>
      <color rgb="FFFF0000"/>
      <name val="Times New Roman"/>
      <family val="1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1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10" fillId="0" borderId="0" xfId="0" applyFont="1"/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2" xfId="0" applyFont="1" applyFill="1" applyBorder="1"/>
    <xf numFmtId="0" fontId="14" fillId="0" borderId="0" xfId="0" applyFont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164" fontId="15" fillId="2" borderId="0" xfId="0" applyNumberFormat="1" applyFont="1" applyFill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6" fillId="0" borderId="0" xfId="0" applyFont="1"/>
    <xf numFmtId="0" fontId="14" fillId="2" borderId="1" xfId="0" applyFont="1" applyFill="1" applyBorder="1"/>
    <xf numFmtId="14" fontId="16" fillId="0" borderId="0" xfId="0" applyNumberFormat="1" applyFont="1"/>
    <xf numFmtId="0" fontId="16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6" fillId="0" borderId="3" xfId="0" applyFont="1" applyBorder="1"/>
    <xf numFmtId="0" fontId="13" fillId="2" borderId="3" xfId="0" applyFont="1" applyFill="1" applyBorder="1"/>
    <xf numFmtId="0" fontId="13" fillId="2" borderId="3" xfId="0" applyFont="1" applyFill="1" applyBorder="1" applyAlignment="1">
      <alignment horizontal="center"/>
    </xf>
    <xf numFmtId="14" fontId="16" fillId="0" borderId="3" xfId="0" applyNumberFormat="1" applyFont="1" applyBorder="1"/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right"/>
    </xf>
    <xf numFmtId="2" fontId="16" fillId="0" borderId="3" xfId="0" applyNumberFormat="1" applyFont="1" applyBorder="1" applyAlignment="1">
      <alignment horizontal="right"/>
    </xf>
    <xf numFmtId="2" fontId="14" fillId="0" borderId="0" xfId="0" applyNumberFormat="1" applyFont="1" applyAlignment="1">
      <alignment horizontal="center"/>
    </xf>
    <xf numFmtId="2" fontId="16" fillId="0" borderId="4" xfId="0" applyNumberFormat="1" applyFont="1" applyBorder="1" applyAlignment="1">
      <alignment horizontal="right"/>
    </xf>
    <xf numFmtId="2" fontId="16" fillId="3" borderId="0" xfId="0" applyNumberFormat="1" applyFont="1" applyFill="1" applyAlignment="1">
      <alignment horizontal="right"/>
    </xf>
    <xf numFmtId="0" fontId="0" fillId="3" borderId="0" xfId="0" applyFill="1"/>
    <xf numFmtId="14" fontId="0" fillId="0" borderId="0" xfId="0" applyNumberFormat="1"/>
    <xf numFmtId="2" fontId="0" fillId="0" borderId="0" xfId="0" applyNumberFormat="1"/>
    <xf numFmtId="2" fontId="16" fillId="0" borderId="0" xfId="0" applyNumberFormat="1" applyFont="1"/>
    <xf numFmtId="2" fontId="16" fillId="0" borderId="3" xfId="0" applyNumberFormat="1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2" fontId="16" fillId="0" borderId="5" xfId="0" applyNumberFormat="1" applyFont="1" applyBorder="1"/>
    <xf numFmtId="2" fontId="16" fillId="0" borderId="6" xfId="0" applyNumberFormat="1" applyFont="1" applyBorder="1"/>
    <xf numFmtId="2" fontId="16" fillId="0" borderId="8" xfId="0" applyNumberFormat="1" applyFon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65" fontId="0" fillId="0" borderId="0" xfId="0" applyNumberFormat="1"/>
    <xf numFmtId="0" fontId="18" fillId="5" borderId="0" xfId="0" applyFont="1" applyFill="1"/>
    <xf numFmtId="9" fontId="0" fillId="0" borderId="0" xfId="1" applyFont="1"/>
    <xf numFmtId="0" fontId="19" fillId="0" borderId="0" xfId="0" applyFont="1"/>
    <xf numFmtId="0" fontId="13" fillId="2" borderId="3" xfId="0" applyFont="1" applyFill="1" applyBorder="1" applyAlignment="1">
      <alignment horizontal="left"/>
    </xf>
    <xf numFmtId="0" fontId="20" fillId="0" borderId="0" xfId="0" applyFont="1"/>
    <xf numFmtId="3" fontId="0" fillId="0" borderId="0" xfId="0" applyNumberFormat="1"/>
    <xf numFmtId="0" fontId="13" fillId="0" borderId="0" xfId="0" applyFont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2" fontId="16" fillId="0" borderId="4" xfId="0" applyNumberFormat="1" applyFont="1" applyBorder="1"/>
    <xf numFmtId="0" fontId="19" fillId="0" borderId="0" xfId="0" applyFont="1" applyAlignment="1">
      <alignment horizontal="right"/>
    </xf>
    <xf numFmtId="0" fontId="16" fillId="0" borderId="4" xfId="0" applyFont="1" applyBorder="1"/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6" fillId="0" borderId="3" xfId="0" applyFont="1" applyBorder="1" applyAlignment="1">
      <alignment horizontal="center"/>
    </xf>
    <xf numFmtId="0" fontId="17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6" fillId="0" borderId="5" xfId="0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64" fontId="13" fillId="2" borderId="0" xfId="0" quotePrefix="1" applyNumberFormat="1" applyFont="1" applyFill="1" applyAlignment="1">
      <alignment horizontal="center"/>
    </xf>
    <xf numFmtId="0" fontId="12" fillId="4" borderId="9" xfId="0" applyFont="1" applyFill="1" applyBorder="1"/>
    <xf numFmtId="14" fontId="12" fillId="4" borderId="9" xfId="0" applyNumberFormat="1" applyFont="1" applyFill="1" applyBorder="1" applyAlignment="1">
      <alignment horizontal="center"/>
    </xf>
    <xf numFmtId="164" fontId="13" fillId="2" borderId="3" xfId="0" quotePrefix="1" applyNumberFormat="1" applyFont="1" applyFill="1" applyBorder="1" applyAlignment="1">
      <alignment horizontal="center"/>
    </xf>
    <xf numFmtId="165" fontId="16" fillId="0" borderId="0" xfId="0" applyNumberFormat="1" applyFont="1"/>
    <xf numFmtId="165" fontId="16" fillId="0" borderId="3" xfId="0" applyNumberFormat="1" applyFont="1" applyBorder="1"/>
    <xf numFmtId="0" fontId="0" fillId="0" borderId="0" xfId="0" applyAlignment="1">
      <alignment horizontal="left"/>
    </xf>
    <xf numFmtId="14" fontId="14" fillId="0" borderId="0" xfId="0" applyNumberFormat="1" applyFont="1"/>
    <xf numFmtId="2" fontId="14" fillId="0" borderId="0" xfId="0" applyNumberFormat="1" applyFont="1" applyAlignment="1">
      <alignment horizontal="right"/>
    </xf>
    <xf numFmtId="0" fontId="21" fillId="0" borderId="0" xfId="0" applyFont="1"/>
    <xf numFmtId="0" fontId="0" fillId="0" borderId="0" xfId="0" applyAlignment="1">
      <alignment horizontal="center"/>
    </xf>
    <xf numFmtId="2" fontId="19" fillId="0" borderId="0" xfId="3" applyNumberFormat="1" applyAlignment="1">
      <alignment horizontal="right"/>
    </xf>
    <xf numFmtId="2" fontId="19" fillId="0" borderId="0" xfId="0" applyNumberFormat="1" applyFont="1" applyAlignment="1">
      <alignment horizontal="right"/>
    </xf>
    <xf numFmtId="0" fontId="22" fillId="0" borderId="0" xfId="0" quotePrefix="1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24" fillId="0" borderId="0" xfId="0" applyFont="1"/>
    <xf numFmtId="165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6" fillId="8" borderId="0" xfId="8" applyNumberFormat="1" applyFont="1" applyFill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center" vertical="center"/>
    </xf>
    <xf numFmtId="0" fontId="23" fillId="7" borderId="11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/>
    </xf>
    <xf numFmtId="14" fontId="23" fillId="7" borderId="11" xfId="0" applyNumberFormat="1" applyFont="1" applyFill="1" applyBorder="1" applyAlignment="1">
      <alignment horizontal="center" vertical="center"/>
    </xf>
    <xf numFmtId="14" fontId="23" fillId="7" borderId="12" xfId="0" applyNumberFormat="1" applyFont="1" applyFill="1" applyBorder="1" applyAlignment="1">
      <alignment horizontal="center" vertical="center"/>
    </xf>
  </cellXfs>
  <cellStyles count="11">
    <cellStyle name="Normal" xfId="0" builtinId="0"/>
    <cellStyle name="Normal 10" xfId="10" xr:uid="{539EFF60-151B-49A4-8D29-EBCCA8FBBE69}"/>
    <cellStyle name="Normal 2" xfId="2" xr:uid="{00000000-0005-0000-0000-000001000000}"/>
    <cellStyle name="Normal 3" xfId="3" xr:uid="{A5B77ADB-1298-4652-A4F0-833AC8B82703}"/>
    <cellStyle name="Normal 4" xfId="4" xr:uid="{D4834D6D-54CC-4865-A008-D71361468E10}"/>
    <cellStyle name="Normal 5" xfId="5" xr:uid="{2729BBF7-25D8-40F1-847F-F9F13A63A3A2}"/>
    <cellStyle name="Normal 6" xfId="6" xr:uid="{986E5510-AECA-4EB9-996D-51CBFE99E099}"/>
    <cellStyle name="Normal 7" xfId="7" xr:uid="{FB4294BF-1C38-4292-9188-90D3777562AA}"/>
    <cellStyle name="Normal 8" xfId="8" xr:uid="{13FAED3A-A71C-4913-A122-6C50A53EA838}"/>
    <cellStyle name="Normal 9" xfId="9" xr:uid="{869A9F9F-C74B-4F8E-A8E2-F93D9009C898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702"/>
  <sheetViews>
    <sheetView zoomScale="140" zoomScaleNormal="140" workbookViewId="0">
      <pane xSplit="1" ySplit="2" topLeftCell="B5673" activePane="bottomRight" state="frozen"/>
      <selection pane="topRight" activeCell="B1" sqref="B1"/>
      <selection pane="bottomLeft" activeCell="A3" sqref="A3"/>
      <selection pane="bottomRight" activeCell="H5698" sqref="H5698:I5702"/>
    </sheetView>
  </sheetViews>
  <sheetFormatPr defaultColWidth="8.88671875" defaultRowHeight="12.75" x14ac:dyDescent="0.2"/>
  <cols>
    <col min="1" max="1" width="8.5546875" style="12" customWidth="1"/>
    <col min="2" max="2" width="7" style="12" customWidth="1"/>
    <col min="3" max="3" width="8.5546875" style="15" customWidth="1"/>
    <col min="4" max="4" width="13.109375" style="23" customWidth="1"/>
    <col min="5" max="5" width="11.44140625" style="24" customWidth="1"/>
    <col min="6" max="6" width="9.109375" style="24" customWidth="1"/>
    <col min="7" max="16384" width="8.88671875" style="12"/>
  </cols>
  <sheetData>
    <row r="1" spans="1:11" x14ac:dyDescent="0.2">
      <c r="A1" s="5" t="s">
        <v>0</v>
      </c>
      <c r="B1" s="5"/>
      <c r="H1" s="15" t="s">
        <v>1</v>
      </c>
      <c r="J1" s="63" t="s">
        <v>2</v>
      </c>
    </row>
    <row r="2" spans="1:11" x14ac:dyDescent="0.2">
      <c r="B2" s="13" t="s">
        <v>3</v>
      </c>
      <c r="C2" s="16" t="s">
        <v>4</v>
      </c>
      <c r="D2" s="17" t="s">
        <v>5</v>
      </c>
      <c r="E2" s="27" t="s">
        <v>6</v>
      </c>
      <c r="F2" s="27" t="s">
        <v>7</v>
      </c>
      <c r="H2" s="12" t="s">
        <v>8</v>
      </c>
      <c r="I2" s="15" t="s">
        <v>9</v>
      </c>
      <c r="J2" s="12" t="s">
        <v>8</v>
      </c>
      <c r="K2" s="15" t="s">
        <v>9</v>
      </c>
    </row>
    <row r="3" spans="1:11" x14ac:dyDescent="0.2">
      <c r="A3" s="14">
        <v>38023</v>
      </c>
      <c r="B3" s="4" t="s">
        <v>10</v>
      </c>
      <c r="C3" s="18" t="s">
        <v>11</v>
      </c>
      <c r="D3" s="23">
        <v>2.66</v>
      </c>
      <c r="E3" s="24">
        <v>3.1</v>
      </c>
      <c r="F3" s="24">
        <f t="shared" ref="F3:F110" si="0">D3-E3</f>
        <v>-0.43999999999999995</v>
      </c>
      <c r="H3" s="19"/>
      <c r="I3" s="19"/>
      <c r="J3" s="36"/>
      <c r="K3" s="19"/>
    </row>
    <row r="4" spans="1:11" x14ac:dyDescent="0.2">
      <c r="B4" s="4" t="s">
        <v>10</v>
      </c>
      <c r="C4" s="18" t="s">
        <v>12</v>
      </c>
      <c r="D4" s="23">
        <v>2.46</v>
      </c>
      <c r="E4" s="24">
        <v>3.1</v>
      </c>
      <c r="F4" s="24">
        <f t="shared" si="0"/>
        <v>-0.64000000000000012</v>
      </c>
    </row>
    <row r="5" spans="1:11" x14ac:dyDescent="0.2">
      <c r="B5" s="4" t="s">
        <v>13</v>
      </c>
      <c r="C5" s="18" t="s">
        <v>14</v>
      </c>
      <c r="D5" s="23">
        <v>8.1999999999999993</v>
      </c>
      <c r="E5" s="24">
        <v>8.83</v>
      </c>
      <c r="F5" s="24">
        <f t="shared" si="0"/>
        <v>-0.63000000000000078</v>
      </c>
    </row>
    <row r="6" spans="1:11" x14ac:dyDescent="0.2">
      <c r="B6" s="4" t="s">
        <v>15</v>
      </c>
      <c r="C6" s="18" t="s">
        <v>16</v>
      </c>
      <c r="D6" s="23">
        <v>3.81</v>
      </c>
      <c r="E6" s="24">
        <v>4.49</v>
      </c>
      <c r="F6" s="24">
        <f t="shared" si="0"/>
        <v>-0.68000000000000016</v>
      </c>
    </row>
    <row r="7" spans="1:11" x14ac:dyDescent="0.2">
      <c r="A7" s="19"/>
      <c r="B7" s="20" t="s">
        <v>17</v>
      </c>
      <c r="C7" s="21" t="s">
        <v>18</v>
      </c>
      <c r="D7" s="25">
        <v>3.72</v>
      </c>
      <c r="E7" s="26">
        <v>5.0599999999999996</v>
      </c>
      <c r="F7" s="26">
        <f t="shared" si="0"/>
        <v>-1.3399999999999994</v>
      </c>
    </row>
    <row r="8" spans="1:11" x14ac:dyDescent="0.2">
      <c r="A8" s="14">
        <v>38030</v>
      </c>
      <c r="B8" s="4" t="s">
        <v>10</v>
      </c>
      <c r="C8" s="18" t="s">
        <v>11</v>
      </c>
      <c r="D8" s="23">
        <v>2.72</v>
      </c>
      <c r="E8" s="24">
        <v>3.12</v>
      </c>
      <c r="F8" s="24">
        <f t="shared" si="0"/>
        <v>-0.39999999999999991</v>
      </c>
    </row>
    <row r="9" spans="1:11" x14ac:dyDescent="0.2">
      <c r="A9" s="14"/>
      <c r="B9" s="4" t="s">
        <v>10</v>
      </c>
      <c r="C9" s="18" t="s">
        <v>12</v>
      </c>
      <c r="D9" s="23">
        <v>2.62</v>
      </c>
      <c r="E9" s="24">
        <v>3.12</v>
      </c>
      <c r="F9" s="24">
        <f t="shared" si="0"/>
        <v>-0.5</v>
      </c>
    </row>
    <row r="10" spans="1:11" x14ac:dyDescent="0.2">
      <c r="A10" s="14"/>
      <c r="B10" s="4" t="s">
        <v>13</v>
      </c>
      <c r="C10" s="18" t="s">
        <v>14</v>
      </c>
      <c r="D10" s="23">
        <v>8.1300000000000008</v>
      </c>
      <c r="E10" s="24">
        <v>8.67</v>
      </c>
      <c r="F10" s="24">
        <f t="shared" si="0"/>
        <v>-0.53999999999999915</v>
      </c>
    </row>
    <row r="11" spans="1:11" x14ac:dyDescent="0.2">
      <c r="A11" s="14"/>
      <c r="B11" s="4" t="s">
        <v>15</v>
      </c>
      <c r="C11" s="18" t="s">
        <v>16</v>
      </c>
      <c r="D11" s="23">
        <v>3.84</v>
      </c>
      <c r="E11" s="24">
        <v>4.53</v>
      </c>
      <c r="F11" s="24">
        <f t="shared" si="0"/>
        <v>-0.69000000000000039</v>
      </c>
    </row>
    <row r="12" spans="1:11" x14ac:dyDescent="0.2">
      <c r="A12" s="22"/>
      <c r="B12" s="20" t="s">
        <v>17</v>
      </c>
      <c r="C12" s="21" t="s">
        <v>18</v>
      </c>
      <c r="D12" s="25">
        <v>3.79</v>
      </c>
      <c r="E12" s="26">
        <v>5.03</v>
      </c>
      <c r="F12" s="26">
        <f t="shared" si="0"/>
        <v>-1.2400000000000002</v>
      </c>
    </row>
    <row r="13" spans="1:11" x14ac:dyDescent="0.2">
      <c r="A13" s="14">
        <v>38037</v>
      </c>
      <c r="B13" s="4" t="s">
        <v>10</v>
      </c>
      <c r="C13" s="18" t="s">
        <v>11</v>
      </c>
      <c r="D13" s="23">
        <v>2.76</v>
      </c>
      <c r="E13" s="24">
        <v>3.13</v>
      </c>
      <c r="F13" s="24">
        <f t="shared" si="0"/>
        <v>-0.37000000000000011</v>
      </c>
    </row>
    <row r="14" spans="1:11" x14ac:dyDescent="0.2">
      <c r="A14" s="14"/>
      <c r="B14" s="4" t="s">
        <v>10</v>
      </c>
      <c r="C14" s="18" t="s">
        <v>12</v>
      </c>
      <c r="D14" s="23">
        <v>2.65</v>
      </c>
      <c r="E14" s="24">
        <v>3.13</v>
      </c>
      <c r="F14" s="24">
        <f t="shared" si="0"/>
        <v>-0.48</v>
      </c>
    </row>
    <row r="15" spans="1:11" x14ac:dyDescent="0.2">
      <c r="A15" s="14"/>
      <c r="B15" s="4" t="s">
        <v>13</v>
      </c>
      <c r="C15" s="18" t="s">
        <v>14</v>
      </c>
      <c r="D15" s="23">
        <v>8.76</v>
      </c>
      <c r="E15" s="24">
        <v>9.2899999999999991</v>
      </c>
      <c r="F15" s="24">
        <f t="shared" si="0"/>
        <v>-0.52999999999999936</v>
      </c>
    </row>
    <row r="16" spans="1:11" x14ac:dyDescent="0.2">
      <c r="A16" s="14"/>
      <c r="B16" s="4" t="s">
        <v>15</v>
      </c>
      <c r="C16" s="18" t="s">
        <v>16</v>
      </c>
      <c r="D16" s="23">
        <v>3.82</v>
      </c>
      <c r="E16" s="24">
        <v>4.49</v>
      </c>
      <c r="F16" s="24">
        <f t="shared" si="0"/>
        <v>-0.67000000000000037</v>
      </c>
    </row>
    <row r="17" spans="1:6" x14ac:dyDescent="0.2">
      <c r="A17" s="22"/>
      <c r="B17" s="20" t="s">
        <v>17</v>
      </c>
      <c r="C17" s="21" t="s">
        <v>18</v>
      </c>
      <c r="D17" s="25">
        <v>3.83</v>
      </c>
      <c r="E17" s="26">
        <v>5.0599999999999996</v>
      </c>
      <c r="F17" s="26">
        <f t="shared" si="0"/>
        <v>-1.2299999999999995</v>
      </c>
    </row>
    <row r="18" spans="1:6" x14ac:dyDescent="0.2">
      <c r="A18" s="14">
        <v>38044</v>
      </c>
      <c r="B18" s="4" t="s">
        <v>10</v>
      </c>
      <c r="C18" s="18" t="s">
        <v>11</v>
      </c>
      <c r="D18" s="23">
        <v>2.87</v>
      </c>
      <c r="E18" s="24">
        <v>3.25</v>
      </c>
      <c r="F18" s="24">
        <f t="shared" si="0"/>
        <v>-0.37999999999999989</v>
      </c>
    </row>
    <row r="19" spans="1:6" x14ac:dyDescent="0.2">
      <c r="A19" s="14"/>
      <c r="B19" s="4" t="s">
        <v>10</v>
      </c>
      <c r="C19" s="18" t="s">
        <v>12</v>
      </c>
      <c r="D19" s="23">
        <v>2.78</v>
      </c>
      <c r="E19" s="24">
        <v>3.25</v>
      </c>
      <c r="F19" s="24">
        <f t="shared" si="0"/>
        <v>-0.4700000000000002</v>
      </c>
    </row>
    <row r="20" spans="1:6" x14ac:dyDescent="0.2">
      <c r="A20" s="14"/>
      <c r="B20" s="4" t="s">
        <v>13</v>
      </c>
      <c r="C20" s="18" t="s">
        <v>14</v>
      </c>
      <c r="D20" s="23">
        <v>9.3000000000000007</v>
      </c>
      <c r="E20" s="24">
        <v>9.74</v>
      </c>
      <c r="F20" s="24">
        <f t="shared" si="0"/>
        <v>-0.4399999999999995</v>
      </c>
    </row>
    <row r="21" spans="1:6" x14ac:dyDescent="0.2">
      <c r="A21" s="14"/>
      <c r="B21" s="4" t="s">
        <v>15</v>
      </c>
      <c r="C21" s="18" t="s">
        <v>16</v>
      </c>
      <c r="D21" s="23">
        <v>3.84</v>
      </c>
      <c r="E21" s="24">
        <v>4.6100000000000003</v>
      </c>
      <c r="F21" s="24">
        <f t="shared" si="0"/>
        <v>-0.77000000000000046</v>
      </c>
    </row>
    <row r="22" spans="1:6" x14ac:dyDescent="0.2">
      <c r="A22" s="22"/>
      <c r="B22" s="20" t="s">
        <v>17</v>
      </c>
      <c r="C22" s="21" t="s">
        <v>18</v>
      </c>
      <c r="D22" s="25">
        <v>3.95</v>
      </c>
      <c r="E22" s="26">
        <v>5.18</v>
      </c>
      <c r="F22" s="24">
        <f t="shared" si="0"/>
        <v>-1.2299999999999995</v>
      </c>
    </row>
    <row r="23" spans="1:6" x14ac:dyDescent="0.2">
      <c r="A23" s="14">
        <v>38051</v>
      </c>
      <c r="B23" s="4" t="s">
        <v>10</v>
      </c>
      <c r="C23" s="18" t="s">
        <v>11</v>
      </c>
      <c r="D23" s="23">
        <v>2.82</v>
      </c>
      <c r="E23" s="24">
        <v>3.2</v>
      </c>
      <c r="F23" s="24">
        <f t="shared" si="0"/>
        <v>-0.38000000000000034</v>
      </c>
    </row>
    <row r="24" spans="1:6" x14ac:dyDescent="0.2">
      <c r="A24" s="14"/>
      <c r="B24" s="4" t="s">
        <v>10</v>
      </c>
      <c r="C24" s="18" t="s">
        <v>12</v>
      </c>
      <c r="D24" s="23">
        <v>2.73</v>
      </c>
      <c r="E24" s="24">
        <v>3.2</v>
      </c>
      <c r="F24" s="24">
        <f t="shared" si="0"/>
        <v>-0.4700000000000002</v>
      </c>
    </row>
    <row r="25" spans="1:6" x14ac:dyDescent="0.2">
      <c r="A25" s="14"/>
      <c r="B25" s="4" t="s">
        <v>13</v>
      </c>
      <c r="C25" s="18" t="s">
        <v>14</v>
      </c>
      <c r="D25" s="23">
        <v>9.3000000000000007</v>
      </c>
      <c r="E25" s="24">
        <v>9.6300000000000008</v>
      </c>
      <c r="F25" s="24">
        <f t="shared" si="0"/>
        <v>-0.33000000000000007</v>
      </c>
    </row>
    <row r="26" spans="1:6" x14ac:dyDescent="0.2">
      <c r="A26" s="14"/>
      <c r="B26" s="4" t="s">
        <v>15</v>
      </c>
      <c r="C26" s="18" t="s">
        <v>16</v>
      </c>
      <c r="D26" s="23">
        <v>3.73</v>
      </c>
      <c r="E26" s="24">
        <v>4.55</v>
      </c>
      <c r="F26" s="24">
        <f t="shared" si="0"/>
        <v>-0.81999999999999984</v>
      </c>
    </row>
    <row r="27" spans="1:6" x14ac:dyDescent="0.2">
      <c r="A27" s="14"/>
      <c r="B27" s="20" t="s">
        <v>17</v>
      </c>
      <c r="C27" s="21" t="s">
        <v>18</v>
      </c>
      <c r="D27" s="25">
        <v>3.89</v>
      </c>
      <c r="E27" s="26">
        <v>5.13</v>
      </c>
      <c r="F27" s="26">
        <f t="shared" si="0"/>
        <v>-1.2399999999999998</v>
      </c>
    </row>
    <row r="28" spans="1:6" x14ac:dyDescent="0.2">
      <c r="A28" s="14">
        <v>38058</v>
      </c>
      <c r="B28" s="4" t="s">
        <v>10</v>
      </c>
      <c r="C28" s="18" t="s">
        <v>11</v>
      </c>
      <c r="D28" s="23">
        <v>2.87</v>
      </c>
      <c r="E28" s="24">
        <v>3.24</v>
      </c>
      <c r="F28" s="24">
        <f t="shared" si="0"/>
        <v>-0.37000000000000011</v>
      </c>
    </row>
    <row r="29" spans="1:6" x14ac:dyDescent="0.2">
      <c r="A29" s="14"/>
      <c r="B29" s="4" t="s">
        <v>10</v>
      </c>
      <c r="C29" s="18" t="s">
        <v>12</v>
      </c>
      <c r="D29" s="23">
        <v>2.78</v>
      </c>
      <c r="E29" s="24">
        <v>3.24</v>
      </c>
      <c r="F29" s="24">
        <f t="shared" si="0"/>
        <v>-0.46000000000000041</v>
      </c>
    </row>
    <row r="30" spans="1:6" x14ac:dyDescent="0.2">
      <c r="A30" s="14"/>
      <c r="B30" s="4" t="s">
        <v>13</v>
      </c>
      <c r="C30" s="18" t="s">
        <v>14</v>
      </c>
      <c r="D30" s="23">
        <v>9.49</v>
      </c>
      <c r="E30" s="24">
        <v>9.8699999999999992</v>
      </c>
      <c r="F30" s="24">
        <f t="shared" si="0"/>
        <v>-0.37999999999999901</v>
      </c>
    </row>
    <row r="31" spans="1:6" x14ac:dyDescent="0.2">
      <c r="A31" s="14"/>
      <c r="B31" s="4" t="s">
        <v>15</v>
      </c>
      <c r="C31" s="18" t="s">
        <v>16</v>
      </c>
      <c r="D31" s="23">
        <v>3.67</v>
      </c>
      <c r="E31" s="24">
        <v>4.43</v>
      </c>
      <c r="F31" s="24">
        <f t="shared" si="0"/>
        <v>-0.75999999999999979</v>
      </c>
    </row>
    <row r="32" spans="1:6" x14ac:dyDescent="0.2">
      <c r="A32" s="14"/>
      <c r="B32" s="20" t="s">
        <v>17</v>
      </c>
      <c r="C32" s="21" t="s">
        <v>18</v>
      </c>
      <c r="D32" s="25">
        <v>3.79</v>
      </c>
      <c r="E32" s="26">
        <v>4.92</v>
      </c>
      <c r="F32" s="26">
        <f t="shared" si="0"/>
        <v>-1.1299999999999999</v>
      </c>
    </row>
    <row r="33" spans="1:6" x14ac:dyDescent="0.2">
      <c r="A33" s="14">
        <v>38065</v>
      </c>
      <c r="B33" s="4" t="s">
        <v>10</v>
      </c>
      <c r="C33" s="18" t="s">
        <v>11</v>
      </c>
      <c r="D33" s="23">
        <v>2.95</v>
      </c>
      <c r="E33" s="24">
        <v>3.31</v>
      </c>
      <c r="F33" s="24">
        <f t="shared" si="0"/>
        <v>-0.35999999999999988</v>
      </c>
    </row>
    <row r="34" spans="1:6" x14ac:dyDescent="0.2">
      <c r="A34" s="14"/>
      <c r="B34" s="4" t="s">
        <v>10</v>
      </c>
      <c r="C34" s="18" t="s">
        <v>12</v>
      </c>
      <c r="D34" s="23">
        <v>2.87</v>
      </c>
      <c r="E34" s="24">
        <v>3.31</v>
      </c>
      <c r="F34" s="24">
        <f t="shared" si="0"/>
        <v>-0.43999999999999995</v>
      </c>
    </row>
    <row r="35" spans="1:6" x14ac:dyDescent="0.2">
      <c r="A35" s="14"/>
      <c r="B35" s="4" t="s">
        <v>13</v>
      </c>
      <c r="C35" s="18" t="s">
        <v>14</v>
      </c>
      <c r="D35" s="23" t="s">
        <v>19</v>
      </c>
      <c r="E35" s="24" t="s">
        <v>19</v>
      </c>
      <c r="F35" s="24" t="s">
        <v>19</v>
      </c>
    </row>
    <row r="36" spans="1:6" x14ac:dyDescent="0.2">
      <c r="A36" s="14"/>
      <c r="B36" s="4" t="s">
        <v>15</v>
      </c>
      <c r="C36" s="18" t="s">
        <v>16</v>
      </c>
      <c r="D36" s="23">
        <v>3.94</v>
      </c>
      <c r="E36" s="24">
        <v>4.82</v>
      </c>
      <c r="F36" s="24">
        <f t="shared" si="0"/>
        <v>-0.88000000000000034</v>
      </c>
    </row>
    <row r="37" spans="1:6" x14ac:dyDescent="0.2">
      <c r="A37" s="14"/>
      <c r="B37" s="20" t="s">
        <v>17</v>
      </c>
      <c r="C37" s="21" t="s">
        <v>18</v>
      </c>
      <c r="D37" s="25">
        <v>3.88</v>
      </c>
      <c r="E37" s="26">
        <v>5.17</v>
      </c>
      <c r="F37" s="26">
        <f t="shared" si="0"/>
        <v>-1.29</v>
      </c>
    </row>
    <row r="38" spans="1:6" x14ac:dyDescent="0.2">
      <c r="A38" s="14">
        <v>38072</v>
      </c>
      <c r="B38" s="4" t="s">
        <v>10</v>
      </c>
      <c r="C38" s="18" t="s">
        <v>11</v>
      </c>
      <c r="D38" s="23">
        <v>2.89</v>
      </c>
      <c r="E38" s="24">
        <v>3.27</v>
      </c>
      <c r="F38" s="24">
        <f t="shared" si="0"/>
        <v>-0.37999999999999989</v>
      </c>
    </row>
    <row r="39" spans="1:6" x14ac:dyDescent="0.2">
      <c r="A39" s="14"/>
      <c r="B39" s="4" t="s">
        <v>10</v>
      </c>
      <c r="C39" s="18" t="s">
        <v>12</v>
      </c>
      <c r="D39" s="23">
        <v>2.81</v>
      </c>
      <c r="E39" s="24">
        <v>3.27</v>
      </c>
      <c r="F39" s="24">
        <f t="shared" si="0"/>
        <v>-0.45999999999999996</v>
      </c>
    </row>
    <row r="40" spans="1:6" x14ac:dyDescent="0.2">
      <c r="A40" s="14"/>
      <c r="B40" s="4" t="s">
        <v>13</v>
      </c>
      <c r="C40" s="18" t="s">
        <v>14</v>
      </c>
      <c r="D40" s="23">
        <v>9.93</v>
      </c>
      <c r="E40" s="24" t="s">
        <v>19</v>
      </c>
      <c r="F40" s="24" t="s">
        <v>19</v>
      </c>
    </row>
    <row r="41" spans="1:6" x14ac:dyDescent="0.2">
      <c r="A41" s="14"/>
      <c r="B41" s="4" t="s">
        <v>15</v>
      </c>
      <c r="C41" s="18" t="s">
        <v>16</v>
      </c>
      <c r="D41" s="23">
        <v>4.03</v>
      </c>
      <c r="E41" s="24">
        <v>4.8600000000000003</v>
      </c>
      <c r="F41" s="24">
        <f t="shared" si="0"/>
        <v>-0.83000000000000007</v>
      </c>
    </row>
    <row r="42" spans="1:6" x14ac:dyDescent="0.2">
      <c r="A42" s="14"/>
      <c r="B42" s="20" t="s">
        <v>17</v>
      </c>
      <c r="C42" s="21" t="s">
        <v>18</v>
      </c>
      <c r="D42" s="25">
        <v>3.88</v>
      </c>
      <c r="E42" s="26">
        <v>5.18</v>
      </c>
      <c r="F42" s="26">
        <f t="shared" si="0"/>
        <v>-1.2999999999999998</v>
      </c>
    </row>
    <row r="43" spans="1:6" x14ac:dyDescent="0.2">
      <c r="A43" s="14">
        <v>38079</v>
      </c>
      <c r="B43" s="4" t="s">
        <v>10</v>
      </c>
      <c r="C43" s="18" t="s">
        <v>11</v>
      </c>
      <c r="D43" s="23">
        <v>3.12</v>
      </c>
      <c r="E43" s="24">
        <v>3.49</v>
      </c>
      <c r="F43" s="24">
        <f t="shared" si="0"/>
        <v>-0.37000000000000011</v>
      </c>
    </row>
    <row r="44" spans="1:6" x14ac:dyDescent="0.2">
      <c r="A44" s="14"/>
      <c r="B44" s="4" t="s">
        <v>10</v>
      </c>
      <c r="C44" s="18" t="s">
        <v>12</v>
      </c>
      <c r="D44" s="23">
        <v>3.05</v>
      </c>
      <c r="E44" s="24">
        <v>3.49</v>
      </c>
      <c r="F44" s="24">
        <f t="shared" si="0"/>
        <v>-0.44000000000000039</v>
      </c>
    </row>
    <row r="45" spans="1:6" x14ac:dyDescent="0.2">
      <c r="B45" s="4" t="s">
        <v>13</v>
      </c>
      <c r="C45" s="18" t="s">
        <v>14</v>
      </c>
      <c r="D45" s="23" t="s">
        <v>19</v>
      </c>
      <c r="E45" s="24" t="s">
        <v>19</v>
      </c>
      <c r="F45" s="24" t="s">
        <v>19</v>
      </c>
    </row>
    <row r="46" spans="1:6" x14ac:dyDescent="0.2">
      <c r="B46" s="4" t="s">
        <v>15</v>
      </c>
      <c r="C46" s="18" t="s">
        <v>16</v>
      </c>
      <c r="D46" s="23">
        <v>4.1900000000000004</v>
      </c>
      <c r="E46" s="24">
        <v>5.01</v>
      </c>
      <c r="F46" s="24">
        <f t="shared" si="0"/>
        <v>-0.8199999999999994</v>
      </c>
    </row>
    <row r="47" spans="1:6" x14ac:dyDescent="0.2">
      <c r="B47" s="20" t="s">
        <v>17</v>
      </c>
      <c r="C47" s="21" t="s">
        <v>18</v>
      </c>
      <c r="D47" s="26">
        <v>4</v>
      </c>
      <c r="E47" s="26">
        <v>5.28</v>
      </c>
      <c r="F47" s="26">
        <f t="shared" si="0"/>
        <v>-1.2800000000000002</v>
      </c>
    </row>
    <row r="48" spans="1:6" x14ac:dyDescent="0.2">
      <c r="A48" s="14">
        <v>38085</v>
      </c>
      <c r="B48" s="4" t="s">
        <v>10</v>
      </c>
      <c r="C48" s="18" t="s">
        <v>11</v>
      </c>
      <c r="D48" s="23">
        <v>3.14</v>
      </c>
      <c r="E48" s="24">
        <v>3.53</v>
      </c>
      <c r="F48" s="24">
        <f t="shared" si="0"/>
        <v>-0.38999999999999968</v>
      </c>
    </row>
    <row r="49" spans="1:6" x14ac:dyDescent="0.2">
      <c r="A49" s="14"/>
      <c r="B49" s="4" t="s">
        <v>10</v>
      </c>
      <c r="C49" s="18" t="s">
        <v>12</v>
      </c>
      <c r="D49" s="23">
        <v>3.05</v>
      </c>
      <c r="E49" s="24">
        <v>3.53</v>
      </c>
      <c r="F49" s="24">
        <f t="shared" si="0"/>
        <v>-0.48</v>
      </c>
    </row>
    <row r="50" spans="1:6" x14ac:dyDescent="0.2">
      <c r="B50" s="4" t="s">
        <v>13</v>
      </c>
      <c r="C50" s="18" t="s">
        <v>14</v>
      </c>
      <c r="D50" s="23">
        <v>9.74</v>
      </c>
      <c r="E50" s="24" t="s">
        <v>19</v>
      </c>
      <c r="F50" s="24" t="s">
        <v>19</v>
      </c>
    </row>
    <row r="51" spans="1:6" x14ac:dyDescent="0.2">
      <c r="B51" s="4" t="s">
        <v>15</v>
      </c>
      <c r="C51" s="18" t="s">
        <v>16</v>
      </c>
      <c r="D51" s="23">
        <v>4.1399999999999997</v>
      </c>
      <c r="E51" s="24">
        <v>4.93</v>
      </c>
      <c r="F51" s="24">
        <f t="shared" si="0"/>
        <v>-0.79</v>
      </c>
    </row>
    <row r="52" spans="1:6" x14ac:dyDescent="0.2">
      <c r="A52" s="14"/>
      <c r="B52" s="20" t="s">
        <v>17</v>
      </c>
      <c r="C52" s="21" t="s">
        <v>18</v>
      </c>
      <c r="D52" s="25">
        <v>3.99</v>
      </c>
      <c r="E52" s="26">
        <v>5.21</v>
      </c>
      <c r="F52" s="26">
        <f t="shared" si="0"/>
        <v>-1.2199999999999998</v>
      </c>
    </row>
    <row r="53" spans="1:6" x14ac:dyDescent="0.2">
      <c r="A53" s="14">
        <v>38093</v>
      </c>
      <c r="B53" s="4" t="s">
        <v>10</v>
      </c>
      <c r="C53" s="18" t="s">
        <v>11</v>
      </c>
      <c r="D53" s="23">
        <v>3.02</v>
      </c>
      <c r="E53" s="24">
        <v>3.4</v>
      </c>
      <c r="F53" s="24">
        <f t="shared" si="0"/>
        <v>-0.37999999999999989</v>
      </c>
    </row>
    <row r="54" spans="1:6" x14ac:dyDescent="0.2">
      <c r="B54" s="4" t="s">
        <v>10</v>
      </c>
      <c r="C54" s="18" t="s">
        <v>12</v>
      </c>
      <c r="D54" s="23">
        <v>2.89</v>
      </c>
      <c r="E54" s="24">
        <v>3.4</v>
      </c>
      <c r="F54" s="24">
        <f t="shared" si="0"/>
        <v>-0.50999999999999979</v>
      </c>
    </row>
    <row r="55" spans="1:6" x14ac:dyDescent="0.2">
      <c r="B55" s="4" t="s">
        <v>13</v>
      </c>
      <c r="C55" s="18" t="s">
        <v>14</v>
      </c>
      <c r="D55" s="23">
        <v>9.5500000000000007</v>
      </c>
      <c r="E55" s="24">
        <v>9.91</v>
      </c>
      <c r="F55" s="24">
        <f t="shared" si="0"/>
        <v>-0.35999999999999943</v>
      </c>
    </row>
    <row r="56" spans="1:6" x14ac:dyDescent="0.2">
      <c r="B56" s="4" t="s">
        <v>15</v>
      </c>
      <c r="C56" s="18" t="s">
        <v>16</v>
      </c>
      <c r="D56" s="23">
        <v>3.93</v>
      </c>
      <c r="E56" s="24">
        <v>4.71</v>
      </c>
      <c r="F56" s="24">
        <f t="shared" si="0"/>
        <v>-0.7799999999999998</v>
      </c>
    </row>
    <row r="57" spans="1:6" x14ac:dyDescent="0.2">
      <c r="B57" s="20" t="s">
        <v>17</v>
      </c>
      <c r="C57" s="21" t="s">
        <v>18</v>
      </c>
      <c r="D57" s="25">
        <v>3.8</v>
      </c>
      <c r="E57" s="26">
        <v>5.0999999999999996</v>
      </c>
      <c r="F57" s="26">
        <f t="shared" si="0"/>
        <v>-1.2999999999999998</v>
      </c>
    </row>
    <row r="58" spans="1:6" x14ac:dyDescent="0.2">
      <c r="A58" s="14">
        <v>38100</v>
      </c>
      <c r="B58" s="4" t="s">
        <v>10</v>
      </c>
      <c r="C58" s="18" t="s">
        <v>11</v>
      </c>
      <c r="D58" s="23">
        <v>2.93</v>
      </c>
      <c r="E58" s="24">
        <v>3.28</v>
      </c>
      <c r="F58" s="24">
        <f t="shared" si="0"/>
        <v>-0.34999999999999964</v>
      </c>
    </row>
    <row r="59" spans="1:6" x14ac:dyDescent="0.2">
      <c r="B59" s="4" t="s">
        <v>10</v>
      </c>
      <c r="C59" s="18" t="s">
        <v>12</v>
      </c>
      <c r="D59" s="24">
        <v>2.8</v>
      </c>
      <c r="E59" s="24">
        <v>3.28</v>
      </c>
      <c r="F59" s="24">
        <f t="shared" si="0"/>
        <v>-0.48</v>
      </c>
    </row>
    <row r="60" spans="1:6" x14ac:dyDescent="0.2">
      <c r="B60" s="4" t="s">
        <v>13</v>
      </c>
      <c r="C60" s="18" t="s">
        <v>14</v>
      </c>
      <c r="D60" s="23">
        <v>9.5299999999999994</v>
      </c>
      <c r="E60" s="24">
        <v>9.94</v>
      </c>
      <c r="F60" s="24">
        <f t="shared" si="0"/>
        <v>-0.41000000000000014</v>
      </c>
    </row>
    <row r="61" spans="1:6" x14ac:dyDescent="0.2">
      <c r="B61" s="4" t="s">
        <v>15</v>
      </c>
      <c r="C61" s="18" t="s">
        <v>16</v>
      </c>
      <c r="D61" s="23">
        <v>3.81</v>
      </c>
      <c r="E61" s="24">
        <v>4.55</v>
      </c>
      <c r="F61" s="24">
        <f t="shared" si="0"/>
        <v>-0.73999999999999977</v>
      </c>
    </row>
    <row r="62" spans="1:6" x14ac:dyDescent="0.2">
      <c r="B62" s="20" t="s">
        <v>17</v>
      </c>
      <c r="C62" s="21" t="s">
        <v>18</v>
      </c>
      <c r="D62" s="25">
        <v>3.77</v>
      </c>
      <c r="E62" s="26">
        <v>5.05</v>
      </c>
      <c r="F62" s="26">
        <f t="shared" si="0"/>
        <v>-1.2799999999999998</v>
      </c>
    </row>
    <row r="63" spans="1:6" x14ac:dyDescent="0.2">
      <c r="A63" s="14">
        <v>38107</v>
      </c>
      <c r="B63" s="4" t="s">
        <v>10</v>
      </c>
      <c r="C63" s="18" t="s">
        <v>11</v>
      </c>
      <c r="D63" s="23">
        <v>3.06</v>
      </c>
      <c r="E63" s="24">
        <v>3.43</v>
      </c>
      <c r="F63" s="24">
        <f t="shared" si="0"/>
        <v>-0.37000000000000011</v>
      </c>
    </row>
    <row r="64" spans="1:6" x14ac:dyDescent="0.2">
      <c r="B64" s="4" t="s">
        <v>10</v>
      </c>
      <c r="C64" s="18" t="s">
        <v>12</v>
      </c>
      <c r="D64" s="23">
        <v>2.96</v>
      </c>
      <c r="E64" s="24">
        <v>3.43</v>
      </c>
      <c r="F64" s="24">
        <f t="shared" si="0"/>
        <v>-0.4700000000000002</v>
      </c>
    </row>
    <row r="65" spans="1:6" x14ac:dyDescent="0.2">
      <c r="B65" s="4" t="s">
        <v>13</v>
      </c>
      <c r="C65" s="18" t="s">
        <v>14</v>
      </c>
      <c r="D65" s="23" t="s">
        <v>19</v>
      </c>
      <c r="E65" s="24" t="s">
        <v>19</v>
      </c>
      <c r="F65" s="24" t="s">
        <v>19</v>
      </c>
    </row>
    <row r="66" spans="1:6" x14ac:dyDescent="0.2">
      <c r="B66" s="4" t="s">
        <v>15</v>
      </c>
      <c r="C66" s="18" t="s">
        <v>16</v>
      </c>
      <c r="D66" s="23">
        <v>3.89</v>
      </c>
      <c r="E66" s="24">
        <v>4.67</v>
      </c>
      <c r="F66" s="24">
        <f t="shared" si="0"/>
        <v>-0.7799999999999998</v>
      </c>
    </row>
    <row r="67" spans="1:6" x14ac:dyDescent="0.2">
      <c r="B67" s="20" t="s">
        <v>17</v>
      </c>
      <c r="C67" s="21" t="s">
        <v>18</v>
      </c>
      <c r="D67" s="25">
        <v>3.86</v>
      </c>
      <c r="E67" s="26">
        <v>5.14</v>
      </c>
      <c r="F67" s="26">
        <f t="shared" si="0"/>
        <v>-1.2799999999999998</v>
      </c>
    </row>
    <row r="68" spans="1:6" x14ac:dyDescent="0.2">
      <c r="A68" s="14">
        <v>38114</v>
      </c>
      <c r="B68" s="4" t="s">
        <v>10</v>
      </c>
      <c r="C68" s="18" t="s">
        <v>11</v>
      </c>
      <c r="D68" s="23">
        <v>2.85</v>
      </c>
      <c r="E68" s="24">
        <v>3.24</v>
      </c>
      <c r="F68" s="24">
        <f t="shared" si="0"/>
        <v>-0.39000000000000012</v>
      </c>
    </row>
    <row r="69" spans="1:6" x14ac:dyDescent="0.2">
      <c r="B69" s="4" t="s">
        <v>10</v>
      </c>
      <c r="C69" s="18" t="s">
        <v>12</v>
      </c>
      <c r="D69" s="23">
        <v>2.75</v>
      </c>
      <c r="E69" s="24">
        <v>3.24</v>
      </c>
      <c r="F69" s="24">
        <f t="shared" si="0"/>
        <v>-0.49000000000000021</v>
      </c>
    </row>
    <row r="70" spans="1:6" x14ac:dyDescent="0.2">
      <c r="B70" s="4" t="s">
        <v>13</v>
      </c>
      <c r="C70" s="18" t="s">
        <v>14</v>
      </c>
      <c r="D70" s="23">
        <v>10.19</v>
      </c>
      <c r="E70" s="24">
        <v>10.64</v>
      </c>
      <c r="F70" s="24">
        <f t="shared" si="0"/>
        <v>-0.45000000000000107</v>
      </c>
    </row>
    <row r="71" spans="1:6" x14ac:dyDescent="0.2">
      <c r="B71" s="4" t="s">
        <v>15</v>
      </c>
      <c r="C71" s="18" t="s">
        <v>16</v>
      </c>
      <c r="D71" s="23">
        <v>3.97</v>
      </c>
      <c r="E71" s="24">
        <v>4.8899999999999997</v>
      </c>
      <c r="F71" s="24">
        <f t="shared" si="0"/>
        <v>-0.91999999999999948</v>
      </c>
    </row>
    <row r="72" spans="1:6" x14ac:dyDescent="0.2">
      <c r="B72" s="20" t="s">
        <v>17</v>
      </c>
      <c r="C72" s="21" t="s">
        <v>18</v>
      </c>
      <c r="D72" s="25">
        <v>3.86</v>
      </c>
      <c r="E72" s="26">
        <v>5.3</v>
      </c>
      <c r="F72" s="26">
        <f t="shared" si="0"/>
        <v>-1.44</v>
      </c>
    </row>
    <row r="73" spans="1:6" x14ac:dyDescent="0.2">
      <c r="A73" s="14">
        <v>38121</v>
      </c>
      <c r="B73" s="4" t="s">
        <v>10</v>
      </c>
      <c r="C73" s="18" t="s">
        <v>11</v>
      </c>
      <c r="D73" s="23">
        <v>2.8</v>
      </c>
      <c r="E73" s="24">
        <v>3.19</v>
      </c>
      <c r="F73" s="24">
        <f t="shared" si="0"/>
        <v>-0.39000000000000012</v>
      </c>
    </row>
    <row r="74" spans="1:6" x14ac:dyDescent="0.2">
      <c r="B74" s="4" t="s">
        <v>10</v>
      </c>
      <c r="C74" s="18" t="s">
        <v>12</v>
      </c>
      <c r="D74" s="23">
        <v>2.69</v>
      </c>
      <c r="E74" s="24">
        <v>3.19</v>
      </c>
      <c r="F74" s="24">
        <f t="shared" si="0"/>
        <v>-0.5</v>
      </c>
    </row>
    <row r="75" spans="1:6" x14ac:dyDescent="0.2">
      <c r="B75" s="4" t="s">
        <v>13</v>
      </c>
      <c r="C75" s="18" t="s">
        <v>14</v>
      </c>
      <c r="D75" s="23">
        <v>9.48</v>
      </c>
      <c r="E75" s="24">
        <v>9.8699999999999992</v>
      </c>
      <c r="F75" s="24">
        <f t="shared" si="0"/>
        <v>-0.38999999999999879</v>
      </c>
    </row>
    <row r="76" spans="1:6" x14ac:dyDescent="0.2">
      <c r="B76" s="4" t="s">
        <v>15</v>
      </c>
      <c r="C76" s="18" t="s">
        <v>16</v>
      </c>
      <c r="D76" s="23">
        <v>3.7</v>
      </c>
      <c r="E76" s="24">
        <v>4.4800000000000004</v>
      </c>
      <c r="F76" s="24">
        <f t="shared" si="0"/>
        <v>-0.78000000000000025</v>
      </c>
    </row>
    <row r="77" spans="1:6" x14ac:dyDescent="0.2">
      <c r="B77" s="20" t="s">
        <v>17</v>
      </c>
      <c r="C77" s="21" t="s">
        <v>18</v>
      </c>
      <c r="D77" s="25">
        <v>3.68</v>
      </c>
      <c r="E77" s="26">
        <v>4.97</v>
      </c>
      <c r="F77" s="26">
        <f t="shared" si="0"/>
        <v>-1.2899999999999996</v>
      </c>
    </row>
    <row r="78" spans="1:6" x14ac:dyDescent="0.2">
      <c r="A78" s="14">
        <v>38127</v>
      </c>
      <c r="B78" s="4" t="s">
        <v>10</v>
      </c>
      <c r="C78" s="18" t="s">
        <v>11</v>
      </c>
      <c r="D78" s="23">
        <v>2.79</v>
      </c>
      <c r="E78" s="24">
        <v>3.2</v>
      </c>
      <c r="F78" s="24">
        <f t="shared" si="0"/>
        <v>-0.41000000000000014</v>
      </c>
    </row>
    <row r="79" spans="1:6" x14ac:dyDescent="0.2">
      <c r="B79" s="4" t="s">
        <v>10</v>
      </c>
      <c r="C79" s="18" t="s">
        <v>12</v>
      </c>
      <c r="D79" s="23">
        <v>2.69</v>
      </c>
      <c r="E79" s="24">
        <v>3.2</v>
      </c>
      <c r="F79" s="24">
        <f t="shared" si="0"/>
        <v>-0.51000000000000023</v>
      </c>
    </row>
    <row r="80" spans="1:6" x14ac:dyDescent="0.2">
      <c r="B80" s="4" t="s">
        <v>13</v>
      </c>
      <c r="C80" s="18" t="s">
        <v>14</v>
      </c>
      <c r="D80" s="23">
        <v>8.9</v>
      </c>
      <c r="E80" s="24">
        <v>9.26</v>
      </c>
      <c r="F80" s="24">
        <f t="shared" si="0"/>
        <v>-0.35999999999999943</v>
      </c>
    </row>
    <row r="81" spans="1:6" x14ac:dyDescent="0.2">
      <c r="B81" s="4" t="s">
        <v>15</v>
      </c>
      <c r="C81" s="18" t="s">
        <v>16</v>
      </c>
      <c r="D81" s="23">
        <v>3.77</v>
      </c>
      <c r="E81" s="24">
        <v>4.57</v>
      </c>
      <c r="F81" s="24">
        <f t="shared" si="0"/>
        <v>-0.80000000000000027</v>
      </c>
    </row>
    <row r="82" spans="1:6" x14ac:dyDescent="0.2">
      <c r="B82" s="20" t="s">
        <v>17</v>
      </c>
      <c r="C82" s="21" t="s">
        <v>18</v>
      </c>
      <c r="D82" s="25">
        <v>3.76</v>
      </c>
      <c r="E82" s="26">
        <v>5.01</v>
      </c>
      <c r="F82" s="26">
        <f t="shared" si="0"/>
        <v>-1.25</v>
      </c>
    </row>
    <row r="83" spans="1:6" x14ac:dyDescent="0.2">
      <c r="A83" s="14">
        <v>38135</v>
      </c>
      <c r="B83" s="4" t="s">
        <v>10</v>
      </c>
      <c r="C83" s="18" t="s">
        <v>11</v>
      </c>
      <c r="D83" s="23">
        <v>2.93</v>
      </c>
      <c r="E83" s="24">
        <v>3.36</v>
      </c>
      <c r="F83" s="24">
        <f t="shared" si="0"/>
        <v>-0.42999999999999972</v>
      </c>
    </row>
    <row r="84" spans="1:6" x14ac:dyDescent="0.2">
      <c r="B84" s="4" t="s">
        <v>10</v>
      </c>
      <c r="C84" s="18" t="s">
        <v>12</v>
      </c>
      <c r="D84" s="23">
        <v>2.89</v>
      </c>
      <c r="E84" s="24">
        <v>3.36</v>
      </c>
      <c r="F84" s="24">
        <f t="shared" si="0"/>
        <v>-0.46999999999999975</v>
      </c>
    </row>
    <row r="85" spans="1:6" x14ac:dyDescent="0.2">
      <c r="B85" s="4" t="s">
        <v>13</v>
      </c>
      <c r="C85" s="18" t="s">
        <v>14</v>
      </c>
      <c r="D85" s="23">
        <v>8.1999999999999993</v>
      </c>
      <c r="E85" s="24">
        <v>8.59</v>
      </c>
      <c r="F85" s="24">
        <f t="shared" si="0"/>
        <v>-0.39000000000000057</v>
      </c>
    </row>
    <row r="86" spans="1:6" x14ac:dyDescent="0.2">
      <c r="B86" s="4" t="s">
        <v>15</v>
      </c>
      <c r="C86" s="18" t="s">
        <v>16</v>
      </c>
      <c r="D86" s="23">
        <v>3.78</v>
      </c>
      <c r="E86" s="24">
        <v>4.46</v>
      </c>
      <c r="F86" s="24">
        <f t="shared" si="0"/>
        <v>-0.68000000000000016</v>
      </c>
    </row>
    <row r="87" spans="1:6" x14ac:dyDescent="0.2">
      <c r="B87" s="20" t="s">
        <v>17</v>
      </c>
      <c r="C87" s="21" t="s">
        <v>18</v>
      </c>
      <c r="D87" s="25">
        <v>3.76</v>
      </c>
      <c r="E87" s="26">
        <v>5.03</v>
      </c>
      <c r="F87" s="26">
        <f t="shared" si="0"/>
        <v>-1.2700000000000005</v>
      </c>
    </row>
    <row r="88" spans="1:6" x14ac:dyDescent="0.2">
      <c r="A88" s="14">
        <v>38142</v>
      </c>
      <c r="B88" s="4" t="s">
        <v>10</v>
      </c>
      <c r="C88" s="18" t="s">
        <v>11</v>
      </c>
      <c r="D88" s="23">
        <v>2.96</v>
      </c>
      <c r="E88" s="24">
        <v>3.36</v>
      </c>
      <c r="F88" s="24">
        <f t="shared" si="0"/>
        <v>-0.39999999999999991</v>
      </c>
    </row>
    <row r="89" spans="1:6" x14ac:dyDescent="0.2">
      <c r="B89" s="4" t="s">
        <v>10</v>
      </c>
      <c r="C89" s="18" t="s">
        <v>12</v>
      </c>
      <c r="D89" s="23">
        <v>2.93</v>
      </c>
      <c r="E89" s="24">
        <v>3.36</v>
      </c>
      <c r="F89" s="24">
        <f t="shared" si="0"/>
        <v>-0.42999999999999972</v>
      </c>
    </row>
    <row r="90" spans="1:6" x14ac:dyDescent="0.2">
      <c r="B90" s="4" t="s">
        <v>13</v>
      </c>
      <c r="C90" s="18" t="s">
        <v>14</v>
      </c>
      <c r="D90" s="23">
        <v>8.52</v>
      </c>
      <c r="E90" s="24">
        <v>8.86</v>
      </c>
      <c r="F90" s="24">
        <f t="shared" si="0"/>
        <v>-0.33999999999999986</v>
      </c>
    </row>
    <row r="91" spans="1:6" x14ac:dyDescent="0.2">
      <c r="B91" s="4" t="s">
        <v>15</v>
      </c>
      <c r="C91" s="18" t="s">
        <v>16</v>
      </c>
      <c r="D91" s="23">
        <v>3.84</v>
      </c>
      <c r="E91" s="24">
        <v>4.5199999999999996</v>
      </c>
      <c r="F91" s="24">
        <f t="shared" si="0"/>
        <v>-0.67999999999999972</v>
      </c>
    </row>
    <row r="92" spans="1:6" x14ac:dyDescent="0.2">
      <c r="B92" s="20" t="s">
        <v>17</v>
      </c>
      <c r="C92" s="21" t="s">
        <v>18</v>
      </c>
      <c r="D92" s="25">
        <v>3.86</v>
      </c>
      <c r="E92" s="26">
        <v>5.0999999999999996</v>
      </c>
      <c r="F92" s="26">
        <f t="shared" si="0"/>
        <v>-1.2399999999999998</v>
      </c>
    </row>
    <row r="93" spans="1:6" x14ac:dyDescent="0.2">
      <c r="A93" s="14">
        <v>38149</v>
      </c>
      <c r="B93" s="4" t="s">
        <v>10</v>
      </c>
      <c r="C93" s="18" t="s">
        <v>11</v>
      </c>
      <c r="D93" s="23">
        <v>2.75</v>
      </c>
      <c r="E93" s="24">
        <v>3.11</v>
      </c>
      <c r="F93" s="24">
        <f t="shared" si="0"/>
        <v>-0.35999999999999988</v>
      </c>
    </row>
    <row r="94" spans="1:6" x14ac:dyDescent="0.2">
      <c r="B94" s="4" t="s">
        <v>10</v>
      </c>
      <c r="C94" s="18" t="s">
        <v>12</v>
      </c>
      <c r="D94" s="23">
        <v>2.73</v>
      </c>
      <c r="E94" s="24">
        <v>3.11</v>
      </c>
      <c r="F94" s="24">
        <f t="shared" si="0"/>
        <v>-0.37999999999999989</v>
      </c>
    </row>
    <row r="95" spans="1:6" x14ac:dyDescent="0.2">
      <c r="B95" s="4" t="s">
        <v>13</v>
      </c>
      <c r="C95" s="18" t="s">
        <v>14</v>
      </c>
      <c r="D95" s="23">
        <v>8.39</v>
      </c>
      <c r="E95" s="24">
        <v>9.06</v>
      </c>
      <c r="F95" s="24">
        <f t="shared" si="0"/>
        <v>-0.66999999999999993</v>
      </c>
    </row>
    <row r="96" spans="1:6" x14ac:dyDescent="0.2">
      <c r="B96" s="4" t="s">
        <v>15</v>
      </c>
      <c r="C96" s="18" t="s">
        <v>16</v>
      </c>
      <c r="D96" s="23">
        <v>3.71</v>
      </c>
      <c r="E96" s="24">
        <v>4.4000000000000004</v>
      </c>
      <c r="F96" s="24">
        <f t="shared" si="0"/>
        <v>-0.69000000000000039</v>
      </c>
    </row>
    <row r="97" spans="1:6" x14ac:dyDescent="0.2">
      <c r="B97" s="20" t="s">
        <v>17</v>
      </c>
      <c r="C97" s="21" t="s">
        <v>18</v>
      </c>
      <c r="D97" s="25">
        <v>3.86</v>
      </c>
      <c r="E97" s="26">
        <v>4.97</v>
      </c>
      <c r="F97" s="26">
        <f t="shared" si="0"/>
        <v>-1.1099999999999999</v>
      </c>
    </row>
    <row r="98" spans="1:6" x14ac:dyDescent="0.2">
      <c r="A98" s="14">
        <v>38156</v>
      </c>
      <c r="B98" s="4" t="s">
        <v>10</v>
      </c>
      <c r="C98" s="18" t="s">
        <v>11</v>
      </c>
      <c r="D98" s="23">
        <v>2.64</v>
      </c>
      <c r="E98" s="24">
        <v>3.01</v>
      </c>
      <c r="F98" s="24">
        <f t="shared" si="0"/>
        <v>-0.36999999999999966</v>
      </c>
    </row>
    <row r="99" spans="1:6" x14ac:dyDescent="0.2">
      <c r="B99" s="4" t="s">
        <v>10</v>
      </c>
      <c r="C99" s="18" t="s">
        <v>12</v>
      </c>
      <c r="D99" s="23">
        <v>2.67</v>
      </c>
      <c r="E99" s="24">
        <v>3.01</v>
      </c>
      <c r="F99" s="24">
        <f t="shared" si="0"/>
        <v>-0.33999999999999986</v>
      </c>
    </row>
    <row r="100" spans="1:6" x14ac:dyDescent="0.2">
      <c r="B100" s="4" t="s">
        <v>13</v>
      </c>
      <c r="C100" s="18" t="s">
        <v>14</v>
      </c>
      <c r="D100" s="23">
        <v>8.6999999999999993</v>
      </c>
      <c r="E100" s="24">
        <v>9.23</v>
      </c>
      <c r="F100" s="24">
        <f t="shared" si="0"/>
        <v>-0.53000000000000114</v>
      </c>
    </row>
    <row r="101" spans="1:6" x14ac:dyDescent="0.2">
      <c r="B101" s="4" t="s">
        <v>15</v>
      </c>
      <c r="C101" s="18" t="s">
        <v>16</v>
      </c>
      <c r="D101" s="23">
        <v>3.71</v>
      </c>
      <c r="E101" s="24">
        <v>4.41</v>
      </c>
      <c r="F101" s="24">
        <f t="shared" si="0"/>
        <v>-0.70000000000000018</v>
      </c>
    </row>
    <row r="102" spans="1:6" x14ac:dyDescent="0.2">
      <c r="B102" s="20" t="s">
        <v>17</v>
      </c>
      <c r="C102" s="21" t="s">
        <v>18</v>
      </c>
      <c r="D102" s="25">
        <v>3.8</v>
      </c>
      <c r="E102" s="26">
        <v>5</v>
      </c>
      <c r="F102" s="26">
        <f t="shared" si="0"/>
        <v>-1.2000000000000002</v>
      </c>
    </row>
    <row r="103" spans="1:6" x14ac:dyDescent="0.2">
      <c r="A103" s="14">
        <v>38163</v>
      </c>
      <c r="B103" s="4" t="s">
        <v>10</v>
      </c>
      <c r="C103" s="18" t="s">
        <v>11</v>
      </c>
      <c r="D103" s="23">
        <v>2.66</v>
      </c>
      <c r="E103" s="24">
        <v>3.04</v>
      </c>
      <c r="F103" s="24">
        <f t="shared" si="0"/>
        <v>-0.37999999999999989</v>
      </c>
    </row>
    <row r="104" spans="1:6" x14ac:dyDescent="0.2">
      <c r="B104" s="4" t="s">
        <v>10</v>
      </c>
      <c r="C104" s="18" t="s">
        <v>12</v>
      </c>
      <c r="D104" s="23">
        <v>2.75</v>
      </c>
      <c r="E104" s="24">
        <v>3.04</v>
      </c>
      <c r="F104" s="24">
        <f t="shared" si="0"/>
        <v>-0.29000000000000004</v>
      </c>
    </row>
    <row r="105" spans="1:6" x14ac:dyDescent="0.2">
      <c r="B105" s="4" t="s">
        <v>13</v>
      </c>
      <c r="C105" s="18" t="s">
        <v>14</v>
      </c>
      <c r="D105" s="23">
        <v>9.3699999999999992</v>
      </c>
      <c r="E105" s="24">
        <v>9.73</v>
      </c>
      <c r="F105" s="24">
        <f t="shared" si="0"/>
        <v>-0.36000000000000121</v>
      </c>
    </row>
    <row r="106" spans="1:6" x14ac:dyDescent="0.2">
      <c r="B106" s="4" t="s">
        <v>15</v>
      </c>
      <c r="C106" s="18" t="s">
        <v>16</v>
      </c>
      <c r="D106" s="23">
        <v>3.61</v>
      </c>
      <c r="E106" s="24">
        <v>4.25</v>
      </c>
      <c r="F106" s="24">
        <f t="shared" si="0"/>
        <v>-0.64000000000000012</v>
      </c>
    </row>
    <row r="107" spans="1:6" x14ac:dyDescent="0.2">
      <c r="B107" s="20" t="s">
        <v>17</v>
      </c>
      <c r="C107" s="21" t="s">
        <v>18</v>
      </c>
      <c r="D107" s="25">
        <v>3.69</v>
      </c>
      <c r="E107" s="26">
        <v>4.8600000000000003</v>
      </c>
      <c r="F107" s="26">
        <f t="shared" si="0"/>
        <v>-1.1700000000000004</v>
      </c>
    </row>
    <row r="108" spans="1:6" x14ac:dyDescent="0.2">
      <c r="A108" s="14">
        <v>38170</v>
      </c>
      <c r="B108" s="4" t="s">
        <v>10</v>
      </c>
      <c r="C108" s="18" t="s">
        <v>11</v>
      </c>
      <c r="D108" s="23">
        <v>2.48</v>
      </c>
      <c r="E108" s="24">
        <v>2.84</v>
      </c>
      <c r="F108" s="24">
        <f t="shared" si="0"/>
        <v>-0.35999999999999988</v>
      </c>
    </row>
    <row r="109" spans="1:6" x14ac:dyDescent="0.2">
      <c r="B109" s="4" t="s">
        <v>10</v>
      </c>
      <c r="C109" s="18" t="s">
        <v>12</v>
      </c>
      <c r="D109" s="23">
        <v>2.6</v>
      </c>
      <c r="E109" s="24">
        <v>2.84</v>
      </c>
      <c r="F109" s="24">
        <f t="shared" si="0"/>
        <v>-0.23999999999999977</v>
      </c>
    </row>
    <row r="110" spans="1:6" x14ac:dyDescent="0.2">
      <c r="B110" s="4" t="s">
        <v>13</v>
      </c>
      <c r="C110" s="18" t="s">
        <v>14</v>
      </c>
      <c r="D110" s="23">
        <v>9.23</v>
      </c>
      <c r="E110" s="24">
        <v>9.59</v>
      </c>
      <c r="F110" s="24">
        <f t="shared" si="0"/>
        <v>-0.35999999999999943</v>
      </c>
    </row>
    <row r="111" spans="1:6" x14ac:dyDescent="0.2">
      <c r="B111" s="4" t="s">
        <v>15</v>
      </c>
      <c r="C111" s="18" t="s">
        <v>16</v>
      </c>
      <c r="D111" s="23">
        <v>3.64</v>
      </c>
      <c r="E111" s="24" t="s">
        <v>19</v>
      </c>
      <c r="F111" s="24" t="s">
        <v>19</v>
      </c>
    </row>
    <row r="112" spans="1:6" x14ac:dyDescent="0.2">
      <c r="B112" s="20" t="s">
        <v>17</v>
      </c>
      <c r="C112" s="21" t="s">
        <v>18</v>
      </c>
      <c r="D112" s="25">
        <v>3.55</v>
      </c>
      <c r="E112" s="26" t="s">
        <v>19</v>
      </c>
      <c r="F112" s="26" t="s">
        <v>19</v>
      </c>
    </row>
    <row r="113" spans="1:6" x14ac:dyDescent="0.2">
      <c r="A113" s="14">
        <v>38177</v>
      </c>
      <c r="B113" s="4" t="s">
        <v>10</v>
      </c>
      <c r="C113" s="18" t="s">
        <v>11</v>
      </c>
      <c r="D113" s="23">
        <v>2.35</v>
      </c>
      <c r="E113" s="24">
        <v>2.72</v>
      </c>
      <c r="F113" s="24">
        <f t="shared" ref="F113:F178" si="1">D113-E113</f>
        <v>-0.37000000000000011</v>
      </c>
    </row>
    <row r="114" spans="1:6" x14ac:dyDescent="0.2">
      <c r="B114" s="4" t="s">
        <v>10</v>
      </c>
      <c r="C114" s="18" t="s">
        <v>12</v>
      </c>
      <c r="D114" s="23">
        <v>2.5099999999999998</v>
      </c>
      <c r="E114" s="24">
        <v>2.72</v>
      </c>
      <c r="F114" s="24">
        <f t="shared" si="1"/>
        <v>-0.21000000000000041</v>
      </c>
    </row>
    <row r="115" spans="1:6" x14ac:dyDescent="0.2">
      <c r="B115" s="4" t="s">
        <v>13</v>
      </c>
      <c r="C115" s="18" t="s">
        <v>14</v>
      </c>
      <c r="D115" s="23">
        <v>9.3699999999999992</v>
      </c>
      <c r="E115" s="24">
        <v>9.6199999999999992</v>
      </c>
      <c r="F115" s="24">
        <f t="shared" si="1"/>
        <v>-0.25</v>
      </c>
    </row>
    <row r="116" spans="1:6" x14ac:dyDescent="0.2">
      <c r="B116" s="4" t="s">
        <v>15</v>
      </c>
      <c r="C116" s="18" t="s">
        <v>16</v>
      </c>
      <c r="D116" s="23">
        <v>3.67</v>
      </c>
      <c r="E116" s="24">
        <v>4.32</v>
      </c>
      <c r="F116" s="24">
        <f t="shared" si="1"/>
        <v>-0.65000000000000036</v>
      </c>
    </row>
    <row r="117" spans="1:6" x14ac:dyDescent="0.2">
      <c r="B117" s="20" t="s">
        <v>17</v>
      </c>
      <c r="C117" s="21" t="s">
        <v>18</v>
      </c>
      <c r="D117" s="25">
        <v>3.59</v>
      </c>
      <c r="E117" s="26">
        <v>4.72</v>
      </c>
      <c r="F117" s="26">
        <f t="shared" si="1"/>
        <v>-1.1299999999999999</v>
      </c>
    </row>
    <row r="118" spans="1:6" x14ac:dyDescent="0.2">
      <c r="A118" s="14">
        <v>38184</v>
      </c>
      <c r="B118" s="4" t="s">
        <v>10</v>
      </c>
      <c r="C118" s="18" t="s">
        <v>11</v>
      </c>
      <c r="D118" s="23">
        <v>2.27</v>
      </c>
      <c r="E118" s="24">
        <v>2.65</v>
      </c>
      <c r="F118" s="24">
        <f t="shared" si="1"/>
        <v>-0.37999999999999989</v>
      </c>
    </row>
    <row r="119" spans="1:6" x14ac:dyDescent="0.2">
      <c r="B119" s="4" t="s">
        <v>10</v>
      </c>
      <c r="C119" s="18" t="s">
        <v>12</v>
      </c>
      <c r="D119" s="23">
        <v>2.44</v>
      </c>
      <c r="E119" s="24">
        <v>2.65</v>
      </c>
      <c r="F119" s="24">
        <f t="shared" si="1"/>
        <v>-0.20999999999999996</v>
      </c>
    </row>
    <row r="120" spans="1:6" x14ac:dyDescent="0.2">
      <c r="B120" s="4" t="s">
        <v>13</v>
      </c>
      <c r="C120" s="18" t="s">
        <v>14</v>
      </c>
      <c r="D120" s="23">
        <v>7.25</v>
      </c>
      <c r="E120" s="24">
        <v>7.63</v>
      </c>
      <c r="F120" s="24">
        <f t="shared" si="1"/>
        <v>-0.37999999999999989</v>
      </c>
    </row>
    <row r="121" spans="1:6" x14ac:dyDescent="0.2">
      <c r="B121" s="4" t="s">
        <v>15</v>
      </c>
      <c r="C121" s="18" t="s">
        <v>16</v>
      </c>
      <c r="D121" s="23">
        <v>3.68</v>
      </c>
      <c r="E121" s="24">
        <v>4.3600000000000003</v>
      </c>
      <c r="F121" s="24">
        <f t="shared" si="1"/>
        <v>-0.68000000000000016</v>
      </c>
    </row>
    <row r="122" spans="1:6" x14ac:dyDescent="0.2">
      <c r="B122" s="20" t="s">
        <v>17</v>
      </c>
      <c r="C122" s="21" t="s">
        <v>18</v>
      </c>
      <c r="D122" s="25">
        <v>3.5</v>
      </c>
      <c r="E122" s="26">
        <v>4.67</v>
      </c>
      <c r="F122" s="26">
        <f t="shared" si="1"/>
        <v>-1.17</v>
      </c>
    </row>
    <row r="123" spans="1:6" x14ac:dyDescent="0.2">
      <c r="A123" s="14">
        <v>38191</v>
      </c>
      <c r="B123" s="4" t="s">
        <v>10</v>
      </c>
      <c r="C123" s="18" t="s">
        <v>11</v>
      </c>
      <c r="D123" s="23">
        <v>2.13</v>
      </c>
      <c r="E123" s="24">
        <v>2.5499999999999998</v>
      </c>
      <c r="F123" s="24">
        <f t="shared" si="1"/>
        <v>-0.41999999999999993</v>
      </c>
    </row>
    <row r="124" spans="1:6" x14ac:dyDescent="0.2">
      <c r="B124" s="4" t="s">
        <v>10</v>
      </c>
      <c r="C124" s="18" t="s">
        <v>12</v>
      </c>
      <c r="D124" s="23">
        <v>2.2799999999999998</v>
      </c>
      <c r="E124" s="24">
        <v>2.5499999999999998</v>
      </c>
      <c r="F124" s="24">
        <f t="shared" si="1"/>
        <v>-0.27</v>
      </c>
    </row>
    <row r="125" spans="1:6" x14ac:dyDescent="0.2">
      <c r="B125" s="4" t="s">
        <v>13</v>
      </c>
      <c r="C125" s="18" t="s">
        <v>14</v>
      </c>
      <c r="D125" s="23">
        <v>6.82</v>
      </c>
      <c r="E125" s="24">
        <v>7.13</v>
      </c>
      <c r="F125" s="24">
        <f t="shared" si="1"/>
        <v>-0.30999999999999961</v>
      </c>
    </row>
    <row r="126" spans="1:6" x14ac:dyDescent="0.2">
      <c r="B126" s="4" t="s">
        <v>15</v>
      </c>
      <c r="C126" s="18" t="s">
        <v>16</v>
      </c>
      <c r="D126" s="23">
        <v>3.58</v>
      </c>
      <c r="E126" s="24">
        <v>4.28</v>
      </c>
      <c r="F126" s="24">
        <f t="shared" si="1"/>
        <v>-0.70000000000000018</v>
      </c>
    </row>
    <row r="127" spans="1:6" x14ac:dyDescent="0.2">
      <c r="B127" s="20" t="s">
        <v>17</v>
      </c>
      <c r="C127" s="21" t="s">
        <v>18</v>
      </c>
      <c r="D127" s="25">
        <v>3.5</v>
      </c>
      <c r="E127" s="26">
        <v>4.63</v>
      </c>
      <c r="F127" s="26">
        <f t="shared" si="1"/>
        <v>-1.1299999999999999</v>
      </c>
    </row>
    <row r="128" spans="1:6" x14ac:dyDescent="0.2">
      <c r="A128" s="14">
        <v>38198</v>
      </c>
      <c r="B128" s="4" t="s">
        <v>10</v>
      </c>
      <c r="C128" s="18" t="s">
        <v>11</v>
      </c>
      <c r="D128" s="23">
        <v>2.0499999999999998</v>
      </c>
      <c r="E128" s="24">
        <v>2.5299999999999998</v>
      </c>
      <c r="F128" s="24">
        <f t="shared" si="1"/>
        <v>-0.48</v>
      </c>
    </row>
    <row r="129" spans="1:6" x14ac:dyDescent="0.2">
      <c r="B129" s="4" t="s">
        <v>10</v>
      </c>
      <c r="C129" s="18" t="s">
        <v>12</v>
      </c>
      <c r="D129" s="23">
        <v>2.21</v>
      </c>
      <c r="E129" s="24">
        <v>2.5299999999999998</v>
      </c>
      <c r="F129" s="24">
        <f t="shared" si="1"/>
        <v>-0.31999999999999984</v>
      </c>
    </row>
    <row r="130" spans="1:6" x14ac:dyDescent="0.2">
      <c r="B130" s="4" t="s">
        <v>13</v>
      </c>
      <c r="C130" s="18" t="s">
        <v>14</v>
      </c>
      <c r="D130" s="23">
        <v>5.92</v>
      </c>
      <c r="E130" s="24">
        <v>6.45</v>
      </c>
      <c r="F130" s="24">
        <f t="shared" si="1"/>
        <v>-0.53000000000000025</v>
      </c>
    </row>
    <row r="131" spans="1:6" x14ac:dyDescent="0.2">
      <c r="B131" s="4" t="s">
        <v>15</v>
      </c>
      <c r="C131" s="18" t="s">
        <v>16</v>
      </c>
      <c r="D131" s="23">
        <v>3.33</v>
      </c>
      <c r="E131" s="24">
        <v>4.09</v>
      </c>
      <c r="F131" s="24">
        <f t="shared" si="1"/>
        <v>-0.75999999999999979</v>
      </c>
    </row>
    <row r="132" spans="1:6" x14ac:dyDescent="0.2">
      <c r="B132" s="20" t="s">
        <v>17</v>
      </c>
      <c r="C132" s="21" t="s">
        <v>18</v>
      </c>
      <c r="D132" s="25">
        <v>3.2</v>
      </c>
      <c r="E132" s="26">
        <v>4.4000000000000004</v>
      </c>
      <c r="F132" s="26">
        <f t="shared" si="1"/>
        <v>-1.2000000000000002</v>
      </c>
    </row>
    <row r="133" spans="1:6" x14ac:dyDescent="0.2">
      <c r="A133" s="14">
        <v>38205</v>
      </c>
      <c r="B133" s="4" t="s">
        <v>10</v>
      </c>
      <c r="C133" s="18" t="s">
        <v>11</v>
      </c>
      <c r="D133" s="23">
        <v>2.14</v>
      </c>
      <c r="E133" s="24">
        <v>2.65</v>
      </c>
      <c r="F133" s="24">
        <f t="shared" si="1"/>
        <v>-0.50999999999999979</v>
      </c>
    </row>
    <row r="134" spans="1:6" x14ac:dyDescent="0.2">
      <c r="B134" s="4" t="s">
        <v>10</v>
      </c>
      <c r="C134" s="18" t="s">
        <v>12</v>
      </c>
      <c r="D134" s="23">
        <v>2.29</v>
      </c>
      <c r="E134" s="24">
        <v>2.65</v>
      </c>
      <c r="F134" s="24">
        <f t="shared" si="1"/>
        <v>-0.35999999999999988</v>
      </c>
    </row>
    <row r="135" spans="1:6" x14ac:dyDescent="0.2">
      <c r="B135" s="4" t="s">
        <v>13</v>
      </c>
      <c r="C135" s="18" t="s">
        <v>14</v>
      </c>
      <c r="D135" s="23">
        <v>5.62</v>
      </c>
      <c r="E135" s="24">
        <v>6.2</v>
      </c>
      <c r="F135" s="24">
        <f t="shared" si="1"/>
        <v>-0.58000000000000007</v>
      </c>
    </row>
    <row r="136" spans="1:6" x14ac:dyDescent="0.2">
      <c r="B136" s="4" t="s">
        <v>15</v>
      </c>
      <c r="C136" s="18" t="s">
        <v>16</v>
      </c>
      <c r="D136" s="23">
        <v>3.43</v>
      </c>
      <c r="E136" s="24">
        <v>4.07</v>
      </c>
      <c r="F136" s="24">
        <f t="shared" si="1"/>
        <v>-0.64000000000000012</v>
      </c>
    </row>
    <row r="137" spans="1:6" x14ac:dyDescent="0.2">
      <c r="B137" s="20" t="s">
        <v>17</v>
      </c>
      <c r="C137" s="21" t="s">
        <v>18</v>
      </c>
      <c r="D137" s="25">
        <v>3.22</v>
      </c>
      <c r="E137" s="26">
        <v>4.3899999999999997</v>
      </c>
      <c r="F137" s="26">
        <f t="shared" si="1"/>
        <v>-1.1699999999999995</v>
      </c>
    </row>
    <row r="138" spans="1:6" x14ac:dyDescent="0.2">
      <c r="A138" s="14">
        <v>38212</v>
      </c>
      <c r="B138" s="4" t="s">
        <v>10</v>
      </c>
      <c r="C138" s="18" t="s">
        <v>11</v>
      </c>
      <c r="D138" s="23">
        <v>2.0699999999999998</v>
      </c>
      <c r="E138" s="24">
        <v>2.59</v>
      </c>
      <c r="F138" s="24">
        <f t="shared" si="1"/>
        <v>-0.52</v>
      </c>
    </row>
    <row r="139" spans="1:6" x14ac:dyDescent="0.2">
      <c r="B139" s="4" t="s">
        <v>10</v>
      </c>
      <c r="C139" s="18" t="s">
        <v>12</v>
      </c>
      <c r="D139" s="23">
        <v>2.21</v>
      </c>
      <c r="E139" s="24">
        <v>2.59</v>
      </c>
      <c r="F139" s="24">
        <f t="shared" si="1"/>
        <v>-0.37999999999999989</v>
      </c>
    </row>
    <row r="140" spans="1:6" x14ac:dyDescent="0.2">
      <c r="B140" s="4" t="s">
        <v>13</v>
      </c>
      <c r="C140" s="18" t="s">
        <v>14</v>
      </c>
      <c r="D140" s="23">
        <v>6.47</v>
      </c>
      <c r="E140" s="24">
        <v>6.31</v>
      </c>
      <c r="F140" s="24">
        <f t="shared" si="1"/>
        <v>0.16000000000000014</v>
      </c>
    </row>
    <row r="141" spans="1:6" x14ac:dyDescent="0.2">
      <c r="B141" s="4" t="s">
        <v>15</v>
      </c>
      <c r="C141" s="18" t="s">
        <v>16</v>
      </c>
      <c r="D141" s="23">
        <v>3.19</v>
      </c>
      <c r="E141" s="24">
        <v>3.89</v>
      </c>
      <c r="F141" s="24">
        <f t="shared" si="1"/>
        <v>-0.70000000000000018</v>
      </c>
    </row>
    <row r="142" spans="1:6" x14ac:dyDescent="0.2">
      <c r="B142" s="20" t="s">
        <v>17</v>
      </c>
      <c r="C142" s="21" t="s">
        <v>18</v>
      </c>
      <c r="D142" s="25">
        <v>3.08</v>
      </c>
      <c r="E142" s="26">
        <v>4.12</v>
      </c>
      <c r="F142" s="26">
        <f t="shared" si="1"/>
        <v>-1.04</v>
      </c>
    </row>
    <row r="143" spans="1:6" x14ac:dyDescent="0.2">
      <c r="A143" s="14">
        <v>38219</v>
      </c>
      <c r="B143" s="4" t="s">
        <v>10</v>
      </c>
      <c r="C143" s="18" t="s">
        <v>11</v>
      </c>
      <c r="D143" s="23">
        <v>2.23</v>
      </c>
      <c r="E143" s="24">
        <v>2.72</v>
      </c>
      <c r="F143" s="24">
        <f t="shared" si="1"/>
        <v>-0.49000000000000021</v>
      </c>
    </row>
    <row r="144" spans="1:6" x14ac:dyDescent="0.2">
      <c r="B144" s="4" t="s">
        <v>10</v>
      </c>
      <c r="C144" s="18" t="s">
        <v>12</v>
      </c>
      <c r="D144" s="23">
        <v>2.34</v>
      </c>
      <c r="E144" s="24">
        <v>2.72</v>
      </c>
      <c r="F144" s="24">
        <f t="shared" si="1"/>
        <v>-0.38000000000000034</v>
      </c>
    </row>
    <row r="145" spans="1:6" x14ac:dyDescent="0.2">
      <c r="B145" s="4" t="s">
        <v>13</v>
      </c>
      <c r="C145" s="18" t="s">
        <v>14</v>
      </c>
      <c r="D145" s="23">
        <v>6.73</v>
      </c>
      <c r="E145" s="24">
        <v>6.35</v>
      </c>
      <c r="F145" s="24">
        <f t="shared" si="1"/>
        <v>0.38000000000000078</v>
      </c>
    </row>
    <row r="146" spans="1:6" x14ac:dyDescent="0.2">
      <c r="B146" s="4" t="s">
        <v>15</v>
      </c>
      <c r="C146" s="18" t="s">
        <v>16</v>
      </c>
      <c r="D146" s="23">
        <v>3.3</v>
      </c>
      <c r="E146" s="24">
        <v>4.0599999999999996</v>
      </c>
      <c r="F146" s="24">
        <f t="shared" si="1"/>
        <v>-0.75999999999999979</v>
      </c>
    </row>
    <row r="147" spans="1:6" x14ac:dyDescent="0.2">
      <c r="B147" s="20" t="s">
        <v>17</v>
      </c>
      <c r="C147" s="21" t="s">
        <v>18</v>
      </c>
      <c r="D147" s="25">
        <v>3.17</v>
      </c>
      <c r="E147" s="26">
        <v>4.3</v>
      </c>
      <c r="F147" s="26">
        <f t="shared" si="1"/>
        <v>-1.1299999999999999</v>
      </c>
    </row>
    <row r="148" spans="1:6" x14ac:dyDescent="0.2">
      <c r="A148" s="14">
        <v>38226</v>
      </c>
      <c r="B148" s="4" t="s">
        <v>10</v>
      </c>
      <c r="C148" s="18" t="s">
        <v>11</v>
      </c>
      <c r="D148" s="23">
        <v>2.1800000000000002</v>
      </c>
      <c r="E148" s="24">
        <v>2.59</v>
      </c>
      <c r="F148" s="24">
        <f t="shared" si="1"/>
        <v>-0.4099999999999997</v>
      </c>
    </row>
    <row r="149" spans="1:6" x14ac:dyDescent="0.2">
      <c r="B149" s="4" t="s">
        <v>10</v>
      </c>
      <c r="C149" s="18" t="s">
        <v>12</v>
      </c>
      <c r="D149" s="23">
        <v>2.23</v>
      </c>
      <c r="E149" s="24">
        <v>2.59</v>
      </c>
      <c r="F149" s="24">
        <f t="shared" si="1"/>
        <v>-0.35999999999999988</v>
      </c>
    </row>
    <row r="150" spans="1:6" x14ac:dyDescent="0.2">
      <c r="B150" s="4" t="s">
        <v>13</v>
      </c>
      <c r="C150" s="18" t="s">
        <v>14</v>
      </c>
      <c r="D150" s="23">
        <v>6.16</v>
      </c>
      <c r="E150" s="24">
        <v>6.56</v>
      </c>
      <c r="F150" s="24">
        <f t="shared" si="1"/>
        <v>-0.39999999999999947</v>
      </c>
    </row>
    <row r="151" spans="1:6" x14ac:dyDescent="0.2">
      <c r="B151" s="4" t="s">
        <v>15</v>
      </c>
      <c r="C151" s="18" t="s">
        <v>16</v>
      </c>
      <c r="D151" s="23">
        <v>3.3</v>
      </c>
      <c r="E151" s="24">
        <v>4.07</v>
      </c>
      <c r="F151" s="24">
        <f t="shared" si="1"/>
        <v>-0.77000000000000046</v>
      </c>
    </row>
    <row r="152" spans="1:6" x14ac:dyDescent="0.2">
      <c r="B152" s="20" t="s">
        <v>17</v>
      </c>
      <c r="C152" s="21" t="s">
        <v>18</v>
      </c>
      <c r="D152" s="25">
        <v>3.21</v>
      </c>
      <c r="E152" s="26">
        <v>4.38</v>
      </c>
      <c r="F152" s="26">
        <f t="shared" si="1"/>
        <v>-1.17</v>
      </c>
    </row>
    <row r="153" spans="1:6" x14ac:dyDescent="0.2">
      <c r="A153" s="14">
        <v>38233</v>
      </c>
      <c r="B153" s="4" t="s">
        <v>10</v>
      </c>
      <c r="C153" s="18" t="s">
        <v>11</v>
      </c>
      <c r="D153" s="23">
        <v>2.17</v>
      </c>
      <c r="E153" s="24">
        <v>2.62</v>
      </c>
      <c r="F153" s="24">
        <f t="shared" si="1"/>
        <v>-0.45000000000000018</v>
      </c>
    </row>
    <row r="154" spans="1:6" x14ac:dyDescent="0.2">
      <c r="B154" s="4" t="s">
        <v>10</v>
      </c>
      <c r="C154" s="18" t="s">
        <v>12</v>
      </c>
      <c r="D154" s="23">
        <v>2.36</v>
      </c>
      <c r="E154" s="24">
        <v>2.62</v>
      </c>
      <c r="F154" s="24">
        <f t="shared" si="1"/>
        <v>-0.26000000000000023</v>
      </c>
    </row>
    <row r="155" spans="1:6" x14ac:dyDescent="0.2">
      <c r="B155" s="4" t="s">
        <v>13</v>
      </c>
      <c r="C155" s="18" t="s">
        <v>14</v>
      </c>
      <c r="D155" s="23">
        <v>6.13</v>
      </c>
      <c r="E155" s="24">
        <v>6.48</v>
      </c>
      <c r="F155" s="24">
        <f t="shared" si="1"/>
        <v>-0.35000000000000053</v>
      </c>
    </row>
    <row r="156" spans="1:6" x14ac:dyDescent="0.2">
      <c r="B156" s="4" t="s">
        <v>15</v>
      </c>
      <c r="C156" s="18" t="s">
        <v>16</v>
      </c>
      <c r="D156" s="23">
        <v>3.27</v>
      </c>
      <c r="E156" s="24">
        <v>4.1399999999999997</v>
      </c>
      <c r="F156" s="24">
        <f t="shared" si="1"/>
        <v>-0.86999999999999966</v>
      </c>
    </row>
    <row r="157" spans="1:6" x14ac:dyDescent="0.2">
      <c r="B157" s="20" t="s">
        <v>17</v>
      </c>
      <c r="C157" s="21" t="s">
        <v>18</v>
      </c>
      <c r="D157" s="25">
        <v>3.41</v>
      </c>
      <c r="E157" s="26">
        <v>4.67</v>
      </c>
      <c r="F157" s="26">
        <f t="shared" si="1"/>
        <v>-1.2599999999999998</v>
      </c>
    </row>
    <row r="158" spans="1:6" x14ac:dyDescent="0.2">
      <c r="A158" s="14">
        <v>38240</v>
      </c>
      <c r="B158" s="4" t="s">
        <v>10</v>
      </c>
      <c r="C158" s="18" t="s">
        <v>11</v>
      </c>
      <c r="D158" s="23">
        <v>2.04</v>
      </c>
      <c r="E158" s="24">
        <v>2.57</v>
      </c>
      <c r="F158" s="24">
        <f t="shared" si="1"/>
        <v>-0.5299999999999998</v>
      </c>
    </row>
    <row r="159" spans="1:6" x14ac:dyDescent="0.2">
      <c r="B159" s="4" t="s">
        <v>10</v>
      </c>
      <c r="C159" s="18" t="s">
        <v>12</v>
      </c>
      <c r="D159" s="23">
        <v>2.27</v>
      </c>
      <c r="E159" s="24">
        <v>2.57</v>
      </c>
      <c r="F159" s="24">
        <f t="shared" si="1"/>
        <v>-0.29999999999999982</v>
      </c>
    </row>
    <row r="160" spans="1:6" x14ac:dyDescent="0.2">
      <c r="B160" s="4" t="s">
        <v>13</v>
      </c>
      <c r="C160" s="18" t="s">
        <v>14</v>
      </c>
      <c r="D160" s="23">
        <v>5.88</v>
      </c>
      <c r="E160" s="24">
        <v>6.13</v>
      </c>
      <c r="F160" s="24">
        <f t="shared" si="1"/>
        <v>-0.25</v>
      </c>
    </row>
    <row r="161" spans="1:6" x14ac:dyDescent="0.2">
      <c r="B161" s="4" t="s">
        <v>15</v>
      </c>
      <c r="C161" s="18" t="s">
        <v>16</v>
      </c>
      <c r="D161" s="23">
        <v>3.51</v>
      </c>
      <c r="E161" s="24">
        <v>4.34</v>
      </c>
      <c r="F161" s="24">
        <f t="shared" si="1"/>
        <v>-0.83000000000000007</v>
      </c>
    </row>
    <row r="162" spans="1:6" x14ac:dyDescent="0.2">
      <c r="B162" s="20" t="s">
        <v>17</v>
      </c>
      <c r="C162" s="21" t="s">
        <v>18</v>
      </c>
      <c r="D162" s="25">
        <v>3.58</v>
      </c>
      <c r="E162" s="26">
        <v>5.18</v>
      </c>
      <c r="F162" s="26">
        <f t="shared" si="1"/>
        <v>-1.5999999999999996</v>
      </c>
    </row>
    <row r="163" spans="1:6" x14ac:dyDescent="0.2">
      <c r="A163" s="14">
        <v>38247</v>
      </c>
      <c r="B163" s="4" t="s">
        <v>10</v>
      </c>
      <c r="C163" s="18" t="s">
        <v>11</v>
      </c>
      <c r="D163" s="23">
        <v>1.96</v>
      </c>
      <c r="E163" s="24">
        <v>2.48</v>
      </c>
      <c r="F163" s="24">
        <f t="shared" si="1"/>
        <v>-0.52</v>
      </c>
    </row>
    <row r="164" spans="1:6" x14ac:dyDescent="0.2">
      <c r="B164" s="4" t="s">
        <v>10</v>
      </c>
      <c r="C164" s="18" t="s">
        <v>12</v>
      </c>
      <c r="D164" s="23">
        <v>2.1800000000000002</v>
      </c>
      <c r="E164" s="24">
        <v>2.48</v>
      </c>
      <c r="F164" s="24">
        <f t="shared" si="1"/>
        <v>-0.29999999999999982</v>
      </c>
    </row>
    <row r="165" spans="1:6" x14ac:dyDescent="0.2">
      <c r="B165" s="4" t="s">
        <v>13</v>
      </c>
      <c r="C165" s="18" t="s">
        <v>14</v>
      </c>
      <c r="D165" s="23">
        <v>5.33</v>
      </c>
      <c r="E165" s="24">
        <v>5.96</v>
      </c>
      <c r="F165" s="24">
        <f t="shared" si="1"/>
        <v>-0.62999999999999989</v>
      </c>
    </row>
    <row r="166" spans="1:6" x14ac:dyDescent="0.2">
      <c r="B166" s="4" t="s">
        <v>15</v>
      </c>
      <c r="C166" s="18" t="s">
        <v>16</v>
      </c>
      <c r="D166" s="23">
        <v>3.55</v>
      </c>
      <c r="E166" s="24">
        <v>4.37</v>
      </c>
      <c r="F166" s="24">
        <f t="shared" si="1"/>
        <v>-0.82000000000000028</v>
      </c>
    </row>
    <row r="167" spans="1:6" x14ac:dyDescent="0.2">
      <c r="B167" s="20" t="s">
        <v>17</v>
      </c>
      <c r="C167" s="21" t="s">
        <v>18</v>
      </c>
      <c r="D167" s="25">
        <v>3.62</v>
      </c>
      <c r="E167" s="26">
        <v>5.25</v>
      </c>
      <c r="F167" s="26">
        <f t="shared" si="1"/>
        <v>-1.63</v>
      </c>
    </row>
    <row r="168" spans="1:6" x14ac:dyDescent="0.2">
      <c r="A168" s="14">
        <v>38254</v>
      </c>
      <c r="B168" s="4" t="s">
        <v>10</v>
      </c>
      <c r="C168" s="18" t="s">
        <v>11</v>
      </c>
      <c r="D168" s="23">
        <v>1.8</v>
      </c>
      <c r="E168" s="24">
        <v>2.3199999999999998</v>
      </c>
      <c r="F168" s="24">
        <f t="shared" si="1"/>
        <v>-0.5199999999999998</v>
      </c>
    </row>
    <row r="169" spans="1:6" x14ac:dyDescent="0.2">
      <c r="B169" s="4" t="s">
        <v>10</v>
      </c>
      <c r="C169" s="18" t="s">
        <v>12</v>
      </c>
      <c r="D169" s="23">
        <v>2.0699999999999998</v>
      </c>
      <c r="E169" s="24">
        <v>2.3199999999999998</v>
      </c>
      <c r="F169" s="24">
        <f t="shared" si="1"/>
        <v>-0.25</v>
      </c>
    </row>
    <row r="170" spans="1:6" x14ac:dyDescent="0.2">
      <c r="B170" s="4" t="s">
        <v>13</v>
      </c>
      <c r="C170" s="18" t="s">
        <v>14</v>
      </c>
      <c r="D170" s="23">
        <v>4.8600000000000003</v>
      </c>
      <c r="E170" s="24">
        <v>5.66</v>
      </c>
      <c r="F170" s="24">
        <f t="shared" si="1"/>
        <v>-0.79999999999999982</v>
      </c>
    </row>
    <row r="171" spans="1:6" x14ac:dyDescent="0.2">
      <c r="B171" s="4" t="s">
        <v>15</v>
      </c>
      <c r="C171" s="18" t="s">
        <v>16</v>
      </c>
      <c r="D171" s="23">
        <v>3.47</v>
      </c>
      <c r="E171" s="24">
        <v>4.34</v>
      </c>
      <c r="F171" s="24">
        <f t="shared" si="1"/>
        <v>-0.86999999999999966</v>
      </c>
    </row>
    <row r="172" spans="1:6" x14ac:dyDescent="0.2">
      <c r="B172" s="20" t="s">
        <v>17</v>
      </c>
      <c r="C172" s="21" t="s">
        <v>18</v>
      </c>
      <c r="D172" s="25">
        <v>3.48</v>
      </c>
      <c r="E172" s="26">
        <v>5.22</v>
      </c>
      <c r="F172" s="26">
        <f t="shared" si="1"/>
        <v>-1.7399999999999998</v>
      </c>
    </row>
    <row r="173" spans="1:6" x14ac:dyDescent="0.2">
      <c r="A173" s="14">
        <v>38261</v>
      </c>
      <c r="B173" s="4" t="s">
        <v>10</v>
      </c>
      <c r="C173" s="18" t="s">
        <v>11</v>
      </c>
      <c r="D173" s="23">
        <v>1.78</v>
      </c>
      <c r="E173" s="24">
        <v>2.3199999999999998</v>
      </c>
      <c r="F173" s="24">
        <f t="shared" si="1"/>
        <v>-0.53999999999999981</v>
      </c>
    </row>
    <row r="174" spans="1:6" x14ac:dyDescent="0.2">
      <c r="B174" s="4" t="s">
        <v>10</v>
      </c>
      <c r="C174" s="18" t="s">
        <v>12</v>
      </c>
      <c r="D174" s="23">
        <v>2.0699999999999998</v>
      </c>
      <c r="E174" s="24">
        <v>2.3199999999999998</v>
      </c>
      <c r="F174" s="24">
        <f t="shared" si="1"/>
        <v>-0.25</v>
      </c>
    </row>
    <row r="175" spans="1:6" x14ac:dyDescent="0.2">
      <c r="B175" s="4" t="s">
        <v>13</v>
      </c>
      <c r="C175" s="18" t="s">
        <v>14</v>
      </c>
      <c r="D175" s="23">
        <v>4.95</v>
      </c>
      <c r="E175" s="24">
        <v>5.76</v>
      </c>
      <c r="F175" s="24">
        <f t="shared" si="1"/>
        <v>-0.80999999999999961</v>
      </c>
    </row>
    <row r="176" spans="1:6" x14ac:dyDescent="0.2">
      <c r="B176" s="4" t="s">
        <v>15</v>
      </c>
      <c r="C176" s="18" t="s">
        <v>16</v>
      </c>
      <c r="D176" s="23">
        <v>3.3</v>
      </c>
      <c r="E176" s="24">
        <v>4.18</v>
      </c>
      <c r="F176" s="24">
        <f t="shared" si="1"/>
        <v>-0.87999999999999989</v>
      </c>
    </row>
    <row r="177" spans="1:6" x14ac:dyDescent="0.2">
      <c r="B177" s="20" t="s">
        <v>17</v>
      </c>
      <c r="C177" s="21" t="s">
        <v>18</v>
      </c>
      <c r="D177" s="25">
        <v>3.24</v>
      </c>
      <c r="E177" s="26">
        <v>4.8499999999999996</v>
      </c>
      <c r="F177" s="26">
        <f>D177-E177</f>
        <v>-1.6099999999999994</v>
      </c>
    </row>
    <row r="178" spans="1:6" x14ac:dyDescent="0.2">
      <c r="A178" s="14">
        <v>38268</v>
      </c>
      <c r="B178" s="4" t="s">
        <v>10</v>
      </c>
      <c r="C178" s="18" t="s">
        <v>11</v>
      </c>
      <c r="D178" s="23">
        <v>1.76</v>
      </c>
      <c r="E178" s="24">
        <v>2.36</v>
      </c>
      <c r="F178" s="24">
        <f t="shared" si="1"/>
        <v>-0.59999999999999987</v>
      </c>
    </row>
    <row r="179" spans="1:6" x14ac:dyDescent="0.2">
      <c r="A179" s="14"/>
      <c r="B179" s="4" t="s">
        <v>10</v>
      </c>
      <c r="C179" s="18" t="s">
        <v>12</v>
      </c>
      <c r="D179" s="23">
        <v>2.0499999999999998</v>
      </c>
      <c r="E179" s="24">
        <v>2.36</v>
      </c>
      <c r="F179" s="24">
        <f t="shared" ref="F179:F215" si="2">D179-E179</f>
        <v>-0.31000000000000005</v>
      </c>
    </row>
    <row r="180" spans="1:6" x14ac:dyDescent="0.2">
      <c r="A180" s="14"/>
      <c r="B180" s="4" t="s">
        <v>13</v>
      </c>
      <c r="C180" s="18" t="s">
        <v>14</v>
      </c>
      <c r="D180" s="23">
        <v>4.8899999999999997</v>
      </c>
      <c r="E180" s="24">
        <v>5.65</v>
      </c>
      <c r="F180" s="24">
        <f t="shared" si="2"/>
        <v>-0.76000000000000068</v>
      </c>
    </row>
    <row r="181" spans="1:6" x14ac:dyDescent="0.2">
      <c r="A181" s="14"/>
      <c r="B181" s="4" t="s">
        <v>15</v>
      </c>
      <c r="C181" s="18" t="s">
        <v>16</v>
      </c>
      <c r="D181" s="23">
        <v>3.28</v>
      </c>
      <c r="E181" s="24">
        <v>4.18</v>
      </c>
      <c r="F181" s="24">
        <f t="shared" si="2"/>
        <v>-0.89999999999999991</v>
      </c>
    </row>
    <row r="182" spans="1:6" x14ac:dyDescent="0.2">
      <c r="A182" s="14"/>
      <c r="B182" s="20" t="s">
        <v>17</v>
      </c>
      <c r="C182" s="21" t="s">
        <v>18</v>
      </c>
      <c r="D182" s="25">
        <v>3.25</v>
      </c>
      <c r="E182" s="26">
        <v>4.7699999999999996</v>
      </c>
      <c r="F182" s="26">
        <f t="shared" si="2"/>
        <v>-1.5199999999999996</v>
      </c>
    </row>
    <row r="183" spans="1:6" x14ac:dyDescent="0.2">
      <c r="A183" s="14">
        <v>38275</v>
      </c>
      <c r="B183" s="4" t="s">
        <v>10</v>
      </c>
      <c r="C183" s="18" t="s">
        <v>11</v>
      </c>
      <c r="D183" s="23">
        <v>1.78</v>
      </c>
      <c r="E183" s="24">
        <v>2.4</v>
      </c>
      <c r="F183" s="24">
        <f t="shared" si="2"/>
        <v>-0.61999999999999988</v>
      </c>
    </row>
    <row r="184" spans="1:6" x14ac:dyDescent="0.2">
      <c r="B184" s="4" t="s">
        <v>10</v>
      </c>
      <c r="C184" s="18" t="s">
        <v>12</v>
      </c>
      <c r="D184" s="23">
        <v>1.96</v>
      </c>
      <c r="E184" s="24">
        <v>2.4</v>
      </c>
      <c r="F184" s="24">
        <f t="shared" si="2"/>
        <v>-0.43999999999999995</v>
      </c>
    </row>
    <row r="185" spans="1:6" x14ac:dyDescent="0.2">
      <c r="B185" s="4" t="s">
        <v>13</v>
      </c>
      <c r="C185" s="18" t="s">
        <v>14</v>
      </c>
      <c r="D185" s="23">
        <v>4.75</v>
      </c>
      <c r="E185" s="24">
        <v>5.61</v>
      </c>
      <c r="F185" s="24">
        <f t="shared" si="2"/>
        <v>-0.86000000000000032</v>
      </c>
    </row>
    <row r="186" spans="1:6" x14ac:dyDescent="0.2">
      <c r="B186" s="4" t="s">
        <v>15</v>
      </c>
      <c r="C186" s="18" t="s">
        <v>16</v>
      </c>
      <c r="D186" s="23">
        <v>3.44</v>
      </c>
      <c r="E186" s="24">
        <v>4.37</v>
      </c>
      <c r="F186" s="24">
        <f t="shared" si="2"/>
        <v>-0.93000000000000016</v>
      </c>
    </row>
    <row r="187" spans="1:6" x14ac:dyDescent="0.2">
      <c r="B187" s="20" t="s">
        <v>17</v>
      </c>
      <c r="C187" s="21" t="s">
        <v>18</v>
      </c>
      <c r="D187" s="25">
        <v>3.42</v>
      </c>
      <c r="E187" s="26">
        <v>5.07</v>
      </c>
      <c r="F187" s="26">
        <f t="shared" si="2"/>
        <v>-1.6500000000000004</v>
      </c>
    </row>
    <row r="188" spans="1:6" x14ac:dyDescent="0.2">
      <c r="A188" s="14">
        <v>38282</v>
      </c>
      <c r="B188" s="4" t="s">
        <v>10</v>
      </c>
      <c r="C188" s="18" t="s">
        <v>11</v>
      </c>
      <c r="D188" s="23">
        <v>1.73</v>
      </c>
      <c r="E188" s="24">
        <v>2.37</v>
      </c>
      <c r="F188" s="24">
        <f t="shared" si="2"/>
        <v>-0.64000000000000012</v>
      </c>
    </row>
    <row r="189" spans="1:6" x14ac:dyDescent="0.2">
      <c r="B189" s="4" t="s">
        <v>10</v>
      </c>
      <c r="C189" s="18" t="s">
        <v>12</v>
      </c>
      <c r="D189" s="23">
        <v>1.89</v>
      </c>
      <c r="E189" s="24">
        <v>2.37</v>
      </c>
      <c r="F189" s="24">
        <f t="shared" si="2"/>
        <v>-0.4800000000000002</v>
      </c>
    </row>
    <row r="190" spans="1:6" x14ac:dyDescent="0.2">
      <c r="B190" s="4" t="s">
        <v>13</v>
      </c>
      <c r="C190" s="18" t="s">
        <v>14</v>
      </c>
      <c r="D190" s="23">
        <v>4.95</v>
      </c>
      <c r="E190" s="24">
        <v>5.84</v>
      </c>
      <c r="F190" s="24">
        <f t="shared" si="2"/>
        <v>-0.88999999999999968</v>
      </c>
    </row>
    <row r="191" spans="1:6" x14ac:dyDescent="0.2">
      <c r="B191" s="4" t="s">
        <v>15</v>
      </c>
      <c r="C191" s="18" t="s">
        <v>16</v>
      </c>
      <c r="D191" s="23">
        <v>3.31</v>
      </c>
      <c r="E191" s="24">
        <v>4.24</v>
      </c>
      <c r="F191" s="24">
        <f t="shared" si="2"/>
        <v>-0.93000000000000016</v>
      </c>
    </row>
    <row r="192" spans="1:6" x14ac:dyDescent="0.2">
      <c r="B192" s="20" t="s">
        <v>17</v>
      </c>
      <c r="C192" s="21" t="s">
        <v>18</v>
      </c>
      <c r="D192" s="25">
        <v>3.47</v>
      </c>
      <c r="E192" s="26">
        <v>5.05</v>
      </c>
      <c r="F192" s="26">
        <f t="shared" si="2"/>
        <v>-1.5799999999999996</v>
      </c>
    </row>
    <row r="193" spans="1:6" x14ac:dyDescent="0.2">
      <c r="A193" s="14">
        <v>38289</v>
      </c>
      <c r="B193" s="4" t="s">
        <v>10</v>
      </c>
      <c r="C193" s="18" t="s">
        <v>11</v>
      </c>
      <c r="D193" s="23">
        <v>1.74</v>
      </c>
      <c r="E193" s="24">
        <v>2.4</v>
      </c>
      <c r="F193" s="24">
        <f t="shared" si="2"/>
        <v>-0.65999999999999992</v>
      </c>
    </row>
    <row r="194" spans="1:6" x14ac:dyDescent="0.2">
      <c r="B194" s="4" t="s">
        <v>10</v>
      </c>
      <c r="C194" s="18" t="s">
        <v>12</v>
      </c>
      <c r="D194" s="23">
        <v>1.88</v>
      </c>
      <c r="E194" s="24">
        <v>2.4</v>
      </c>
      <c r="F194" s="24">
        <f t="shared" si="2"/>
        <v>-0.52</v>
      </c>
    </row>
    <row r="195" spans="1:6" x14ac:dyDescent="0.2">
      <c r="B195" s="4" t="s">
        <v>13</v>
      </c>
      <c r="C195" s="18" t="s">
        <v>14</v>
      </c>
      <c r="D195" s="23">
        <v>4.9800000000000004</v>
      </c>
      <c r="E195" s="24">
        <v>5.82</v>
      </c>
      <c r="F195" s="24">
        <f t="shared" si="2"/>
        <v>-0.83999999999999986</v>
      </c>
    </row>
    <row r="196" spans="1:6" x14ac:dyDescent="0.2">
      <c r="B196" s="4" t="s">
        <v>15</v>
      </c>
      <c r="C196" s="18" t="s">
        <v>16</v>
      </c>
      <c r="D196" s="23">
        <v>3.42</v>
      </c>
      <c r="E196" s="24">
        <v>4.37</v>
      </c>
      <c r="F196" s="24">
        <f t="shared" si="2"/>
        <v>-0.95000000000000018</v>
      </c>
    </row>
    <row r="197" spans="1:6" x14ac:dyDescent="0.2">
      <c r="B197" s="20" t="s">
        <v>17</v>
      </c>
      <c r="C197" s="21" t="s">
        <v>18</v>
      </c>
      <c r="D197" s="25">
        <v>3.61</v>
      </c>
      <c r="E197" s="26">
        <v>5.17</v>
      </c>
      <c r="F197" s="26">
        <f t="shared" si="2"/>
        <v>-1.56</v>
      </c>
    </row>
    <row r="198" spans="1:6" x14ac:dyDescent="0.2">
      <c r="A198" s="14">
        <v>38296</v>
      </c>
      <c r="B198" s="4" t="s">
        <v>10</v>
      </c>
      <c r="C198" s="18" t="s">
        <v>11</v>
      </c>
      <c r="D198" s="23">
        <v>1.72</v>
      </c>
      <c r="E198" s="24">
        <v>2.37</v>
      </c>
      <c r="F198" s="24">
        <f t="shared" si="2"/>
        <v>-0.65000000000000013</v>
      </c>
    </row>
    <row r="199" spans="1:6" x14ac:dyDescent="0.2">
      <c r="B199" s="4" t="s">
        <v>10</v>
      </c>
      <c r="C199" s="18" t="s">
        <v>12</v>
      </c>
      <c r="D199" s="23">
        <v>1.78</v>
      </c>
      <c r="E199" s="24">
        <v>2.37</v>
      </c>
      <c r="F199" s="24">
        <f t="shared" si="2"/>
        <v>-0.59000000000000008</v>
      </c>
    </row>
    <row r="200" spans="1:6" x14ac:dyDescent="0.2">
      <c r="B200" s="4" t="s">
        <v>13</v>
      </c>
      <c r="C200" s="18" t="s">
        <v>14</v>
      </c>
      <c r="D200" s="23">
        <v>4.75</v>
      </c>
      <c r="E200" s="24">
        <v>5.62</v>
      </c>
      <c r="F200" s="24">
        <f t="shared" si="2"/>
        <v>-0.87000000000000011</v>
      </c>
    </row>
    <row r="201" spans="1:6" x14ac:dyDescent="0.2">
      <c r="B201" s="4" t="s">
        <v>15</v>
      </c>
      <c r="C201" s="18" t="s">
        <v>16</v>
      </c>
      <c r="D201" s="23">
        <v>3.5</v>
      </c>
      <c r="E201" s="24">
        <v>4.4800000000000004</v>
      </c>
      <c r="F201" s="24">
        <f t="shared" si="2"/>
        <v>-0.98000000000000043</v>
      </c>
    </row>
    <row r="202" spans="1:6" x14ac:dyDescent="0.2">
      <c r="B202" s="20" t="s">
        <v>17</v>
      </c>
      <c r="C202" s="21" t="s">
        <v>18</v>
      </c>
      <c r="D202" s="25">
        <v>3.73</v>
      </c>
      <c r="E202" s="26">
        <v>5.24</v>
      </c>
      <c r="F202" s="26">
        <f t="shared" si="2"/>
        <v>-1.5100000000000002</v>
      </c>
    </row>
    <row r="203" spans="1:6" x14ac:dyDescent="0.2">
      <c r="A203" s="14">
        <v>38303</v>
      </c>
      <c r="B203" s="4" t="s">
        <v>10</v>
      </c>
      <c r="C203" s="18" t="s">
        <v>11</v>
      </c>
      <c r="D203" s="23">
        <v>1.79</v>
      </c>
      <c r="E203" s="24">
        <v>2.41</v>
      </c>
      <c r="F203" s="24">
        <f t="shared" si="2"/>
        <v>-0.62000000000000011</v>
      </c>
    </row>
    <row r="204" spans="1:6" x14ac:dyDescent="0.2">
      <c r="B204" s="4" t="s">
        <v>10</v>
      </c>
      <c r="C204" s="18" t="s">
        <v>12</v>
      </c>
      <c r="D204" s="23">
        <v>1.78</v>
      </c>
      <c r="E204" s="24">
        <v>2.41</v>
      </c>
      <c r="F204" s="24">
        <f t="shared" si="2"/>
        <v>-0.63000000000000012</v>
      </c>
    </row>
    <row r="205" spans="1:6" x14ac:dyDescent="0.2">
      <c r="B205" s="4" t="s">
        <v>13</v>
      </c>
      <c r="C205" s="18" t="s">
        <v>14</v>
      </c>
      <c r="D205" s="23">
        <v>4.96</v>
      </c>
      <c r="E205" s="24">
        <v>5.81</v>
      </c>
      <c r="F205" s="24">
        <f t="shared" si="2"/>
        <v>-0.84999999999999964</v>
      </c>
    </row>
    <row r="206" spans="1:6" x14ac:dyDescent="0.2">
      <c r="B206" s="4" t="s">
        <v>15</v>
      </c>
      <c r="C206" s="18" t="s">
        <v>16</v>
      </c>
      <c r="D206" s="23">
        <v>3.49</v>
      </c>
      <c r="E206" s="24">
        <v>4.45</v>
      </c>
      <c r="F206" s="24">
        <f t="shared" si="2"/>
        <v>-0.96</v>
      </c>
    </row>
    <row r="207" spans="1:6" x14ac:dyDescent="0.2">
      <c r="B207" s="20" t="s">
        <v>17</v>
      </c>
      <c r="C207" s="21" t="s">
        <v>18</v>
      </c>
      <c r="D207" s="25">
        <v>3.61</v>
      </c>
      <c r="E207" s="26">
        <v>5.17</v>
      </c>
      <c r="F207" s="26">
        <f t="shared" si="2"/>
        <v>-1.56</v>
      </c>
    </row>
    <row r="208" spans="1:6" x14ac:dyDescent="0.2">
      <c r="A208" s="14">
        <v>38310</v>
      </c>
      <c r="B208" s="4" t="s">
        <v>10</v>
      </c>
      <c r="C208" s="18" t="s">
        <v>11</v>
      </c>
      <c r="D208" s="23">
        <v>1.83</v>
      </c>
      <c r="E208" s="24">
        <v>2.39</v>
      </c>
      <c r="F208" s="24">
        <f t="shared" si="2"/>
        <v>-0.56000000000000005</v>
      </c>
    </row>
    <row r="209" spans="1:6" x14ac:dyDescent="0.2">
      <c r="B209" s="4" t="s">
        <v>10</v>
      </c>
      <c r="C209" s="18" t="s">
        <v>12</v>
      </c>
      <c r="D209" s="23">
        <v>1.75</v>
      </c>
      <c r="E209" s="24">
        <v>2.39</v>
      </c>
      <c r="F209" s="24">
        <f t="shared" si="2"/>
        <v>-0.64000000000000012</v>
      </c>
    </row>
    <row r="210" spans="1:6" x14ac:dyDescent="0.2">
      <c r="B210" s="4" t="s">
        <v>13</v>
      </c>
      <c r="C210" s="18" t="s">
        <v>14</v>
      </c>
      <c r="D210" s="23">
        <v>5.23</v>
      </c>
      <c r="E210" s="24">
        <v>6.04</v>
      </c>
      <c r="F210" s="24">
        <f t="shared" si="2"/>
        <v>-0.80999999999999961</v>
      </c>
    </row>
    <row r="211" spans="1:6" x14ac:dyDescent="0.2">
      <c r="B211" s="4" t="s">
        <v>15</v>
      </c>
      <c r="C211" s="18" t="s">
        <v>16</v>
      </c>
      <c r="D211" s="23">
        <v>3.54</v>
      </c>
      <c r="E211" s="24">
        <v>4.57</v>
      </c>
      <c r="F211" s="24">
        <f t="shared" si="2"/>
        <v>-1.0300000000000002</v>
      </c>
    </row>
    <row r="212" spans="1:6" x14ac:dyDescent="0.2">
      <c r="B212" s="20" t="s">
        <v>17</v>
      </c>
      <c r="C212" s="21" t="s">
        <v>18</v>
      </c>
      <c r="D212" s="25">
        <v>3.55</v>
      </c>
      <c r="E212" s="26">
        <v>5.18</v>
      </c>
      <c r="F212" s="26">
        <f t="shared" si="2"/>
        <v>-1.63</v>
      </c>
    </row>
    <row r="213" spans="1:6" x14ac:dyDescent="0.2">
      <c r="A213" s="14">
        <v>38317</v>
      </c>
      <c r="B213" s="4" t="s">
        <v>10</v>
      </c>
      <c r="C213" s="18" t="s">
        <v>11</v>
      </c>
      <c r="D213" s="23">
        <v>1.85</v>
      </c>
      <c r="E213" s="24">
        <v>2.38</v>
      </c>
      <c r="F213" s="24">
        <f t="shared" si="2"/>
        <v>-0.5299999999999998</v>
      </c>
    </row>
    <row r="214" spans="1:6" x14ac:dyDescent="0.2">
      <c r="B214" s="4" t="s">
        <v>10</v>
      </c>
      <c r="C214" s="18" t="s">
        <v>12</v>
      </c>
      <c r="D214" s="23">
        <v>1.73</v>
      </c>
      <c r="E214" s="24">
        <v>2.38</v>
      </c>
      <c r="F214" s="24">
        <f t="shared" si="2"/>
        <v>-0.64999999999999991</v>
      </c>
    </row>
    <row r="215" spans="1:6" x14ac:dyDescent="0.2">
      <c r="B215" s="4" t="s">
        <v>13</v>
      </c>
      <c r="C215" s="18" t="s">
        <v>14</v>
      </c>
      <c r="D215" s="23">
        <v>5.28</v>
      </c>
      <c r="E215" s="24">
        <v>6.06</v>
      </c>
      <c r="F215" s="24">
        <f t="shared" si="2"/>
        <v>-0.77999999999999936</v>
      </c>
    </row>
    <row r="216" spans="1:6" x14ac:dyDescent="0.2">
      <c r="B216" s="4" t="s">
        <v>15</v>
      </c>
      <c r="C216" s="18" t="s">
        <v>16</v>
      </c>
      <c r="D216" s="23">
        <v>3.32</v>
      </c>
      <c r="E216" s="24" t="s">
        <v>19</v>
      </c>
      <c r="F216" s="24" t="s">
        <v>19</v>
      </c>
    </row>
    <row r="217" spans="1:6" x14ac:dyDescent="0.2">
      <c r="B217" s="20" t="s">
        <v>17</v>
      </c>
      <c r="C217" s="21" t="s">
        <v>18</v>
      </c>
      <c r="D217" s="25">
        <v>3.48</v>
      </c>
      <c r="E217" s="26" t="s">
        <v>19</v>
      </c>
      <c r="F217" s="26" t="s">
        <v>19</v>
      </c>
    </row>
    <row r="218" spans="1:6" x14ac:dyDescent="0.2">
      <c r="A218" s="14">
        <v>38324</v>
      </c>
      <c r="B218" s="4" t="s">
        <v>10</v>
      </c>
      <c r="C218" s="18" t="s">
        <v>11</v>
      </c>
      <c r="D218" s="23">
        <v>1.88</v>
      </c>
      <c r="E218" s="24">
        <v>2.38</v>
      </c>
      <c r="F218" s="24">
        <f t="shared" ref="F218:F235" si="3">D218-E218</f>
        <v>-0.5</v>
      </c>
    </row>
    <row r="219" spans="1:6" x14ac:dyDescent="0.2">
      <c r="B219" s="4" t="s">
        <v>10</v>
      </c>
      <c r="C219" s="18" t="s">
        <v>12</v>
      </c>
      <c r="D219" s="23">
        <v>1.73</v>
      </c>
      <c r="E219" s="24">
        <v>2.38</v>
      </c>
      <c r="F219" s="24">
        <f t="shared" si="3"/>
        <v>-0.64999999999999991</v>
      </c>
    </row>
    <row r="220" spans="1:6" x14ac:dyDescent="0.2">
      <c r="B220" s="4" t="s">
        <v>13</v>
      </c>
      <c r="C220" s="18" t="s">
        <v>14</v>
      </c>
      <c r="D220" s="23">
        <v>5.0199999999999996</v>
      </c>
      <c r="E220" s="24">
        <v>5.8</v>
      </c>
      <c r="F220" s="24">
        <f t="shared" si="3"/>
        <v>-0.78000000000000025</v>
      </c>
    </row>
    <row r="221" spans="1:6" x14ac:dyDescent="0.2">
      <c r="B221" s="4" t="s">
        <v>15</v>
      </c>
      <c r="C221" s="18" t="s">
        <v>16</v>
      </c>
      <c r="D221" s="23">
        <v>3.32</v>
      </c>
      <c r="E221" s="24">
        <v>4.4000000000000004</v>
      </c>
      <c r="F221" s="24">
        <f t="shared" si="3"/>
        <v>-1.0800000000000005</v>
      </c>
    </row>
    <row r="222" spans="1:6" x14ac:dyDescent="0.2">
      <c r="B222" s="20" t="s">
        <v>17</v>
      </c>
      <c r="C222" s="21" t="s">
        <v>18</v>
      </c>
      <c r="D222" s="25">
        <v>3.46</v>
      </c>
      <c r="E222" s="26">
        <v>5.0599999999999996</v>
      </c>
      <c r="F222" s="26">
        <f t="shared" si="3"/>
        <v>-1.5999999999999996</v>
      </c>
    </row>
    <row r="223" spans="1:6" x14ac:dyDescent="0.2">
      <c r="A223" s="14">
        <v>38331</v>
      </c>
      <c r="B223" s="4" t="s">
        <v>10</v>
      </c>
      <c r="C223" s="18" t="s">
        <v>11</v>
      </c>
      <c r="D223" s="23">
        <v>1.83</v>
      </c>
      <c r="E223" s="24">
        <v>2.38</v>
      </c>
      <c r="F223" s="24">
        <f t="shared" si="3"/>
        <v>-0.54999999999999982</v>
      </c>
    </row>
    <row r="224" spans="1:6" x14ac:dyDescent="0.2">
      <c r="B224" s="4" t="s">
        <v>10</v>
      </c>
      <c r="C224" s="18" t="s">
        <v>12</v>
      </c>
      <c r="D224" s="23">
        <v>1.67</v>
      </c>
      <c r="E224" s="24">
        <v>2.38</v>
      </c>
      <c r="F224" s="24">
        <f t="shared" si="3"/>
        <v>-0.71</v>
      </c>
    </row>
    <row r="225" spans="1:6" x14ac:dyDescent="0.2">
      <c r="B225" s="4" t="s">
        <v>13</v>
      </c>
      <c r="C225" s="18" t="s">
        <v>14</v>
      </c>
      <c r="D225" s="23">
        <v>5.14</v>
      </c>
      <c r="E225" s="24">
        <v>5.97</v>
      </c>
      <c r="F225" s="24">
        <f t="shared" si="3"/>
        <v>-0.83000000000000007</v>
      </c>
    </row>
    <row r="226" spans="1:6" x14ac:dyDescent="0.2">
      <c r="B226" s="4" t="s">
        <v>15</v>
      </c>
      <c r="C226" s="18" t="s">
        <v>16</v>
      </c>
      <c r="D226" s="23">
        <v>3.35</v>
      </c>
      <c r="E226" s="24">
        <v>4.45</v>
      </c>
      <c r="F226" s="24">
        <f t="shared" si="3"/>
        <v>-1.1000000000000001</v>
      </c>
    </row>
    <row r="227" spans="1:6" x14ac:dyDescent="0.2">
      <c r="B227" s="20" t="s">
        <v>17</v>
      </c>
      <c r="C227" s="21" t="s">
        <v>18</v>
      </c>
      <c r="D227" s="25">
        <v>3.46</v>
      </c>
      <c r="E227" s="26">
        <v>5.0599999999999996</v>
      </c>
      <c r="F227" s="26">
        <f t="shared" si="3"/>
        <v>-1.5999999999999996</v>
      </c>
    </row>
    <row r="228" spans="1:6" x14ac:dyDescent="0.2">
      <c r="A228" s="14">
        <v>38338</v>
      </c>
      <c r="B228" s="4" t="s">
        <v>10</v>
      </c>
      <c r="C228" s="18" t="s">
        <v>11</v>
      </c>
      <c r="D228" s="23">
        <v>1.86</v>
      </c>
      <c r="E228" s="24">
        <v>2.46</v>
      </c>
      <c r="F228" s="24">
        <f t="shared" si="3"/>
        <v>-0.59999999999999987</v>
      </c>
    </row>
    <row r="229" spans="1:6" x14ac:dyDescent="0.2">
      <c r="B229" s="4" t="s">
        <v>10</v>
      </c>
      <c r="C229" s="18" t="s">
        <v>12</v>
      </c>
      <c r="D229" s="23">
        <v>1.74</v>
      </c>
      <c r="E229" s="24">
        <v>2.46</v>
      </c>
      <c r="F229" s="24">
        <f t="shared" si="3"/>
        <v>-0.72</v>
      </c>
    </row>
    <row r="230" spans="1:6" x14ac:dyDescent="0.2">
      <c r="B230" s="4" t="s">
        <v>13</v>
      </c>
      <c r="C230" s="18" t="s">
        <v>14</v>
      </c>
      <c r="D230" s="23">
        <v>5.22</v>
      </c>
      <c r="E230" s="24">
        <v>6.19</v>
      </c>
      <c r="F230" s="24">
        <f t="shared" si="3"/>
        <v>-0.97000000000000064</v>
      </c>
    </row>
    <row r="231" spans="1:6" x14ac:dyDescent="0.2">
      <c r="B231" s="4" t="s">
        <v>15</v>
      </c>
      <c r="C231" s="18" t="s">
        <v>16</v>
      </c>
      <c r="D231" s="23">
        <v>3.41</v>
      </c>
      <c r="E231" s="24">
        <v>4.47</v>
      </c>
      <c r="F231" s="24">
        <f t="shared" si="3"/>
        <v>-1.0599999999999996</v>
      </c>
    </row>
    <row r="232" spans="1:6" x14ac:dyDescent="0.2">
      <c r="B232" s="20" t="s">
        <v>17</v>
      </c>
      <c r="C232" s="21" t="s">
        <v>18</v>
      </c>
      <c r="D232" s="25">
        <v>3.48</v>
      </c>
      <c r="E232" s="26">
        <v>5.2</v>
      </c>
      <c r="F232" s="26">
        <f t="shared" si="3"/>
        <v>-1.7200000000000002</v>
      </c>
    </row>
    <row r="233" spans="1:6" x14ac:dyDescent="0.2">
      <c r="A233" s="14">
        <v>38344</v>
      </c>
      <c r="B233" s="4" t="s">
        <v>10</v>
      </c>
      <c r="C233" s="18" t="s">
        <v>11</v>
      </c>
      <c r="D233" s="23">
        <v>1.87</v>
      </c>
      <c r="E233" s="24">
        <v>2.5</v>
      </c>
      <c r="F233" s="24">
        <f t="shared" si="3"/>
        <v>-0.62999999999999989</v>
      </c>
    </row>
    <row r="234" spans="1:6" x14ac:dyDescent="0.2">
      <c r="B234" s="4" t="s">
        <v>10</v>
      </c>
      <c r="C234" s="18" t="s">
        <v>12</v>
      </c>
      <c r="D234" s="23">
        <v>1.78</v>
      </c>
      <c r="E234" s="24">
        <v>2.5</v>
      </c>
      <c r="F234" s="24">
        <f t="shared" si="3"/>
        <v>-0.72</v>
      </c>
    </row>
    <row r="235" spans="1:6" x14ac:dyDescent="0.2">
      <c r="B235" s="4" t="s">
        <v>13</v>
      </c>
      <c r="C235" s="18" t="s">
        <v>14</v>
      </c>
      <c r="D235" s="23">
        <v>5.15</v>
      </c>
      <c r="E235" s="24">
        <v>6.21</v>
      </c>
      <c r="F235" s="24">
        <f t="shared" si="3"/>
        <v>-1.0599999999999996</v>
      </c>
    </row>
    <row r="236" spans="1:6" x14ac:dyDescent="0.2">
      <c r="B236" s="4" t="s">
        <v>15</v>
      </c>
      <c r="C236" s="18" t="s">
        <v>16</v>
      </c>
      <c r="D236" s="23">
        <v>3.43</v>
      </c>
      <c r="E236" s="24" t="s">
        <v>19</v>
      </c>
      <c r="F236" s="24" t="s">
        <v>19</v>
      </c>
    </row>
    <row r="237" spans="1:6" x14ac:dyDescent="0.2">
      <c r="B237" s="20" t="s">
        <v>17</v>
      </c>
      <c r="C237" s="21" t="s">
        <v>18</v>
      </c>
      <c r="D237" s="25">
        <v>3.48</v>
      </c>
      <c r="E237" s="26" t="s">
        <v>19</v>
      </c>
      <c r="F237" s="26" t="s">
        <v>19</v>
      </c>
    </row>
    <row r="238" spans="1:6" x14ac:dyDescent="0.2">
      <c r="A238" s="14">
        <v>38351</v>
      </c>
      <c r="B238" s="4" t="s">
        <v>10</v>
      </c>
      <c r="C238" s="18" t="s">
        <v>11</v>
      </c>
      <c r="D238" s="23">
        <v>1.87</v>
      </c>
      <c r="E238" s="24">
        <v>2.4700000000000002</v>
      </c>
      <c r="F238" s="24">
        <f>D238-E238</f>
        <v>-0.60000000000000009</v>
      </c>
    </row>
    <row r="239" spans="1:6" x14ac:dyDescent="0.2">
      <c r="B239" s="4" t="s">
        <v>10</v>
      </c>
      <c r="C239" s="18" t="s">
        <v>12</v>
      </c>
      <c r="D239" s="23">
        <v>1.8</v>
      </c>
      <c r="E239" s="24">
        <v>2.4700000000000002</v>
      </c>
      <c r="F239" s="24">
        <f>D239-E239</f>
        <v>-0.67000000000000015</v>
      </c>
    </row>
    <row r="240" spans="1:6" x14ac:dyDescent="0.2">
      <c r="B240" s="4" t="s">
        <v>13</v>
      </c>
      <c r="C240" s="18" t="s">
        <v>14</v>
      </c>
      <c r="D240" s="23">
        <v>5.16</v>
      </c>
      <c r="E240" s="24">
        <v>6.13</v>
      </c>
      <c r="F240" s="24">
        <f>D240-E240</f>
        <v>-0.96999999999999975</v>
      </c>
    </row>
    <row r="241" spans="1:6" x14ac:dyDescent="0.2">
      <c r="B241" s="4" t="s">
        <v>15</v>
      </c>
      <c r="C241" s="18" t="s">
        <v>16</v>
      </c>
      <c r="D241" s="23">
        <v>3.38</v>
      </c>
      <c r="E241" s="24" t="s">
        <v>19</v>
      </c>
      <c r="F241" s="24" t="s">
        <v>19</v>
      </c>
    </row>
    <row r="242" spans="1:6" x14ac:dyDescent="0.2">
      <c r="B242" s="20" t="s">
        <v>17</v>
      </c>
      <c r="C242" s="21" t="s">
        <v>18</v>
      </c>
      <c r="D242" s="25">
        <v>3.5</v>
      </c>
      <c r="E242" s="26" t="s">
        <v>19</v>
      </c>
      <c r="F242" s="26" t="s">
        <v>19</v>
      </c>
    </row>
    <row r="243" spans="1:6" x14ac:dyDescent="0.2">
      <c r="A243" s="14">
        <v>38359</v>
      </c>
      <c r="B243" s="4" t="s">
        <v>10</v>
      </c>
      <c r="C243" s="18" t="s">
        <v>11</v>
      </c>
      <c r="D243" s="23">
        <v>1.9</v>
      </c>
      <c r="E243" s="24">
        <v>2.48</v>
      </c>
      <c r="F243" s="24">
        <f t="shared" ref="F243:F277" si="4">D243-E243</f>
        <v>-0.58000000000000007</v>
      </c>
    </row>
    <row r="244" spans="1:6" x14ac:dyDescent="0.2">
      <c r="B244" s="4" t="s">
        <v>10</v>
      </c>
      <c r="C244" s="18" t="s">
        <v>12</v>
      </c>
      <c r="D244" s="23">
        <v>1.8</v>
      </c>
      <c r="E244" s="24">
        <v>2.48</v>
      </c>
      <c r="F244" s="24">
        <f t="shared" si="4"/>
        <v>-0.67999999999999994</v>
      </c>
    </row>
    <row r="245" spans="1:6" x14ac:dyDescent="0.2">
      <c r="B245" s="4" t="s">
        <v>13</v>
      </c>
      <c r="C245" s="18" t="s">
        <v>14</v>
      </c>
      <c r="D245" s="23">
        <v>5.16</v>
      </c>
      <c r="E245" s="24">
        <v>6.16</v>
      </c>
      <c r="F245" s="24">
        <f t="shared" si="4"/>
        <v>-1</v>
      </c>
    </row>
    <row r="246" spans="1:6" x14ac:dyDescent="0.2">
      <c r="B246" s="4" t="s">
        <v>15</v>
      </c>
      <c r="C246" s="18" t="s">
        <v>16</v>
      </c>
      <c r="D246" s="23">
        <v>3.45</v>
      </c>
      <c r="E246" s="24">
        <v>4.4800000000000004</v>
      </c>
      <c r="F246" s="24">
        <f t="shared" si="4"/>
        <v>-1.0300000000000002</v>
      </c>
    </row>
    <row r="247" spans="1:6" x14ac:dyDescent="0.2">
      <c r="B247" s="20" t="s">
        <v>17</v>
      </c>
      <c r="C247" s="21" t="s">
        <v>18</v>
      </c>
      <c r="D247" s="25">
        <v>3.62</v>
      </c>
      <c r="E247" s="26">
        <v>5.37</v>
      </c>
      <c r="F247" s="26">
        <f t="shared" si="4"/>
        <v>-1.75</v>
      </c>
    </row>
    <row r="248" spans="1:6" x14ac:dyDescent="0.2">
      <c r="A248" s="14">
        <v>38366</v>
      </c>
      <c r="B248" s="4" t="s">
        <v>10</v>
      </c>
      <c r="C248" s="18" t="s">
        <v>11</v>
      </c>
      <c r="D248" s="23">
        <v>1.82</v>
      </c>
      <c r="E248" s="24">
        <v>2.44</v>
      </c>
      <c r="F248" s="24">
        <f t="shared" si="4"/>
        <v>-0.61999999999999988</v>
      </c>
    </row>
    <row r="249" spans="1:6" x14ac:dyDescent="0.2">
      <c r="B249" s="4" t="s">
        <v>10</v>
      </c>
      <c r="C249" s="18" t="s">
        <v>12</v>
      </c>
      <c r="D249" s="23">
        <v>1.7</v>
      </c>
      <c r="E249" s="24">
        <v>2.44</v>
      </c>
      <c r="F249" s="24">
        <f t="shared" si="4"/>
        <v>-0.74</v>
      </c>
    </row>
    <row r="250" spans="1:6" x14ac:dyDescent="0.2">
      <c r="B250" s="4" t="s">
        <v>13</v>
      </c>
      <c r="C250" s="18" t="s">
        <v>14</v>
      </c>
      <c r="D250" s="23">
        <v>5</v>
      </c>
      <c r="E250" s="24">
        <v>5.95</v>
      </c>
      <c r="F250" s="24">
        <f t="shared" si="4"/>
        <v>-0.95000000000000018</v>
      </c>
    </row>
    <row r="251" spans="1:6" x14ac:dyDescent="0.2">
      <c r="B251" s="4" t="s">
        <v>15</v>
      </c>
      <c r="C251" s="18" t="s">
        <v>16</v>
      </c>
      <c r="D251" s="23">
        <v>3.35</v>
      </c>
      <c r="E251" s="24">
        <v>4.3899999999999997</v>
      </c>
      <c r="F251" s="24">
        <f t="shared" si="4"/>
        <v>-1.0399999999999996</v>
      </c>
    </row>
    <row r="252" spans="1:6" x14ac:dyDescent="0.2">
      <c r="B252" s="20" t="s">
        <v>17</v>
      </c>
      <c r="C252" s="21" t="s">
        <v>18</v>
      </c>
      <c r="D252" s="25">
        <v>3.66</v>
      </c>
      <c r="E252" s="26">
        <v>5.28</v>
      </c>
      <c r="F252" s="26">
        <f t="shared" si="4"/>
        <v>-1.62</v>
      </c>
    </row>
    <row r="253" spans="1:6" x14ac:dyDescent="0.2">
      <c r="A253" s="14">
        <v>38373</v>
      </c>
      <c r="B253" s="4" t="s">
        <v>10</v>
      </c>
      <c r="C253" s="18" t="s">
        <v>11</v>
      </c>
      <c r="D253" s="23">
        <v>1.83</v>
      </c>
      <c r="E253" s="24">
        <v>2.44</v>
      </c>
      <c r="F253" s="24">
        <f t="shared" si="4"/>
        <v>-0.60999999999999988</v>
      </c>
    </row>
    <row r="254" spans="1:6" x14ac:dyDescent="0.2">
      <c r="B254" s="4" t="s">
        <v>10</v>
      </c>
      <c r="C254" s="18" t="s">
        <v>12</v>
      </c>
      <c r="D254" s="23">
        <v>1.7</v>
      </c>
      <c r="E254" s="24">
        <v>2.44</v>
      </c>
      <c r="F254" s="24">
        <f t="shared" si="4"/>
        <v>-0.74</v>
      </c>
    </row>
    <row r="255" spans="1:6" x14ac:dyDescent="0.2">
      <c r="B255" s="4" t="s">
        <v>13</v>
      </c>
      <c r="C255" s="18" t="s">
        <v>14</v>
      </c>
      <c r="D255" s="23">
        <v>5.03</v>
      </c>
      <c r="E255" s="24">
        <v>5.93</v>
      </c>
      <c r="F255" s="24">
        <f t="shared" si="4"/>
        <v>-0.89999999999999947</v>
      </c>
    </row>
    <row r="256" spans="1:6" x14ac:dyDescent="0.2">
      <c r="B256" s="4" t="s">
        <v>15</v>
      </c>
      <c r="C256" s="18" t="s">
        <v>16</v>
      </c>
      <c r="D256" s="23">
        <v>3.33</v>
      </c>
      <c r="E256" s="24">
        <v>4.3600000000000003</v>
      </c>
      <c r="F256" s="24">
        <f t="shared" si="4"/>
        <v>-1.0300000000000002</v>
      </c>
    </row>
    <row r="257" spans="1:6" x14ac:dyDescent="0.2">
      <c r="B257" s="20" t="s">
        <v>17</v>
      </c>
      <c r="C257" s="21" t="s">
        <v>18</v>
      </c>
      <c r="D257" s="25">
        <v>3.7</v>
      </c>
      <c r="E257" s="26">
        <v>5.3</v>
      </c>
      <c r="F257" s="26">
        <f t="shared" si="4"/>
        <v>-1.5999999999999996</v>
      </c>
    </row>
    <row r="258" spans="1:6" x14ac:dyDescent="0.2">
      <c r="A258" s="14">
        <v>38380</v>
      </c>
      <c r="B258" s="4" t="s">
        <v>10</v>
      </c>
      <c r="C258" s="18" t="s">
        <v>11</v>
      </c>
      <c r="D258" s="23">
        <v>1.82</v>
      </c>
      <c r="E258" s="24">
        <v>2.37</v>
      </c>
      <c r="F258" s="24">
        <f t="shared" si="4"/>
        <v>-0.55000000000000004</v>
      </c>
    </row>
    <row r="259" spans="1:6" x14ac:dyDescent="0.2">
      <c r="B259" s="4" t="s">
        <v>10</v>
      </c>
      <c r="C259" s="18" t="s">
        <v>12</v>
      </c>
      <c r="D259" s="23">
        <v>1.75</v>
      </c>
      <c r="E259" s="24">
        <v>2.37</v>
      </c>
      <c r="F259" s="24">
        <f t="shared" si="4"/>
        <v>-0.62000000000000011</v>
      </c>
    </row>
    <row r="260" spans="1:6" x14ac:dyDescent="0.2">
      <c r="B260" s="4" t="s">
        <v>13</v>
      </c>
      <c r="C260" s="18" t="s">
        <v>14</v>
      </c>
      <c r="D260" s="23">
        <v>5.0199999999999996</v>
      </c>
      <c r="E260" s="24">
        <v>5.93</v>
      </c>
      <c r="F260" s="24">
        <f t="shared" si="4"/>
        <v>-0.91000000000000014</v>
      </c>
    </row>
    <row r="261" spans="1:6" x14ac:dyDescent="0.2">
      <c r="B261" s="4" t="s">
        <v>15</v>
      </c>
      <c r="C261" s="18" t="s">
        <v>16</v>
      </c>
      <c r="D261" s="23">
        <v>3.25</v>
      </c>
      <c r="E261" s="24">
        <v>4.24</v>
      </c>
      <c r="F261" s="24">
        <f t="shared" si="4"/>
        <v>-0.99000000000000021</v>
      </c>
    </row>
    <row r="262" spans="1:6" x14ac:dyDescent="0.2">
      <c r="B262" s="20" t="s">
        <v>17</v>
      </c>
      <c r="C262" s="21" t="s">
        <v>18</v>
      </c>
      <c r="D262" s="25">
        <v>3.65</v>
      </c>
      <c r="E262" s="26">
        <v>5.12</v>
      </c>
      <c r="F262" s="26">
        <f t="shared" si="4"/>
        <v>-1.4700000000000002</v>
      </c>
    </row>
    <row r="263" spans="1:6" x14ac:dyDescent="0.2">
      <c r="A263" s="14">
        <v>38387</v>
      </c>
      <c r="B263" s="4" t="s">
        <v>10</v>
      </c>
      <c r="C263" s="18" t="s">
        <v>11</v>
      </c>
      <c r="D263" s="23">
        <v>1.81</v>
      </c>
      <c r="E263" s="24">
        <v>2.31</v>
      </c>
      <c r="F263" s="24">
        <f t="shared" si="4"/>
        <v>-0.5</v>
      </c>
    </row>
    <row r="264" spans="1:6" x14ac:dyDescent="0.2">
      <c r="B264" s="4" t="s">
        <v>10</v>
      </c>
      <c r="C264" s="18" t="s">
        <v>12</v>
      </c>
      <c r="D264" s="23">
        <v>1.76</v>
      </c>
      <c r="E264" s="24">
        <v>2.31</v>
      </c>
      <c r="F264" s="24">
        <f t="shared" si="4"/>
        <v>-0.55000000000000004</v>
      </c>
    </row>
    <row r="265" spans="1:6" x14ac:dyDescent="0.2">
      <c r="B265" s="4" t="s">
        <v>13</v>
      </c>
      <c r="C265" s="18" t="s">
        <v>14</v>
      </c>
      <c r="D265" s="23">
        <v>4.8099999999999996</v>
      </c>
      <c r="E265" s="24">
        <v>5.61</v>
      </c>
      <c r="F265" s="24">
        <f t="shared" si="4"/>
        <v>-0.80000000000000071</v>
      </c>
    </row>
    <row r="266" spans="1:6" x14ac:dyDescent="0.2">
      <c r="B266" s="4" t="s">
        <v>15</v>
      </c>
      <c r="C266" s="18" t="s">
        <v>16</v>
      </c>
      <c r="D266" s="23">
        <v>3.22</v>
      </c>
      <c r="E266" s="24">
        <v>4.1900000000000004</v>
      </c>
      <c r="F266" s="24">
        <f t="shared" si="4"/>
        <v>-0.9700000000000002</v>
      </c>
    </row>
    <row r="267" spans="1:6" x14ac:dyDescent="0.2">
      <c r="B267" s="20" t="s">
        <v>17</v>
      </c>
      <c r="C267" s="21" t="s">
        <v>18</v>
      </c>
      <c r="D267" s="25">
        <v>3.52</v>
      </c>
      <c r="E267" s="26">
        <v>5.23</v>
      </c>
      <c r="F267" s="26">
        <f t="shared" si="4"/>
        <v>-1.7100000000000004</v>
      </c>
    </row>
    <row r="268" spans="1:6" x14ac:dyDescent="0.2">
      <c r="A268" s="14">
        <v>38394</v>
      </c>
      <c r="B268" s="4" t="s">
        <v>10</v>
      </c>
      <c r="C268" s="18" t="s">
        <v>11</v>
      </c>
      <c r="D268" s="23">
        <v>1.84</v>
      </c>
      <c r="E268" s="24">
        <v>2.35</v>
      </c>
      <c r="F268" s="24">
        <f t="shared" si="4"/>
        <v>-0.51</v>
      </c>
    </row>
    <row r="269" spans="1:6" x14ac:dyDescent="0.2">
      <c r="B269" s="4" t="s">
        <v>10</v>
      </c>
      <c r="C269" s="18" t="s">
        <v>12</v>
      </c>
      <c r="D269" s="23">
        <v>1.79</v>
      </c>
      <c r="E269" s="24">
        <v>2.35</v>
      </c>
      <c r="F269" s="24">
        <f t="shared" si="4"/>
        <v>-0.56000000000000005</v>
      </c>
    </row>
    <row r="270" spans="1:6" x14ac:dyDescent="0.2">
      <c r="B270" s="4" t="s">
        <v>13</v>
      </c>
      <c r="C270" s="18" t="s">
        <v>14</v>
      </c>
      <c r="D270" s="23">
        <v>5.0999999999999996</v>
      </c>
      <c r="E270" s="24">
        <v>5.92</v>
      </c>
      <c r="F270" s="24">
        <f t="shared" si="4"/>
        <v>-0.82000000000000028</v>
      </c>
    </row>
    <row r="271" spans="1:6" x14ac:dyDescent="0.2">
      <c r="B271" s="4" t="s">
        <v>15</v>
      </c>
      <c r="C271" s="18" t="s">
        <v>16</v>
      </c>
      <c r="D271" s="23">
        <v>3.3</v>
      </c>
      <c r="E271" s="24">
        <v>4.25</v>
      </c>
      <c r="F271" s="24">
        <f t="shared" si="4"/>
        <v>-0.95000000000000018</v>
      </c>
    </row>
    <row r="272" spans="1:6" x14ac:dyDescent="0.2">
      <c r="B272" s="20" t="s">
        <v>17</v>
      </c>
      <c r="C272" s="21" t="s">
        <v>18</v>
      </c>
      <c r="D272" s="25">
        <v>3.55</v>
      </c>
      <c r="E272" s="26">
        <v>5.0599999999999996</v>
      </c>
      <c r="F272" s="26">
        <f t="shared" si="4"/>
        <v>-1.5099999999999998</v>
      </c>
    </row>
    <row r="273" spans="1:6" x14ac:dyDescent="0.2">
      <c r="A273" s="14">
        <v>38401</v>
      </c>
      <c r="B273" s="4" t="s">
        <v>10</v>
      </c>
      <c r="C273" s="18" t="s">
        <v>11</v>
      </c>
      <c r="D273" s="23">
        <v>1.87</v>
      </c>
      <c r="E273" s="24">
        <v>2.44</v>
      </c>
      <c r="F273" s="24">
        <f t="shared" si="4"/>
        <v>-0.56999999999999984</v>
      </c>
    </row>
    <row r="274" spans="1:6" x14ac:dyDescent="0.2">
      <c r="B274" s="4" t="s">
        <v>10</v>
      </c>
      <c r="C274" s="18" t="s">
        <v>12</v>
      </c>
      <c r="D274" s="23">
        <v>1.81</v>
      </c>
      <c r="E274" s="24">
        <v>2.44</v>
      </c>
      <c r="F274" s="24">
        <f t="shared" si="4"/>
        <v>-0.62999999999999989</v>
      </c>
    </row>
    <row r="275" spans="1:6" x14ac:dyDescent="0.2">
      <c r="B275" s="4" t="s">
        <v>13</v>
      </c>
      <c r="C275" s="18" t="s">
        <v>14</v>
      </c>
      <c r="D275" s="23">
        <v>5.23</v>
      </c>
      <c r="E275" s="24">
        <v>6.05</v>
      </c>
      <c r="F275" s="24">
        <f t="shared" si="4"/>
        <v>-0.8199999999999994</v>
      </c>
    </row>
    <row r="276" spans="1:6" x14ac:dyDescent="0.2">
      <c r="B276" s="4" t="s">
        <v>15</v>
      </c>
      <c r="C276" s="18" t="s">
        <v>16</v>
      </c>
      <c r="D276" s="23">
        <v>3.31</v>
      </c>
      <c r="E276" s="24">
        <v>4.21</v>
      </c>
      <c r="F276" s="24">
        <f t="shared" si="4"/>
        <v>-0.89999999999999991</v>
      </c>
    </row>
    <row r="277" spans="1:6" x14ac:dyDescent="0.2">
      <c r="B277" s="20" t="s">
        <v>17</v>
      </c>
      <c r="C277" s="21" t="s">
        <v>18</v>
      </c>
      <c r="D277" s="25">
        <v>3.49</v>
      </c>
      <c r="E277" s="26">
        <v>4.9800000000000004</v>
      </c>
      <c r="F277" s="26">
        <f t="shared" si="4"/>
        <v>-1.4900000000000002</v>
      </c>
    </row>
    <row r="278" spans="1:6" x14ac:dyDescent="0.2">
      <c r="A278" s="14">
        <v>38408</v>
      </c>
      <c r="B278" s="4" t="s">
        <v>10</v>
      </c>
      <c r="C278" s="18" t="s">
        <v>11</v>
      </c>
      <c r="D278" s="23">
        <v>1.96</v>
      </c>
      <c r="E278" s="24">
        <v>2.6</v>
      </c>
      <c r="F278" s="24">
        <f t="shared" ref="F278:F312" si="5">D278-E278</f>
        <v>-0.64000000000000012</v>
      </c>
    </row>
    <row r="279" spans="1:6" x14ac:dyDescent="0.2">
      <c r="B279" s="4" t="s">
        <v>10</v>
      </c>
      <c r="C279" s="18" t="s">
        <v>12</v>
      </c>
      <c r="D279" s="23">
        <v>1.93</v>
      </c>
      <c r="E279" s="24">
        <v>2.6</v>
      </c>
      <c r="F279" s="24">
        <f t="shared" si="5"/>
        <v>-0.67000000000000015</v>
      </c>
    </row>
    <row r="280" spans="1:6" x14ac:dyDescent="0.2">
      <c r="B280" s="4" t="s">
        <v>13</v>
      </c>
      <c r="C280" s="18" t="s">
        <v>14</v>
      </c>
      <c r="D280" s="23">
        <v>5.64</v>
      </c>
      <c r="E280" s="24">
        <v>6.55</v>
      </c>
      <c r="F280" s="24">
        <f t="shared" si="5"/>
        <v>-0.91000000000000014</v>
      </c>
    </row>
    <row r="281" spans="1:6" x14ac:dyDescent="0.2">
      <c r="B281" s="4" t="s">
        <v>15</v>
      </c>
      <c r="C281" s="18" t="s">
        <v>16</v>
      </c>
      <c r="D281" s="23">
        <v>3.59</v>
      </c>
      <c r="E281" s="24">
        <v>4.2</v>
      </c>
      <c r="F281" s="24">
        <f t="shared" si="5"/>
        <v>-0.61000000000000032</v>
      </c>
    </row>
    <row r="282" spans="1:6" x14ac:dyDescent="0.2">
      <c r="B282" s="20" t="s">
        <v>17</v>
      </c>
      <c r="C282" s="21" t="s">
        <v>18</v>
      </c>
      <c r="D282" s="25">
        <v>3.66</v>
      </c>
      <c r="E282" s="26">
        <v>5.12</v>
      </c>
      <c r="F282" s="26">
        <f t="shared" si="5"/>
        <v>-1.46</v>
      </c>
    </row>
    <row r="283" spans="1:6" x14ac:dyDescent="0.2">
      <c r="A283" s="14">
        <v>38415</v>
      </c>
      <c r="B283" s="4" t="s">
        <v>10</v>
      </c>
      <c r="C283" s="18" t="s">
        <v>11</v>
      </c>
      <c r="D283" s="23">
        <v>1.94</v>
      </c>
      <c r="E283" s="24">
        <v>2.52</v>
      </c>
      <c r="F283" s="24">
        <f t="shared" si="5"/>
        <v>-0.58000000000000007</v>
      </c>
    </row>
    <row r="284" spans="1:6" x14ac:dyDescent="0.2">
      <c r="B284" s="4" t="s">
        <v>10</v>
      </c>
      <c r="C284" s="18" t="s">
        <v>12</v>
      </c>
      <c r="D284" s="23">
        <v>1.88</v>
      </c>
      <c r="E284" s="24">
        <v>2.52</v>
      </c>
      <c r="F284" s="24">
        <f t="shared" si="5"/>
        <v>-0.64000000000000012</v>
      </c>
    </row>
    <row r="285" spans="1:6" x14ac:dyDescent="0.2">
      <c r="B285" s="4" t="s">
        <v>13</v>
      </c>
      <c r="C285" s="18" t="s">
        <v>14</v>
      </c>
      <c r="D285" s="23">
        <v>5.86</v>
      </c>
      <c r="E285" s="24">
        <v>6.69</v>
      </c>
      <c r="F285" s="24">
        <f t="shared" si="5"/>
        <v>-0.83000000000000007</v>
      </c>
    </row>
    <row r="286" spans="1:6" x14ac:dyDescent="0.2">
      <c r="B286" s="4" t="s">
        <v>15</v>
      </c>
      <c r="C286" s="18" t="s">
        <v>16</v>
      </c>
      <c r="D286" s="23">
        <v>3.52</v>
      </c>
      <c r="E286" s="24">
        <v>4.37</v>
      </c>
      <c r="F286" s="24">
        <f t="shared" si="5"/>
        <v>-0.85000000000000009</v>
      </c>
    </row>
    <row r="287" spans="1:6" x14ac:dyDescent="0.2">
      <c r="B287" s="20" t="s">
        <v>17</v>
      </c>
      <c r="C287" s="21" t="s">
        <v>18</v>
      </c>
      <c r="D287" s="25">
        <v>3.66</v>
      </c>
      <c r="E287" s="26">
        <v>5.05</v>
      </c>
      <c r="F287" s="26">
        <f>D287-E287</f>
        <v>-1.3899999999999997</v>
      </c>
    </row>
    <row r="288" spans="1:6" x14ac:dyDescent="0.2">
      <c r="A288" s="14">
        <v>38422</v>
      </c>
      <c r="B288" s="4" t="s">
        <v>10</v>
      </c>
      <c r="C288" s="18" t="s">
        <v>11</v>
      </c>
      <c r="D288" s="23">
        <v>2.0099999999999998</v>
      </c>
      <c r="E288" s="24">
        <v>2.63</v>
      </c>
      <c r="F288" s="24">
        <f t="shared" si="5"/>
        <v>-0.62000000000000011</v>
      </c>
    </row>
    <row r="289" spans="1:6" x14ac:dyDescent="0.2">
      <c r="B289" s="4" t="s">
        <v>10</v>
      </c>
      <c r="C289" s="18" t="s">
        <v>12</v>
      </c>
      <c r="D289" s="23">
        <v>1.95</v>
      </c>
      <c r="E289" s="24">
        <v>2.63</v>
      </c>
      <c r="F289" s="24">
        <f t="shared" si="5"/>
        <v>-0.67999999999999994</v>
      </c>
    </row>
    <row r="290" spans="1:6" x14ac:dyDescent="0.2">
      <c r="B290" s="4" t="s">
        <v>13</v>
      </c>
      <c r="C290" s="18" t="s">
        <v>14</v>
      </c>
      <c r="D290" s="23">
        <v>6.2</v>
      </c>
      <c r="E290" s="24">
        <v>6.97</v>
      </c>
      <c r="F290" s="24">
        <f t="shared" si="5"/>
        <v>-0.76999999999999957</v>
      </c>
    </row>
    <row r="291" spans="1:6" x14ac:dyDescent="0.2">
      <c r="B291" s="4" t="s">
        <v>15</v>
      </c>
      <c r="C291" s="18" t="s">
        <v>16</v>
      </c>
      <c r="D291" s="23">
        <v>3.67</v>
      </c>
      <c r="E291" s="24">
        <v>4.57</v>
      </c>
      <c r="F291" s="24">
        <f t="shared" si="5"/>
        <v>-0.90000000000000036</v>
      </c>
    </row>
    <row r="292" spans="1:6" x14ac:dyDescent="0.2">
      <c r="B292" s="20" t="s">
        <v>17</v>
      </c>
      <c r="C292" s="21" t="s">
        <v>18</v>
      </c>
      <c r="D292" s="25">
        <v>3.84</v>
      </c>
      <c r="E292" s="26">
        <v>5.18</v>
      </c>
      <c r="F292" s="26">
        <f t="shared" si="5"/>
        <v>-1.3399999999999999</v>
      </c>
    </row>
    <row r="293" spans="1:6" x14ac:dyDescent="0.2">
      <c r="A293" s="14">
        <v>38429</v>
      </c>
      <c r="B293" s="4" t="s">
        <v>10</v>
      </c>
      <c r="C293" s="18" t="s">
        <v>11</v>
      </c>
      <c r="D293" s="23">
        <v>1.98</v>
      </c>
      <c r="E293" s="24">
        <v>2.56</v>
      </c>
      <c r="F293" s="24">
        <f t="shared" si="5"/>
        <v>-0.58000000000000007</v>
      </c>
    </row>
    <row r="294" spans="1:6" x14ac:dyDescent="0.2">
      <c r="B294" s="4" t="s">
        <v>10</v>
      </c>
      <c r="C294" s="18" t="s">
        <v>12</v>
      </c>
      <c r="D294" s="23">
        <v>1.88</v>
      </c>
      <c r="E294" s="24">
        <v>2.56</v>
      </c>
      <c r="F294" s="24">
        <f t="shared" si="5"/>
        <v>-0.68000000000000016</v>
      </c>
    </row>
    <row r="295" spans="1:6" x14ac:dyDescent="0.2">
      <c r="B295" s="4" t="s">
        <v>13</v>
      </c>
      <c r="C295" s="18" t="s">
        <v>14</v>
      </c>
      <c r="D295" s="23">
        <v>5.96</v>
      </c>
      <c r="E295" s="24">
        <v>6.81</v>
      </c>
      <c r="F295" s="24">
        <f t="shared" si="5"/>
        <v>-0.84999999999999964</v>
      </c>
    </row>
    <row r="296" spans="1:6" x14ac:dyDescent="0.2">
      <c r="B296" s="4" t="s">
        <v>15</v>
      </c>
      <c r="C296" s="18" t="s">
        <v>16</v>
      </c>
      <c r="D296" s="23">
        <v>3.6</v>
      </c>
      <c r="E296" s="24">
        <v>4.3600000000000003</v>
      </c>
      <c r="F296" s="24">
        <f t="shared" si="5"/>
        <v>-0.76000000000000023</v>
      </c>
    </row>
    <row r="297" spans="1:6" x14ac:dyDescent="0.2">
      <c r="B297" s="20" t="s">
        <v>17</v>
      </c>
      <c r="C297" s="21" t="s">
        <v>18</v>
      </c>
      <c r="D297" s="25">
        <v>3.65</v>
      </c>
      <c r="E297" s="26">
        <v>5.09</v>
      </c>
      <c r="F297" s="26">
        <f t="shared" si="5"/>
        <v>-1.44</v>
      </c>
    </row>
    <row r="298" spans="1:6" x14ac:dyDescent="0.2">
      <c r="A298" s="14">
        <v>38435</v>
      </c>
      <c r="B298" s="4" t="s">
        <v>10</v>
      </c>
      <c r="C298" s="18" t="s">
        <v>11</v>
      </c>
      <c r="D298" s="23">
        <v>1.92</v>
      </c>
      <c r="E298" s="24">
        <v>2.4700000000000002</v>
      </c>
      <c r="F298" s="24">
        <f t="shared" si="5"/>
        <v>-0.55000000000000027</v>
      </c>
    </row>
    <row r="299" spans="1:6" x14ac:dyDescent="0.2">
      <c r="B299" s="4" t="s">
        <v>10</v>
      </c>
      <c r="C299" s="18" t="s">
        <v>12</v>
      </c>
      <c r="D299" s="23">
        <v>1.81</v>
      </c>
      <c r="E299" s="24">
        <v>2.4700000000000002</v>
      </c>
      <c r="F299" s="24">
        <f t="shared" si="5"/>
        <v>-0.66000000000000014</v>
      </c>
    </row>
    <row r="300" spans="1:6" x14ac:dyDescent="0.2">
      <c r="B300" s="4" t="s">
        <v>13</v>
      </c>
      <c r="C300" s="18" t="s">
        <v>14</v>
      </c>
      <c r="D300" s="23">
        <v>5.8</v>
      </c>
      <c r="E300" s="24">
        <v>6.59</v>
      </c>
      <c r="F300" s="24">
        <f t="shared" si="5"/>
        <v>-0.79</v>
      </c>
    </row>
    <row r="301" spans="1:6" x14ac:dyDescent="0.2">
      <c r="B301" s="4" t="s">
        <v>15</v>
      </c>
      <c r="C301" s="18" t="s">
        <v>16</v>
      </c>
      <c r="D301" s="23">
        <v>3.49</v>
      </c>
      <c r="E301" s="24">
        <v>4.24</v>
      </c>
      <c r="F301" s="24">
        <f t="shared" si="5"/>
        <v>-0.75</v>
      </c>
    </row>
    <row r="302" spans="1:6" x14ac:dyDescent="0.2">
      <c r="B302" s="20" t="s">
        <v>17</v>
      </c>
      <c r="C302" s="21" t="s">
        <v>18</v>
      </c>
      <c r="D302" s="25">
        <v>3.57</v>
      </c>
      <c r="E302" s="26">
        <v>5.03</v>
      </c>
      <c r="F302" s="26">
        <f t="shared" si="5"/>
        <v>-1.4600000000000004</v>
      </c>
    </row>
    <row r="303" spans="1:6" x14ac:dyDescent="0.2">
      <c r="A303" s="14">
        <v>38443</v>
      </c>
      <c r="B303" s="4" t="s">
        <v>10</v>
      </c>
      <c r="C303" s="18" t="s">
        <v>11</v>
      </c>
      <c r="D303" s="23">
        <v>1.97</v>
      </c>
      <c r="E303" s="24">
        <v>2.48</v>
      </c>
      <c r="F303" s="24">
        <f t="shared" si="5"/>
        <v>-0.51</v>
      </c>
    </row>
    <row r="304" spans="1:6" x14ac:dyDescent="0.2">
      <c r="B304" s="4" t="s">
        <v>10</v>
      </c>
      <c r="C304" s="18" t="s">
        <v>12</v>
      </c>
      <c r="D304" s="23">
        <v>1.85</v>
      </c>
      <c r="E304" s="24">
        <v>2.48</v>
      </c>
      <c r="F304" s="24">
        <f t="shared" si="5"/>
        <v>-0.62999999999999989</v>
      </c>
    </row>
    <row r="305" spans="1:6" x14ac:dyDescent="0.2">
      <c r="B305" s="4" t="s">
        <v>13</v>
      </c>
      <c r="C305" s="18" t="s">
        <v>14</v>
      </c>
      <c r="D305" s="23">
        <v>5.75</v>
      </c>
      <c r="E305" s="24">
        <v>6.44</v>
      </c>
      <c r="F305" s="24">
        <f t="shared" si="5"/>
        <v>-0.69000000000000039</v>
      </c>
    </row>
    <row r="306" spans="1:6" x14ac:dyDescent="0.2">
      <c r="B306" s="4" t="s">
        <v>15</v>
      </c>
      <c r="C306" s="18" t="s">
        <v>16</v>
      </c>
      <c r="D306" s="23">
        <v>3.32</v>
      </c>
      <c r="E306" s="24">
        <v>4.1500000000000004</v>
      </c>
      <c r="F306" s="24">
        <f t="shared" si="5"/>
        <v>-0.83000000000000052</v>
      </c>
    </row>
    <row r="307" spans="1:6" x14ac:dyDescent="0.2">
      <c r="B307" s="20" t="s">
        <v>17</v>
      </c>
      <c r="C307" s="21" t="s">
        <v>18</v>
      </c>
      <c r="D307" s="25">
        <v>3.34</v>
      </c>
      <c r="E307" s="26">
        <v>4.78</v>
      </c>
      <c r="F307" s="26">
        <f t="shared" si="5"/>
        <v>-1.4400000000000004</v>
      </c>
    </row>
    <row r="308" spans="1:6" x14ac:dyDescent="0.2">
      <c r="A308" s="14">
        <v>38450</v>
      </c>
      <c r="B308" s="4" t="s">
        <v>10</v>
      </c>
      <c r="C308" s="18" t="s">
        <v>11</v>
      </c>
      <c r="D308" s="23">
        <v>1.89</v>
      </c>
      <c r="E308" s="24">
        <v>2.4300000000000002</v>
      </c>
      <c r="F308" s="24">
        <f t="shared" si="5"/>
        <v>-0.54000000000000026</v>
      </c>
    </row>
    <row r="309" spans="1:6" x14ac:dyDescent="0.2">
      <c r="B309" s="4" t="s">
        <v>10</v>
      </c>
      <c r="C309" s="18" t="s">
        <v>12</v>
      </c>
      <c r="D309" s="23">
        <v>1.76</v>
      </c>
      <c r="E309" s="24">
        <v>2.4300000000000002</v>
      </c>
      <c r="F309" s="24">
        <f t="shared" si="5"/>
        <v>-0.67000000000000015</v>
      </c>
    </row>
    <row r="310" spans="1:6" x14ac:dyDescent="0.2">
      <c r="B310" s="4" t="s">
        <v>13</v>
      </c>
      <c r="C310" s="18" t="s">
        <v>14</v>
      </c>
      <c r="D310" s="23">
        <v>5.79</v>
      </c>
      <c r="E310" s="24">
        <v>6.44</v>
      </c>
      <c r="F310" s="24">
        <f t="shared" si="5"/>
        <v>-0.65000000000000036</v>
      </c>
    </row>
    <row r="311" spans="1:6" x14ac:dyDescent="0.2">
      <c r="B311" s="4" t="s">
        <v>15</v>
      </c>
      <c r="C311" s="18" t="s">
        <v>16</v>
      </c>
      <c r="D311" s="23">
        <v>3.2</v>
      </c>
      <c r="E311" s="24">
        <v>4.03</v>
      </c>
      <c r="F311" s="24">
        <f t="shared" si="5"/>
        <v>-0.83000000000000007</v>
      </c>
    </row>
    <row r="312" spans="1:6" x14ac:dyDescent="0.2">
      <c r="B312" s="20" t="s">
        <v>17</v>
      </c>
      <c r="C312" s="21" t="s">
        <v>18</v>
      </c>
      <c r="D312" s="25">
        <v>3.36</v>
      </c>
      <c r="E312" s="26">
        <v>4.7300000000000004</v>
      </c>
      <c r="F312" s="26">
        <f t="shared" si="5"/>
        <v>-1.3700000000000006</v>
      </c>
    </row>
    <row r="313" spans="1:6" x14ac:dyDescent="0.2">
      <c r="A313" s="14">
        <v>38457</v>
      </c>
      <c r="B313" s="4" t="s">
        <v>10</v>
      </c>
      <c r="C313" s="18" t="s">
        <v>11</v>
      </c>
      <c r="D313" s="23">
        <v>1.92</v>
      </c>
      <c r="E313" s="24">
        <v>2.44</v>
      </c>
      <c r="F313" s="24">
        <f t="shared" ref="F313:F412" si="6">D313-E313</f>
        <v>-0.52</v>
      </c>
    </row>
    <row r="314" spans="1:6" x14ac:dyDescent="0.2">
      <c r="B314" s="4" t="s">
        <v>10</v>
      </c>
      <c r="C314" s="18" t="s">
        <v>12</v>
      </c>
      <c r="D314" s="23">
        <v>1.78</v>
      </c>
      <c r="E314" s="24">
        <v>2.44</v>
      </c>
      <c r="F314" s="24">
        <f t="shared" si="6"/>
        <v>-0.65999999999999992</v>
      </c>
    </row>
    <row r="315" spans="1:6" x14ac:dyDescent="0.2">
      <c r="B315" s="4" t="s">
        <v>13</v>
      </c>
      <c r="C315" s="18" t="s">
        <v>14</v>
      </c>
      <c r="D315" s="23">
        <v>5.89</v>
      </c>
      <c r="E315" s="24">
        <v>6.54</v>
      </c>
      <c r="F315" s="24">
        <f t="shared" si="6"/>
        <v>-0.65000000000000036</v>
      </c>
    </row>
    <row r="316" spans="1:6" x14ac:dyDescent="0.2">
      <c r="B316" s="4" t="s">
        <v>15</v>
      </c>
      <c r="C316" s="18" t="s">
        <v>16</v>
      </c>
      <c r="D316" s="23">
        <v>3.15</v>
      </c>
      <c r="E316" s="24">
        <v>3.97</v>
      </c>
      <c r="F316" s="24">
        <f t="shared" si="6"/>
        <v>-0.82000000000000028</v>
      </c>
    </row>
    <row r="317" spans="1:6" x14ac:dyDescent="0.2">
      <c r="B317" s="20" t="s">
        <v>17</v>
      </c>
      <c r="C317" s="21" t="s">
        <v>18</v>
      </c>
      <c r="D317" s="25">
        <v>3.19</v>
      </c>
      <c r="E317" s="26">
        <v>4.75</v>
      </c>
      <c r="F317" s="26">
        <f t="shared" si="6"/>
        <v>-1.56</v>
      </c>
    </row>
    <row r="318" spans="1:6" x14ac:dyDescent="0.2">
      <c r="A318" s="14">
        <v>38464</v>
      </c>
      <c r="B318" s="4" t="s">
        <v>10</v>
      </c>
      <c r="C318" s="18" t="s">
        <v>11</v>
      </c>
      <c r="D318" s="23">
        <v>1.98</v>
      </c>
      <c r="E318" s="24">
        <v>2.46</v>
      </c>
      <c r="F318" s="24">
        <f t="shared" si="6"/>
        <v>-0.48</v>
      </c>
    </row>
    <row r="319" spans="1:6" x14ac:dyDescent="0.2">
      <c r="B319" s="4" t="s">
        <v>10</v>
      </c>
      <c r="C319" s="18" t="s">
        <v>12</v>
      </c>
      <c r="D319" s="23">
        <v>1.82</v>
      </c>
      <c r="E319" s="24">
        <v>2.46</v>
      </c>
      <c r="F319" s="24">
        <f t="shared" si="6"/>
        <v>-0.6399999999999999</v>
      </c>
    </row>
    <row r="320" spans="1:6" x14ac:dyDescent="0.2">
      <c r="B320" s="4" t="s">
        <v>13</v>
      </c>
      <c r="C320" s="18" t="s">
        <v>14</v>
      </c>
      <c r="D320" s="23">
        <v>6.08</v>
      </c>
      <c r="E320" s="24">
        <v>6.73</v>
      </c>
      <c r="F320" s="24">
        <f t="shared" si="6"/>
        <v>-0.65000000000000036</v>
      </c>
    </row>
    <row r="321" spans="1:6" x14ac:dyDescent="0.2">
      <c r="B321" s="4" t="s">
        <v>15</v>
      </c>
      <c r="C321" s="18" t="s">
        <v>16</v>
      </c>
      <c r="D321" s="23">
        <v>3.28</v>
      </c>
      <c r="E321" s="24">
        <v>4.0999999999999996</v>
      </c>
      <c r="F321" s="24">
        <f t="shared" si="6"/>
        <v>-0.81999999999999984</v>
      </c>
    </row>
    <row r="322" spans="1:6" x14ac:dyDescent="0.2">
      <c r="B322" s="20" t="s">
        <v>17</v>
      </c>
      <c r="C322" s="21" t="s">
        <v>18</v>
      </c>
      <c r="D322" s="25">
        <v>3.42</v>
      </c>
      <c r="E322" s="26">
        <v>4.79</v>
      </c>
      <c r="F322" s="26">
        <f t="shared" si="6"/>
        <v>-1.37</v>
      </c>
    </row>
    <row r="323" spans="1:6" x14ac:dyDescent="0.2">
      <c r="A323" s="14">
        <v>38471</v>
      </c>
      <c r="B323" s="4" t="s">
        <v>10</v>
      </c>
      <c r="C323" s="18" t="s">
        <v>11</v>
      </c>
      <c r="D323" s="23">
        <v>1.93</v>
      </c>
      <c r="E323" s="24">
        <v>2.41</v>
      </c>
      <c r="F323" s="24">
        <f t="shared" si="6"/>
        <v>-0.4800000000000002</v>
      </c>
    </row>
    <row r="324" spans="1:6" x14ac:dyDescent="0.2">
      <c r="B324" s="4" t="s">
        <v>10</v>
      </c>
      <c r="C324" s="18" t="s">
        <v>12</v>
      </c>
      <c r="D324" s="23">
        <v>1.8</v>
      </c>
      <c r="E324" s="24">
        <v>2.41</v>
      </c>
      <c r="F324" s="24">
        <f t="shared" si="6"/>
        <v>-0.6100000000000001</v>
      </c>
    </row>
    <row r="325" spans="1:6" x14ac:dyDescent="0.2">
      <c r="B325" s="4" t="s">
        <v>13</v>
      </c>
      <c r="C325" s="18" t="s">
        <v>14</v>
      </c>
      <c r="D325" s="23">
        <v>5.97</v>
      </c>
      <c r="E325" s="24">
        <v>6.62</v>
      </c>
      <c r="F325" s="24">
        <f t="shared" si="6"/>
        <v>-0.65000000000000036</v>
      </c>
    </row>
    <row r="326" spans="1:6" x14ac:dyDescent="0.2">
      <c r="B326" s="4" t="s">
        <v>15</v>
      </c>
      <c r="C326" s="18" t="s">
        <v>16</v>
      </c>
      <c r="D326" s="23">
        <v>3.41</v>
      </c>
      <c r="E326" s="24">
        <v>4.24</v>
      </c>
      <c r="F326" s="24">
        <f t="shared" si="6"/>
        <v>-0.83000000000000007</v>
      </c>
    </row>
    <row r="327" spans="1:6" x14ac:dyDescent="0.2">
      <c r="B327" s="20" t="s">
        <v>17</v>
      </c>
      <c r="C327" s="21" t="s">
        <v>18</v>
      </c>
      <c r="D327" s="25">
        <v>3.57</v>
      </c>
      <c r="E327" s="26">
        <v>4.96</v>
      </c>
      <c r="F327" s="26">
        <f t="shared" si="6"/>
        <v>-1.3900000000000001</v>
      </c>
    </row>
    <row r="328" spans="1:6" x14ac:dyDescent="0.2">
      <c r="A328" s="14">
        <v>38478</v>
      </c>
      <c r="B328" s="4" t="s">
        <v>10</v>
      </c>
      <c r="C328" s="18" t="s">
        <v>11</v>
      </c>
      <c r="D328" s="23">
        <v>1.89</v>
      </c>
      <c r="E328" s="24">
        <v>2.38</v>
      </c>
      <c r="F328" s="24">
        <f t="shared" si="6"/>
        <v>-0.49</v>
      </c>
    </row>
    <row r="329" spans="1:6" x14ac:dyDescent="0.2">
      <c r="B329" s="4" t="s">
        <v>10</v>
      </c>
      <c r="C329" s="18" t="s">
        <v>12</v>
      </c>
      <c r="D329" s="23">
        <v>1.76</v>
      </c>
      <c r="E329" s="24">
        <v>2.38</v>
      </c>
      <c r="F329" s="24">
        <f t="shared" si="6"/>
        <v>-0.61999999999999988</v>
      </c>
    </row>
    <row r="330" spans="1:6" x14ac:dyDescent="0.2">
      <c r="B330" s="4" t="s">
        <v>13</v>
      </c>
      <c r="C330" s="18" t="s">
        <v>14</v>
      </c>
      <c r="D330" s="23">
        <v>6.18</v>
      </c>
      <c r="E330" s="24">
        <v>6.83</v>
      </c>
      <c r="F330" s="24">
        <f t="shared" si="6"/>
        <v>-0.65000000000000036</v>
      </c>
    </row>
    <row r="331" spans="1:6" x14ac:dyDescent="0.2">
      <c r="B331" s="4" t="s">
        <v>15</v>
      </c>
      <c r="C331" s="18" t="s">
        <v>16</v>
      </c>
      <c r="D331" s="23">
        <v>3.2</v>
      </c>
      <c r="E331" s="24">
        <v>4.17</v>
      </c>
      <c r="F331" s="24">
        <f t="shared" si="6"/>
        <v>-0.96999999999999975</v>
      </c>
    </row>
    <row r="332" spans="1:6" x14ac:dyDescent="0.2">
      <c r="B332" s="20" t="s">
        <v>17</v>
      </c>
      <c r="C332" s="21" t="s">
        <v>18</v>
      </c>
      <c r="D332" s="25">
        <v>3.45</v>
      </c>
      <c r="E332" s="26">
        <v>4.93</v>
      </c>
      <c r="F332" s="26">
        <f t="shared" si="6"/>
        <v>-1.4799999999999995</v>
      </c>
    </row>
    <row r="333" spans="1:6" x14ac:dyDescent="0.2">
      <c r="A333" s="14">
        <v>38485</v>
      </c>
      <c r="B333" s="4" t="s">
        <v>10</v>
      </c>
      <c r="C333" s="18" t="s">
        <v>11</v>
      </c>
      <c r="D333" s="23">
        <v>1.86</v>
      </c>
      <c r="E333" s="24">
        <v>2.37</v>
      </c>
      <c r="F333" s="24">
        <f t="shared" si="6"/>
        <v>-0.51</v>
      </c>
    </row>
    <row r="334" spans="1:6" x14ac:dyDescent="0.2">
      <c r="B334" s="4" t="s">
        <v>10</v>
      </c>
      <c r="C334" s="18" t="s">
        <v>12</v>
      </c>
      <c r="D334" s="23">
        <v>1.78</v>
      </c>
      <c r="E334" s="24">
        <v>2.37</v>
      </c>
      <c r="F334" s="24">
        <f t="shared" si="6"/>
        <v>-0.59000000000000008</v>
      </c>
    </row>
    <row r="335" spans="1:6" x14ac:dyDescent="0.2">
      <c r="B335" s="4" t="s">
        <v>13</v>
      </c>
      <c r="C335" s="18" t="s">
        <v>14</v>
      </c>
      <c r="D335" s="23">
        <v>5.91</v>
      </c>
      <c r="E335" s="24">
        <v>6.52</v>
      </c>
      <c r="F335" s="24">
        <f t="shared" si="6"/>
        <v>-0.60999999999999943</v>
      </c>
    </row>
    <row r="336" spans="1:6" x14ac:dyDescent="0.2">
      <c r="B336" s="4" t="s">
        <v>15</v>
      </c>
      <c r="C336" s="18" t="s">
        <v>16</v>
      </c>
      <c r="D336" s="23">
        <v>3.1</v>
      </c>
      <c r="E336" s="24">
        <v>4.0599999999999996</v>
      </c>
      <c r="F336" s="24">
        <f t="shared" si="6"/>
        <v>-0.95999999999999952</v>
      </c>
    </row>
    <row r="337" spans="1:9" x14ac:dyDescent="0.2">
      <c r="B337" s="20" t="s">
        <v>17</v>
      </c>
      <c r="C337" s="21" t="s">
        <v>18</v>
      </c>
      <c r="D337" s="25">
        <v>3.35</v>
      </c>
      <c r="E337" s="26">
        <v>4.8600000000000003</v>
      </c>
      <c r="F337" s="26">
        <f t="shared" si="6"/>
        <v>-1.5100000000000002</v>
      </c>
    </row>
    <row r="338" spans="1:9" x14ac:dyDescent="0.2">
      <c r="A338" s="14">
        <v>38492</v>
      </c>
      <c r="B338" s="4" t="s">
        <v>10</v>
      </c>
      <c r="C338" s="18" t="s">
        <v>11</v>
      </c>
      <c r="D338" s="23">
        <v>1.95</v>
      </c>
      <c r="E338" s="24">
        <v>2.4500000000000002</v>
      </c>
      <c r="F338" s="24">
        <f t="shared" si="6"/>
        <v>-0.50000000000000022</v>
      </c>
    </row>
    <row r="339" spans="1:9" x14ac:dyDescent="0.2">
      <c r="B339" s="4" t="s">
        <v>10</v>
      </c>
      <c r="C339" s="18" t="s">
        <v>12</v>
      </c>
      <c r="D339" s="23">
        <v>1.87</v>
      </c>
      <c r="E339" s="24">
        <v>2.4500000000000002</v>
      </c>
      <c r="F339" s="24">
        <f t="shared" si="6"/>
        <v>-0.58000000000000007</v>
      </c>
    </row>
    <row r="340" spans="1:9" x14ac:dyDescent="0.2">
      <c r="B340" s="4" t="s">
        <v>13</v>
      </c>
      <c r="C340" s="18" t="s">
        <v>14</v>
      </c>
      <c r="D340" s="23">
        <v>6.08</v>
      </c>
      <c r="E340" s="24">
        <v>6.69</v>
      </c>
      <c r="F340" s="24">
        <f t="shared" si="6"/>
        <v>-0.61000000000000032</v>
      </c>
    </row>
    <row r="341" spans="1:9" x14ac:dyDescent="0.2">
      <c r="B341" s="4" t="s">
        <v>15</v>
      </c>
      <c r="C341" s="18" t="s">
        <v>16</v>
      </c>
      <c r="D341" s="23">
        <v>3.21</v>
      </c>
      <c r="E341" s="24">
        <v>4.18</v>
      </c>
      <c r="F341" s="24">
        <f t="shared" si="6"/>
        <v>-0.96999999999999975</v>
      </c>
    </row>
    <row r="342" spans="1:9" x14ac:dyDescent="0.2">
      <c r="B342" s="20" t="s">
        <v>17</v>
      </c>
      <c r="C342" s="21" t="s">
        <v>18</v>
      </c>
      <c r="D342" s="25">
        <v>3.49</v>
      </c>
      <c r="E342" s="26">
        <v>5.05</v>
      </c>
      <c r="F342" s="26">
        <f t="shared" si="6"/>
        <v>-1.5599999999999996</v>
      </c>
    </row>
    <row r="343" spans="1:9" x14ac:dyDescent="0.2">
      <c r="A343" s="14">
        <v>38499</v>
      </c>
      <c r="B343" s="4" t="s">
        <v>10</v>
      </c>
      <c r="C343" s="18" t="s">
        <v>11</v>
      </c>
      <c r="D343" s="23">
        <v>1.99</v>
      </c>
      <c r="E343" s="24">
        <v>2.48</v>
      </c>
      <c r="F343" s="24">
        <f t="shared" si="6"/>
        <v>-0.49</v>
      </c>
    </row>
    <row r="344" spans="1:9" x14ac:dyDescent="0.2">
      <c r="B344" s="4" t="s">
        <v>10</v>
      </c>
      <c r="C344" s="18" t="s">
        <v>12</v>
      </c>
      <c r="D344" s="23">
        <v>1.91</v>
      </c>
      <c r="E344" s="24">
        <v>2.48</v>
      </c>
      <c r="F344" s="24">
        <f t="shared" si="6"/>
        <v>-0.57000000000000006</v>
      </c>
    </row>
    <row r="345" spans="1:9" x14ac:dyDescent="0.2">
      <c r="B345" s="4" t="s">
        <v>13</v>
      </c>
      <c r="C345" s="18" t="s">
        <v>14</v>
      </c>
      <c r="D345" s="23">
        <v>6.33</v>
      </c>
      <c r="E345" s="24">
        <v>7.01</v>
      </c>
      <c r="F345" s="24">
        <f t="shared" si="6"/>
        <v>-0.67999999999999972</v>
      </c>
    </row>
    <row r="346" spans="1:9" x14ac:dyDescent="0.2">
      <c r="B346" s="4" t="s">
        <v>15</v>
      </c>
      <c r="C346" s="18" t="s">
        <v>16</v>
      </c>
      <c r="D346" s="23">
        <v>3.38</v>
      </c>
      <c r="E346" s="24">
        <v>4.21</v>
      </c>
      <c r="F346" s="24">
        <f t="shared" si="6"/>
        <v>-0.83000000000000007</v>
      </c>
    </row>
    <row r="347" spans="1:9" x14ac:dyDescent="0.2">
      <c r="B347" s="20" t="s">
        <v>17</v>
      </c>
      <c r="C347" s="21" t="s">
        <v>18</v>
      </c>
      <c r="D347" s="25">
        <v>3.7</v>
      </c>
      <c r="E347" s="26">
        <v>5.18</v>
      </c>
      <c r="F347" s="26">
        <f t="shared" si="6"/>
        <v>-1.4799999999999995</v>
      </c>
    </row>
    <row r="348" spans="1:9" x14ac:dyDescent="0.2">
      <c r="A348" s="14">
        <v>38506</v>
      </c>
      <c r="B348" s="4" t="s">
        <v>10</v>
      </c>
      <c r="C348" s="18" t="s">
        <v>11</v>
      </c>
      <c r="D348" s="23">
        <v>1.99</v>
      </c>
      <c r="E348" s="24">
        <v>2.4700000000000002</v>
      </c>
      <c r="F348" s="24">
        <f t="shared" si="6"/>
        <v>-0.4800000000000002</v>
      </c>
      <c r="I348" s="12" t="s">
        <v>20</v>
      </c>
    </row>
    <row r="349" spans="1:9" x14ac:dyDescent="0.2">
      <c r="B349" s="4" t="s">
        <v>10</v>
      </c>
      <c r="C349" s="18" t="s">
        <v>12</v>
      </c>
      <c r="D349" s="23">
        <v>1.88</v>
      </c>
      <c r="E349" s="24">
        <v>2.4700000000000002</v>
      </c>
      <c r="F349" s="24">
        <f t="shared" si="6"/>
        <v>-0.5900000000000003</v>
      </c>
    </row>
    <row r="350" spans="1:9" x14ac:dyDescent="0.2">
      <c r="B350" s="4" t="s">
        <v>13</v>
      </c>
      <c r="C350" s="18" t="s">
        <v>14</v>
      </c>
      <c r="D350" s="23">
        <v>6.38</v>
      </c>
      <c r="E350" s="24">
        <v>7.12</v>
      </c>
      <c r="F350" s="24">
        <f t="shared" si="6"/>
        <v>-0.74000000000000021</v>
      </c>
    </row>
    <row r="351" spans="1:9" x14ac:dyDescent="0.2">
      <c r="B351" s="4" t="s">
        <v>15</v>
      </c>
      <c r="C351" s="18" t="s">
        <v>16</v>
      </c>
      <c r="D351" s="23">
        <v>3.27</v>
      </c>
      <c r="E351" s="24">
        <v>4.17</v>
      </c>
      <c r="F351" s="24">
        <f t="shared" si="6"/>
        <v>-0.89999999999999991</v>
      </c>
    </row>
    <row r="352" spans="1:9" x14ac:dyDescent="0.2">
      <c r="B352" s="20" t="s">
        <v>17</v>
      </c>
      <c r="C352" s="21" t="s">
        <v>18</v>
      </c>
      <c r="D352" s="25">
        <v>3.63</v>
      </c>
      <c r="E352" s="26">
        <v>5.0599999999999996</v>
      </c>
      <c r="F352" s="26">
        <f t="shared" si="6"/>
        <v>-1.4299999999999997</v>
      </c>
    </row>
    <row r="353" spans="1:6" x14ac:dyDescent="0.2">
      <c r="A353" s="14">
        <v>38513</v>
      </c>
      <c r="B353" s="4" t="s">
        <v>10</v>
      </c>
      <c r="C353" s="18" t="s">
        <v>11</v>
      </c>
      <c r="D353" s="23">
        <v>1.89</v>
      </c>
      <c r="E353" s="24">
        <v>2.36</v>
      </c>
      <c r="F353" s="24">
        <f t="shared" si="6"/>
        <v>-0.47</v>
      </c>
    </row>
    <row r="354" spans="1:6" x14ac:dyDescent="0.2">
      <c r="B354" s="4" t="s">
        <v>10</v>
      </c>
      <c r="C354" s="18" t="s">
        <v>12</v>
      </c>
      <c r="D354" s="23">
        <v>1.79</v>
      </c>
      <c r="E354" s="24">
        <v>2.36</v>
      </c>
      <c r="F354" s="24">
        <f t="shared" si="6"/>
        <v>-0.56999999999999984</v>
      </c>
    </row>
    <row r="355" spans="1:6" x14ac:dyDescent="0.2">
      <c r="B355" s="4" t="s">
        <v>13</v>
      </c>
      <c r="C355" s="18" t="s">
        <v>14</v>
      </c>
      <c r="D355" s="23">
        <v>6.33</v>
      </c>
      <c r="E355" s="24">
        <v>6.98</v>
      </c>
      <c r="F355" s="24">
        <f t="shared" si="6"/>
        <v>-0.65000000000000036</v>
      </c>
    </row>
    <row r="356" spans="1:6" x14ac:dyDescent="0.2">
      <c r="B356" s="4" t="s">
        <v>15</v>
      </c>
      <c r="C356" s="18" t="s">
        <v>16</v>
      </c>
      <c r="D356" s="23">
        <v>3.17</v>
      </c>
      <c r="E356" s="24">
        <v>4.08</v>
      </c>
      <c r="F356" s="24">
        <f t="shared" si="6"/>
        <v>-0.91000000000000014</v>
      </c>
    </row>
    <row r="357" spans="1:6" x14ac:dyDescent="0.2">
      <c r="B357" s="20" t="s">
        <v>17</v>
      </c>
      <c r="C357" s="21" t="s">
        <v>18</v>
      </c>
      <c r="D357" s="25">
        <v>3.63</v>
      </c>
      <c r="E357" s="26">
        <v>5.21</v>
      </c>
      <c r="F357" s="26">
        <f t="shared" si="6"/>
        <v>-1.58</v>
      </c>
    </row>
    <row r="358" spans="1:6" x14ac:dyDescent="0.2">
      <c r="A358" s="14">
        <v>38520</v>
      </c>
      <c r="B358" s="4" t="s">
        <v>10</v>
      </c>
      <c r="C358" s="18" t="s">
        <v>11</v>
      </c>
      <c r="D358" s="23">
        <v>2.0699999999999998</v>
      </c>
      <c r="E358" s="24">
        <v>2.5299999999999998</v>
      </c>
      <c r="F358" s="24">
        <f t="shared" si="6"/>
        <v>-0.45999999999999996</v>
      </c>
    </row>
    <row r="359" spans="1:6" x14ac:dyDescent="0.2">
      <c r="B359" s="4" t="s">
        <v>10</v>
      </c>
      <c r="C359" s="18" t="s">
        <v>12</v>
      </c>
      <c r="D359" s="23">
        <v>1.98</v>
      </c>
      <c r="E359" s="24">
        <v>2.5299999999999998</v>
      </c>
      <c r="F359" s="24">
        <f t="shared" si="6"/>
        <v>-0.54999999999999982</v>
      </c>
    </row>
    <row r="360" spans="1:6" x14ac:dyDescent="0.2">
      <c r="B360" s="4" t="s">
        <v>13</v>
      </c>
      <c r="C360" s="18" t="s">
        <v>14</v>
      </c>
      <c r="D360" s="23">
        <v>6.89</v>
      </c>
      <c r="E360" s="24">
        <v>7.5</v>
      </c>
      <c r="F360" s="24">
        <f t="shared" si="6"/>
        <v>-0.61000000000000032</v>
      </c>
    </row>
    <row r="361" spans="1:6" x14ac:dyDescent="0.2">
      <c r="B361" s="4" t="s">
        <v>15</v>
      </c>
      <c r="C361" s="18" t="s">
        <v>16</v>
      </c>
      <c r="D361" s="23">
        <v>3.42</v>
      </c>
      <c r="E361" s="24">
        <v>4.32</v>
      </c>
      <c r="F361" s="24">
        <f t="shared" si="6"/>
        <v>-0.90000000000000036</v>
      </c>
    </row>
    <row r="362" spans="1:6" x14ac:dyDescent="0.2">
      <c r="B362" s="20" t="s">
        <v>17</v>
      </c>
      <c r="C362" s="21" t="s">
        <v>18</v>
      </c>
      <c r="D362" s="25">
        <v>3.78</v>
      </c>
      <c r="E362" s="26">
        <v>5.38</v>
      </c>
      <c r="F362" s="26">
        <f t="shared" si="6"/>
        <v>-1.6</v>
      </c>
    </row>
    <row r="363" spans="1:6" x14ac:dyDescent="0.2">
      <c r="A363" s="14">
        <v>38527</v>
      </c>
      <c r="B363" s="4" t="s">
        <v>10</v>
      </c>
      <c r="C363" s="18" t="s">
        <v>11</v>
      </c>
      <c r="D363" s="23">
        <v>2.14</v>
      </c>
      <c r="E363" s="24">
        <v>2.62</v>
      </c>
      <c r="F363" s="24">
        <f t="shared" si="6"/>
        <v>-0.48</v>
      </c>
    </row>
    <row r="364" spans="1:6" x14ac:dyDescent="0.2">
      <c r="B364" s="4" t="s">
        <v>10</v>
      </c>
      <c r="C364" s="18" t="s">
        <v>12</v>
      </c>
      <c r="D364" s="23">
        <v>2.0099999999999998</v>
      </c>
      <c r="E364" s="24">
        <v>2.62</v>
      </c>
      <c r="F364" s="24">
        <f t="shared" si="6"/>
        <v>-0.61000000000000032</v>
      </c>
    </row>
    <row r="365" spans="1:6" x14ac:dyDescent="0.2">
      <c r="B365" s="4" t="s">
        <v>13</v>
      </c>
      <c r="C365" s="18" t="s">
        <v>14</v>
      </c>
      <c r="D365" s="23">
        <v>7.08</v>
      </c>
      <c r="E365" s="24">
        <v>7.67</v>
      </c>
      <c r="F365" s="24">
        <f t="shared" si="6"/>
        <v>-0.58999999999999986</v>
      </c>
    </row>
    <row r="366" spans="1:6" x14ac:dyDescent="0.2">
      <c r="B366" s="4" t="s">
        <v>15</v>
      </c>
      <c r="C366" s="18" t="s">
        <v>16</v>
      </c>
      <c r="D366" s="23">
        <v>3.49</v>
      </c>
      <c r="E366" s="24">
        <v>4.24</v>
      </c>
      <c r="F366" s="24">
        <f t="shared" si="6"/>
        <v>-0.75</v>
      </c>
    </row>
    <row r="367" spans="1:6" x14ac:dyDescent="0.2">
      <c r="B367" s="20" t="s">
        <v>17</v>
      </c>
      <c r="C367" s="21" t="s">
        <v>18</v>
      </c>
      <c r="D367" s="25">
        <v>3.87</v>
      </c>
      <c r="E367" s="26">
        <v>5.23</v>
      </c>
      <c r="F367" s="26">
        <f t="shared" si="6"/>
        <v>-1.3600000000000003</v>
      </c>
    </row>
    <row r="368" spans="1:6" x14ac:dyDescent="0.2">
      <c r="A368" s="14">
        <v>38533</v>
      </c>
      <c r="B368" s="4" t="s">
        <v>10</v>
      </c>
      <c r="C368" s="18" t="s">
        <v>11</v>
      </c>
      <c r="D368" s="24">
        <v>2</v>
      </c>
      <c r="E368" s="24">
        <v>2.4900000000000002</v>
      </c>
      <c r="F368" s="24">
        <f t="shared" si="6"/>
        <v>-0.49000000000000021</v>
      </c>
    </row>
    <row r="369" spans="1:6" x14ac:dyDescent="0.2">
      <c r="B369" s="4" t="s">
        <v>10</v>
      </c>
      <c r="C369" s="18" t="s">
        <v>12</v>
      </c>
      <c r="D369" s="24">
        <v>1.86</v>
      </c>
      <c r="E369" s="24">
        <v>2.4900000000000002</v>
      </c>
      <c r="F369" s="24">
        <f t="shared" si="6"/>
        <v>-0.63000000000000012</v>
      </c>
    </row>
    <row r="370" spans="1:6" x14ac:dyDescent="0.2">
      <c r="B370" s="4" t="s">
        <v>13</v>
      </c>
      <c r="C370" s="18" t="s">
        <v>14</v>
      </c>
      <c r="D370" s="24">
        <v>6.43</v>
      </c>
      <c r="E370" s="24">
        <v>7.01</v>
      </c>
      <c r="F370" s="24">
        <f t="shared" si="6"/>
        <v>-0.58000000000000007</v>
      </c>
    </row>
    <row r="371" spans="1:6" x14ac:dyDescent="0.2">
      <c r="B371" s="4" t="s">
        <v>15</v>
      </c>
      <c r="C371" s="18" t="s">
        <v>16</v>
      </c>
      <c r="D371" s="24">
        <v>3.42</v>
      </c>
      <c r="E371" s="24">
        <v>4.07</v>
      </c>
      <c r="F371" s="24">
        <f t="shared" si="6"/>
        <v>-0.65000000000000036</v>
      </c>
    </row>
    <row r="372" spans="1:6" x14ac:dyDescent="0.2">
      <c r="B372" s="20" t="s">
        <v>17</v>
      </c>
      <c r="C372" s="21" t="s">
        <v>18</v>
      </c>
      <c r="D372" s="26">
        <v>3.7</v>
      </c>
      <c r="E372" s="26">
        <v>5.16</v>
      </c>
      <c r="F372" s="26">
        <f t="shared" si="6"/>
        <v>-1.46</v>
      </c>
    </row>
    <row r="373" spans="1:6" x14ac:dyDescent="0.2">
      <c r="A373" s="14">
        <v>38541</v>
      </c>
      <c r="B373" s="4" t="s">
        <v>10</v>
      </c>
      <c r="C373" s="18" t="s">
        <v>11</v>
      </c>
      <c r="D373" s="24">
        <v>2.12</v>
      </c>
      <c r="E373" s="24">
        <v>2.62</v>
      </c>
      <c r="F373" s="24">
        <f t="shared" si="6"/>
        <v>-0.5</v>
      </c>
    </row>
    <row r="374" spans="1:6" x14ac:dyDescent="0.2">
      <c r="B374" s="4" t="s">
        <v>10</v>
      </c>
      <c r="C374" s="18" t="s">
        <v>12</v>
      </c>
      <c r="D374" s="24">
        <v>1.93</v>
      </c>
      <c r="E374" s="24">
        <v>2.62</v>
      </c>
      <c r="F374" s="24">
        <f t="shared" si="6"/>
        <v>-0.69000000000000017</v>
      </c>
    </row>
    <row r="375" spans="1:6" x14ac:dyDescent="0.2">
      <c r="B375" s="4" t="s">
        <v>13</v>
      </c>
      <c r="C375" s="18" t="s">
        <v>14</v>
      </c>
      <c r="D375" s="24">
        <v>6.48</v>
      </c>
      <c r="E375" s="24">
        <v>7.08</v>
      </c>
      <c r="F375" s="24">
        <f t="shared" si="6"/>
        <v>-0.59999999999999964</v>
      </c>
    </row>
    <row r="376" spans="1:6" x14ac:dyDescent="0.2">
      <c r="B376" s="4" t="s">
        <v>15</v>
      </c>
      <c r="C376" s="18" t="s">
        <v>16</v>
      </c>
      <c r="D376" s="24">
        <v>3.5</v>
      </c>
      <c r="E376" s="24">
        <v>4.12</v>
      </c>
      <c r="F376" s="24">
        <f t="shared" si="6"/>
        <v>-0.62000000000000011</v>
      </c>
    </row>
    <row r="377" spans="1:6" x14ac:dyDescent="0.2">
      <c r="B377" s="20" t="s">
        <v>17</v>
      </c>
      <c r="C377" s="21" t="s">
        <v>18</v>
      </c>
      <c r="D377" s="26">
        <v>3.67</v>
      </c>
      <c r="E377" s="26">
        <v>5.12</v>
      </c>
      <c r="F377" s="26">
        <f t="shared" si="6"/>
        <v>-1.4500000000000002</v>
      </c>
    </row>
    <row r="378" spans="1:6" x14ac:dyDescent="0.2">
      <c r="A378" s="14">
        <v>38548</v>
      </c>
      <c r="B378" s="4" t="s">
        <v>10</v>
      </c>
      <c r="C378" s="18" t="s">
        <v>11</v>
      </c>
      <c r="D378" s="23">
        <v>2.39</v>
      </c>
      <c r="E378" s="24">
        <v>2.88</v>
      </c>
      <c r="F378" s="24">
        <f t="shared" si="6"/>
        <v>-0.48999999999999977</v>
      </c>
    </row>
    <row r="379" spans="1:6" x14ac:dyDescent="0.2">
      <c r="B379" s="4" t="s">
        <v>10</v>
      </c>
      <c r="C379" s="18" t="s">
        <v>12</v>
      </c>
      <c r="D379" s="23">
        <v>2.15</v>
      </c>
      <c r="E379" s="24">
        <v>2.88</v>
      </c>
      <c r="F379" s="24">
        <f t="shared" si="6"/>
        <v>-0.73</v>
      </c>
    </row>
    <row r="380" spans="1:6" x14ac:dyDescent="0.2">
      <c r="B380" s="4" t="s">
        <v>13</v>
      </c>
      <c r="C380" s="18" t="s">
        <v>14</v>
      </c>
      <c r="D380" s="23">
        <v>6.94</v>
      </c>
      <c r="E380" s="24">
        <v>7.57</v>
      </c>
      <c r="F380" s="24">
        <f t="shared" si="6"/>
        <v>-0.62999999999999989</v>
      </c>
    </row>
    <row r="381" spans="1:6" x14ac:dyDescent="0.2">
      <c r="B381" s="4" t="s">
        <v>15</v>
      </c>
      <c r="C381" s="18" t="s">
        <v>16</v>
      </c>
      <c r="D381" s="23">
        <v>3.66</v>
      </c>
      <c r="E381" s="24">
        <v>4.2300000000000004</v>
      </c>
      <c r="F381" s="24">
        <f t="shared" si="6"/>
        <v>-0.57000000000000028</v>
      </c>
    </row>
    <row r="382" spans="1:6" x14ac:dyDescent="0.2">
      <c r="B382" s="20" t="s">
        <v>17</v>
      </c>
      <c r="C382" s="21" t="s">
        <v>18</v>
      </c>
      <c r="D382" s="25">
        <v>3.75</v>
      </c>
      <c r="E382" s="26">
        <v>4.91</v>
      </c>
      <c r="F382" s="26">
        <f t="shared" si="6"/>
        <v>-1.1600000000000001</v>
      </c>
    </row>
    <row r="383" spans="1:6" x14ac:dyDescent="0.2">
      <c r="A383" s="14">
        <v>38555</v>
      </c>
      <c r="B383" s="4" t="s">
        <v>10</v>
      </c>
      <c r="C383" s="18" t="s">
        <v>11</v>
      </c>
      <c r="D383" s="23">
        <v>2.15</v>
      </c>
      <c r="E383" s="24">
        <v>2.64</v>
      </c>
      <c r="F383" s="24">
        <f t="shared" si="6"/>
        <v>-0.49000000000000021</v>
      </c>
    </row>
    <row r="384" spans="1:6" x14ac:dyDescent="0.2">
      <c r="B384" s="4" t="s">
        <v>10</v>
      </c>
      <c r="C384" s="18" t="s">
        <v>12</v>
      </c>
      <c r="D384" s="23">
        <v>1.91</v>
      </c>
      <c r="E384" s="24">
        <v>2.64</v>
      </c>
      <c r="F384" s="24">
        <f t="shared" si="6"/>
        <v>-0.7300000000000002</v>
      </c>
    </row>
    <row r="385" spans="1:6" x14ac:dyDescent="0.2">
      <c r="B385" s="4" t="s">
        <v>13</v>
      </c>
      <c r="C385" s="18" t="s">
        <v>14</v>
      </c>
      <c r="D385" s="23">
        <v>6.46</v>
      </c>
      <c r="E385" s="24">
        <v>7.11</v>
      </c>
      <c r="F385" s="24">
        <f t="shared" si="6"/>
        <v>-0.65000000000000036</v>
      </c>
    </row>
    <row r="386" spans="1:6" x14ac:dyDescent="0.2">
      <c r="B386" s="4" t="s">
        <v>15</v>
      </c>
      <c r="C386" s="18" t="s">
        <v>16</v>
      </c>
      <c r="D386" s="23">
        <v>3.52</v>
      </c>
      <c r="E386" s="24">
        <v>4.09</v>
      </c>
      <c r="F386" s="24">
        <f t="shared" si="6"/>
        <v>-0.56999999999999984</v>
      </c>
    </row>
    <row r="387" spans="1:6" x14ac:dyDescent="0.2">
      <c r="B387" s="20" t="s">
        <v>17</v>
      </c>
      <c r="C387" s="21" t="s">
        <v>18</v>
      </c>
      <c r="D387" s="25">
        <v>3.33</v>
      </c>
      <c r="E387" s="26">
        <v>4.6500000000000004</v>
      </c>
      <c r="F387" s="26">
        <f t="shared" si="6"/>
        <v>-1.3200000000000003</v>
      </c>
    </row>
    <row r="388" spans="1:6" x14ac:dyDescent="0.2">
      <c r="A388" s="14">
        <v>38562</v>
      </c>
      <c r="B388" s="4" t="s">
        <v>10</v>
      </c>
      <c r="C388" s="18" t="s">
        <v>11</v>
      </c>
      <c r="D388" s="23">
        <v>2.15</v>
      </c>
      <c r="E388" s="24">
        <v>2.63</v>
      </c>
      <c r="F388" s="24">
        <f t="shared" si="6"/>
        <v>-0.48</v>
      </c>
    </row>
    <row r="389" spans="1:6" x14ac:dyDescent="0.2">
      <c r="B389" s="4" t="s">
        <v>10</v>
      </c>
      <c r="C389" s="18" t="s">
        <v>12</v>
      </c>
      <c r="D389" s="23">
        <v>1.94</v>
      </c>
      <c r="E389" s="24">
        <v>2.63</v>
      </c>
      <c r="F389" s="24">
        <f t="shared" si="6"/>
        <v>-0.69</v>
      </c>
    </row>
    <row r="390" spans="1:6" x14ac:dyDescent="0.2">
      <c r="B390" s="4" t="s">
        <v>13</v>
      </c>
      <c r="C390" s="18" t="s">
        <v>14</v>
      </c>
      <c r="D390" s="23">
        <v>6.48</v>
      </c>
      <c r="E390" s="24">
        <v>7.15</v>
      </c>
      <c r="F390" s="24">
        <f t="shared" si="6"/>
        <v>-0.66999999999999993</v>
      </c>
    </row>
    <row r="391" spans="1:6" x14ac:dyDescent="0.2">
      <c r="B391" s="4" t="s">
        <v>15</v>
      </c>
      <c r="C391" s="18" t="s">
        <v>16</v>
      </c>
      <c r="D391" s="23">
        <v>3.54</v>
      </c>
      <c r="E391" s="24">
        <v>4.18</v>
      </c>
      <c r="F391" s="24">
        <f t="shared" si="6"/>
        <v>-0.63999999999999968</v>
      </c>
    </row>
    <row r="392" spans="1:6" x14ac:dyDescent="0.2">
      <c r="A392" s="14"/>
      <c r="B392" s="20" t="s">
        <v>17</v>
      </c>
      <c r="C392" s="21" t="s">
        <v>18</v>
      </c>
      <c r="D392" s="25">
        <v>3.35</v>
      </c>
      <c r="E392" s="26">
        <v>4.7300000000000004</v>
      </c>
      <c r="F392" s="26">
        <f t="shared" si="6"/>
        <v>-1.3800000000000003</v>
      </c>
    </row>
    <row r="393" spans="1:6" x14ac:dyDescent="0.2">
      <c r="A393" s="14">
        <v>38569</v>
      </c>
      <c r="B393" s="4" t="s">
        <v>10</v>
      </c>
      <c r="C393" s="18" t="s">
        <v>11</v>
      </c>
      <c r="D393" s="23">
        <v>2.0099999999999998</v>
      </c>
      <c r="E393" s="24">
        <v>2.52</v>
      </c>
      <c r="F393" s="24">
        <f t="shared" si="6"/>
        <v>-0.51000000000000023</v>
      </c>
    </row>
    <row r="394" spans="1:6" x14ac:dyDescent="0.2">
      <c r="B394" s="4" t="s">
        <v>10</v>
      </c>
      <c r="C394" s="18" t="s">
        <v>12</v>
      </c>
      <c r="D394" s="23">
        <v>1.78</v>
      </c>
      <c r="E394" s="24">
        <v>2.52</v>
      </c>
      <c r="F394" s="24">
        <f t="shared" si="6"/>
        <v>-0.74</v>
      </c>
    </row>
    <row r="395" spans="1:6" x14ac:dyDescent="0.2">
      <c r="B395" s="4" t="s">
        <v>13</v>
      </c>
      <c r="C395" s="18" t="s">
        <v>14</v>
      </c>
      <c r="D395" s="23">
        <v>6.27</v>
      </c>
      <c r="E395" s="24">
        <v>6.97</v>
      </c>
      <c r="F395" s="24">
        <f t="shared" si="6"/>
        <v>-0.70000000000000018</v>
      </c>
    </row>
    <row r="396" spans="1:6" x14ac:dyDescent="0.2">
      <c r="B396" s="4" t="s">
        <v>15</v>
      </c>
      <c r="C396" s="18" t="s">
        <v>16</v>
      </c>
      <c r="D396" s="23">
        <v>3.5</v>
      </c>
      <c r="E396" s="24">
        <v>4.25</v>
      </c>
      <c r="F396" s="24">
        <f t="shared" si="6"/>
        <v>-0.75</v>
      </c>
    </row>
    <row r="397" spans="1:6" x14ac:dyDescent="0.2">
      <c r="B397" s="20" t="s">
        <v>17</v>
      </c>
      <c r="C397" s="21" t="s">
        <v>18</v>
      </c>
      <c r="D397" s="25">
        <v>3.33</v>
      </c>
      <c r="E397" s="26">
        <v>4.8600000000000003</v>
      </c>
      <c r="F397" s="26">
        <f t="shared" si="6"/>
        <v>-1.5300000000000002</v>
      </c>
    </row>
    <row r="398" spans="1:6" x14ac:dyDescent="0.2">
      <c r="A398" s="14">
        <v>38576</v>
      </c>
      <c r="B398" s="4" t="s">
        <v>10</v>
      </c>
      <c r="C398" s="18" t="s">
        <v>11</v>
      </c>
      <c r="D398" s="23">
        <v>1.99</v>
      </c>
      <c r="E398" s="24">
        <v>2.57</v>
      </c>
      <c r="F398" s="24">
        <f t="shared" si="6"/>
        <v>-0.57999999999999985</v>
      </c>
    </row>
    <row r="399" spans="1:6" x14ac:dyDescent="0.2">
      <c r="B399" s="4" t="s">
        <v>10</v>
      </c>
      <c r="C399" s="18" t="s">
        <v>12</v>
      </c>
      <c r="D399" s="23">
        <v>1.75</v>
      </c>
      <c r="E399" s="24">
        <v>2.57</v>
      </c>
      <c r="F399" s="24">
        <f t="shared" si="6"/>
        <v>-0.81999999999999984</v>
      </c>
    </row>
    <row r="400" spans="1:6" x14ac:dyDescent="0.2">
      <c r="B400" s="4" t="s">
        <v>13</v>
      </c>
      <c r="C400" s="18" t="s">
        <v>14</v>
      </c>
      <c r="D400" s="23">
        <v>6.08</v>
      </c>
      <c r="E400" s="24">
        <v>6.8</v>
      </c>
      <c r="F400" s="24">
        <f t="shared" si="6"/>
        <v>-0.71999999999999975</v>
      </c>
    </row>
    <row r="401" spans="1:6" x14ac:dyDescent="0.2">
      <c r="B401" s="4" t="s">
        <v>15</v>
      </c>
      <c r="C401" s="18" t="s">
        <v>16</v>
      </c>
      <c r="D401" s="23">
        <v>3.56</v>
      </c>
      <c r="E401" s="24">
        <v>4.33</v>
      </c>
      <c r="F401" s="24">
        <f t="shared" si="6"/>
        <v>-0.77</v>
      </c>
    </row>
    <row r="402" spans="1:6" x14ac:dyDescent="0.2">
      <c r="B402" s="20" t="s">
        <v>17</v>
      </c>
      <c r="C402" s="21" t="s">
        <v>18</v>
      </c>
      <c r="D402" s="25">
        <v>3.26</v>
      </c>
      <c r="E402" s="26">
        <v>4.79</v>
      </c>
      <c r="F402" s="26">
        <f t="shared" si="6"/>
        <v>-1.5300000000000002</v>
      </c>
    </row>
    <row r="403" spans="1:6" x14ac:dyDescent="0.2">
      <c r="A403" s="14">
        <v>38583</v>
      </c>
      <c r="B403" s="4" t="s">
        <v>10</v>
      </c>
      <c r="C403" s="18" t="s">
        <v>11</v>
      </c>
      <c r="D403" s="23">
        <v>1.95</v>
      </c>
      <c r="E403" s="24">
        <v>2.46</v>
      </c>
      <c r="F403" s="24">
        <f t="shared" si="6"/>
        <v>-0.51</v>
      </c>
    </row>
    <row r="404" spans="1:6" x14ac:dyDescent="0.2">
      <c r="B404" s="4" t="s">
        <v>10</v>
      </c>
      <c r="C404" s="18" t="s">
        <v>12</v>
      </c>
      <c r="D404" s="23">
        <v>1.67</v>
      </c>
      <c r="E404" s="24">
        <v>2.46</v>
      </c>
      <c r="F404" s="24">
        <f t="shared" si="6"/>
        <v>-0.79</v>
      </c>
    </row>
    <row r="405" spans="1:6" x14ac:dyDescent="0.2">
      <c r="B405" s="4" t="s">
        <v>13</v>
      </c>
      <c r="C405" s="18" t="s">
        <v>14</v>
      </c>
      <c r="D405" s="23">
        <v>5.68</v>
      </c>
      <c r="E405" s="24">
        <v>6.35</v>
      </c>
      <c r="F405" s="24">
        <f t="shared" si="6"/>
        <v>-0.66999999999999993</v>
      </c>
    </row>
    <row r="406" spans="1:6" x14ac:dyDescent="0.2">
      <c r="B406" s="4" t="s">
        <v>15</v>
      </c>
      <c r="C406" s="18" t="s">
        <v>16</v>
      </c>
      <c r="D406" s="23">
        <v>3.66</v>
      </c>
      <c r="E406" s="24">
        <v>4.5199999999999996</v>
      </c>
      <c r="F406" s="24">
        <f t="shared" si="6"/>
        <v>-0.85999999999999943</v>
      </c>
    </row>
    <row r="407" spans="1:6" x14ac:dyDescent="0.2">
      <c r="B407" s="20" t="s">
        <v>17</v>
      </c>
      <c r="C407" s="21" t="s">
        <v>18</v>
      </c>
      <c r="D407" s="25">
        <v>3.43</v>
      </c>
      <c r="E407" s="26">
        <v>4.82</v>
      </c>
      <c r="F407" s="26">
        <f t="shared" si="6"/>
        <v>-1.3900000000000001</v>
      </c>
    </row>
    <row r="408" spans="1:6" x14ac:dyDescent="0.2">
      <c r="A408" s="14">
        <v>38590</v>
      </c>
      <c r="B408" s="4" t="s">
        <v>10</v>
      </c>
      <c r="C408" s="18" t="s">
        <v>11</v>
      </c>
      <c r="D408" s="23">
        <v>1.87</v>
      </c>
      <c r="E408" s="24">
        <v>2.42</v>
      </c>
      <c r="F408" s="24">
        <f t="shared" si="6"/>
        <v>-0.54999999999999982</v>
      </c>
    </row>
    <row r="409" spans="1:6" x14ac:dyDescent="0.2">
      <c r="B409" s="4" t="s">
        <v>10</v>
      </c>
      <c r="C409" s="18" t="s">
        <v>12</v>
      </c>
      <c r="D409" s="23">
        <v>1.61</v>
      </c>
      <c r="E409" s="24">
        <v>2.42</v>
      </c>
      <c r="F409" s="24">
        <f t="shared" si="6"/>
        <v>-0.80999999999999983</v>
      </c>
    </row>
    <row r="410" spans="1:6" x14ac:dyDescent="0.2">
      <c r="B410" s="4" t="s">
        <v>13</v>
      </c>
      <c r="C410" s="18" t="s">
        <v>14</v>
      </c>
      <c r="D410" s="23">
        <v>5.65</v>
      </c>
      <c r="E410" s="24">
        <v>6.35</v>
      </c>
      <c r="F410" s="24">
        <f t="shared" si="6"/>
        <v>-0.69999999999999929</v>
      </c>
    </row>
    <row r="411" spans="1:6" x14ac:dyDescent="0.2">
      <c r="B411" s="4" t="s">
        <v>15</v>
      </c>
      <c r="C411" s="18" t="s">
        <v>16</v>
      </c>
      <c r="D411" s="23">
        <v>3.67</v>
      </c>
      <c r="E411" s="24">
        <v>4.5199999999999996</v>
      </c>
      <c r="F411" s="24">
        <f t="shared" si="6"/>
        <v>-0.84999999999999964</v>
      </c>
    </row>
    <row r="412" spans="1:6" x14ac:dyDescent="0.2">
      <c r="B412" s="20" t="s">
        <v>17</v>
      </c>
      <c r="C412" s="21" t="s">
        <v>18</v>
      </c>
      <c r="D412" s="25">
        <v>3.51</v>
      </c>
      <c r="E412" s="26">
        <v>5.09</v>
      </c>
      <c r="F412" s="26">
        <f t="shared" si="6"/>
        <v>-1.58</v>
      </c>
    </row>
    <row r="413" spans="1:6" x14ac:dyDescent="0.2">
      <c r="A413" s="14">
        <v>38597</v>
      </c>
      <c r="B413" s="4" t="s">
        <v>10</v>
      </c>
      <c r="C413" s="18" t="s">
        <v>11</v>
      </c>
      <c r="D413" s="23">
        <v>1.87</v>
      </c>
      <c r="E413" s="24" t="s">
        <v>19</v>
      </c>
      <c r="F413" s="24" t="s">
        <v>19</v>
      </c>
    </row>
    <row r="414" spans="1:6" x14ac:dyDescent="0.2">
      <c r="B414" s="4" t="s">
        <v>10</v>
      </c>
      <c r="C414" s="18" t="s">
        <v>12</v>
      </c>
      <c r="D414" s="23">
        <v>1.62</v>
      </c>
      <c r="E414" s="24" t="s">
        <v>19</v>
      </c>
      <c r="F414" s="24" t="s">
        <v>19</v>
      </c>
    </row>
    <row r="415" spans="1:6" x14ac:dyDescent="0.2">
      <c r="B415" s="4" t="s">
        <v>13</v>
      </c>
      <c r="C415" s="18" t="s">
        <v>14</v>
      </c>
      <c r="D415" s="23">
        <v>5.54</v>
      </c>
      <c r="E415" s="24" t="s">
        <v>19</v>
      </c>
      <c r="F415" s="24" t="s">
        <v>19</v>
      </c>
    </row>
    <row r="416" spans="1:6" x14ac:dyDescent="0.2">
      <c r="B416" s="4" t="s">
        <v>15</v>
      </c>
      <c r="C416" s="18" t="s">
        <v>16</v>
      </c>
      <c r="D416" s="23">
        <v>3.6</v>
      </c>
      <c r="E416" s="24">
        <v>4.41</v>
      </c>
      <c r="F416" s="24">
        <f>D416-E416</f>
        <v>-0.81</v>
      </c>
    </row>
    <row r="417" spans="1:6" x14ac:dyDescent="0.2">
      <c r="B417" s="20" t="s">
        <v>17</v>
      </c>
      <c r="C417" s="21" t="s">
        <v>18</v>
      </c>
      <c r="D417" s="25">
        <v>3.46</v>
      </c>
      <c r="E417" s="26">
        <v>5.17</v>
      </c>
      <c r="F417" s="26">
        <f>D417-E417</f>
        <v>-1.71</v>
      </c>
    </row>
    <row r="418" spans="1:6" x14ac:dyDescent="0.2">
      <c r="A418" s="14">
        <v>38604</v>
      </c>
      <c r="B418" s="4" t="s">
        <v>10</v>
      </c>
      <c r="C418" s="18" t="s">
        <v>11</v>
      </c>
      <c r="D418" s="23">
        <v>1.82</v>
      </c>
      <c r="E418" s="24" t="s">
        <v>19</v>
      </c>
      <c r="F418" s="24" t="s">
        <v>19</v>
      </c>
    </row>
    <row r="419" spans="1:6" x14ac:dyDescent="0.2">
      <c r="B419" s="4" t="s">
        <v>10</v>
      </c>
      <c r="C419" s="18" t="s">
        <v>12</v>
      </c>
      <c r="D419" s="23">
        <v>1.63</v>
      </c>
      <c r="E419" s="24" t="s">
        <v>19</v>
      </c>
      <c r="F419" s="24" t="s">
        <v>19</v>
      </c>
    </row>
    <row r="420" spans="1:6" x14ac:dyDescent="0.2">
      <c r="B420" s="4" t="s">
        <v>13</v>
      </c>
      <c r="C420" s="18" t="s">
        <v>14</v>
      </c>
      <c r="D420" s="23">
        <v>5.41</v>
      </c>
      <c r="E420" s="24" t="s">
        <v>19</v>
      </c>
      <c r="F420" s="24" t="s">
        <v>19</v>
      </c>
    </row>
    <row r="421" spans="1:6" x14ac:dyDescent="0.2">
      <c r="B421" s="4" t="s">
        <v>15</v>
      </c>
      <c r="C421" s="18" t="s">
        <v>16</v>
      </c>
      <c r="D421" s="23">
        <v>3.65</v>
      </c>
      <c r="E421" s="24">
        <v>4.51</v>
      </c>
      <c r="F421" s="24">
        <f t="shared" ref="F421:F426" si="7">D421-E421</f>
        <v>-0.85999999999999988</v>
      </c>
    </row>
    <row r="422" spans="1:6" x14ac:dyDescent="0.2">
      <c r="B422" s="20" t="s">
        <v>17</v>
      </c>
      <c r="C422" s="21" t="s">
        <v>18</v>
      </c>
      <c r="D422" s="25">
        <v>3.45</v>
      </c>
      <c r="E422" s="26">
        <v>5.0999999999999996</v>
      </c>
      <c r="F422" s="26">
        <f t="shared" si="7"/>
        <v>-1.6499999999999995</v>
      </c>
    </row>
    <row r="423" spans="1:6" x14ac:dyDescent="0.2">
      <c r="A423" s="14">
        <v>38611</v>
      </c>
      <c r="B423" s="4" t="s">
        <v>10</v>
      </c>
      <c r="C423" s="18" t="s">
        <v>11</v>
      </c>
      <c r="D423" s="23">
        <v>1.7</v>
      </c>
      <c r="E423" s="24">
        <v>2.5</v>
      </c>
      <c r="F423" s="24">
        <f t="shared" si="7"/>
        <v>-0.8</v>
      </c>
    </row>
    <row r="424" spans="1:6" x14ac:dyDescent="0.2">
      <c r="B424" s="4" t="s">
        <v>10</v>
      </c>
      <c r="C424" s="18" t="s">
        <v>12</v>
      </c>
      <c r="D424" s="23">
        <v>1.56</v>
      </c>
      <c r="E424" s="24">
        <v>2.5</v>
      </c>
      <c r="F424" s="24">
        <f t="shared" si="7"/>
        <v>-0.94</v>
      </c>
    </row>
    <row r="425" spans="1:6" x14ac:dyDescent="0.2">
      <c r="B425" s="4" t="s">
        <v>13</v>
      </c>
      <c r="C425" s="18" t="s">
        <v>14</v>
      </c>
      <c r="D425" s="23">
        <v>5.19</v>
      </c>
      <c r="E425" s="24">
        <v>6.11</v>
      </c>
      <c r="F425" s="24">
        <f t="shared" si="7"/>
        <v>-0.91999999999999993</v>
      </c>
    </row>
    <row r="426" spans="1:6" x14ac:dyDescent="0.2">
      <c r="B426" s="4" t="s">
        <v>15</v>
      </c>
      <c r="C426" s="18" t="s">
        <v>16</v>
      </c>
      <c r="D426" s="23">
        <v>3.8</v>
      </c>
      <c r="E426" s="24">
        <v>4.75</v>
      </c>
      <c r="F426" s="24">
        <f t="shared" si="7"/>
        <v>-0.95000000000000018</v>
      </c>
    </row>
    <row r="427" spans="1:6" x14ac:dyDescent="0.2">
      <c r="B427" s="20" t="s">
        <v>17</v>
      </c>
      <c r="C427" s="21" t="s">
        <v>18</v>
      </c>
      <c r="D427" s="25" t="s">
        <v>19</v>
      </c>
      <c r="E427" s="26">
        <v>5.24</v>
      </c>
      <c r="F427" s="26" t="s">
        <v>19</v>
      </c>
    </row>
    <row r="428" spans="1:6" x14ac:dyDescent="0.2">
      <c r="A428" s="14">
        <v>38618</v>
      </c>
      <c r="B428" s="4" t="s">
        <v>10</v>
      </c>
      <c r="C428" s="18" t="s">
        <v>11</v>
      </c>
      <c r="D428" s="23">
        <v>1.71</v>
      </c>
      <c r="E428" s="24" t="s">
        <v>19</v>
      </c>
      <c r="F428" s="24" t="s">
        <v>19</v>
      </c>
    </row>
    <row r="429" spans="1:6" x14ac:dyDescent="0.2">
      <c r="B429" s="4" t="s">
        <v>10</v>
      </c>
      <c r="C429" s="18" t="s">
        <v>12</v>
      </c>
      <c r="D429" s="23">
        <v>1.59</v>
      </c>
      <c r="E429" s="24" t="s">
        <v>19</v>
      </c>
      <c r="F429" s="24" t="s">
        <v>19</v>
      </c>
    </row>
    <row r="430" spans="1:6" x14ac:dyDescent="0.2">
      <c r="B430" s="4" t="s">
        <v>13</v>
      </c>
      <c r="C430" s="18" t="s">
        <v>14</v>
      </c>
      <c r="D430" s="23">
        <v>5.15</v>
      </c>
      <c r="E430" s="24" t="s">
        <v>19</v>
      </c>
      <c r="F430" s="24" t="s">
        <v>19</v>
      </c>
    </row>
    <row r="431" spans="1:6" x14ac:dyDescent="0.2">
      <c r="B431" s="4" t="s">
        <v>15</v>
      </c>
      <c r="C431" s="18" t="s">
        <v>16</v>
      </c>
      <c r="D431" s="23">
        <v>3.86</v>
      </c>
      <c r="E431" s="24">
        <v>4.84</v>
      </c>
      <c r="F431" s="24">
        <f t="shared" ref="F431:F467" si="8">D431-E431</f>
        <v>-0.98</v>
      </c>
    </row>
    <row r="432" spans="1:6" x14ac:dyDescent="0.2">
      <c r="B432" s="20" t="s">
        <v>17</v>
      </c>
      <c r="C432" s="21" t="s">
        <v>18</v>
      </c>
      <c r="D432" s="25">
        <v>3.72</v>
      </c>
      <c r="E432" s="26">
        <v>5.46</v>
      </c>
      <c r="F432" s="24">
        <f t="shared" si="8"/>
        <v>-1.7399999999999998</v>
      </c>
    </row>
    <row r="433" spans="1:11" x14ac:dyDescent="0.2">
      <c r="A433" s="14">
        <v>38625</v>
      </c>
      <c r="B433" s="4" t="s">
        <v>10</v>
      </c>
      <c r="C433" s="18" t="s">
        <v>11</v>
      </c>
      <c r="D433" s="23">
        <v>1.69</v>
      </c>
      <c r="E433" s="24">
        <v>2.4500000000000002</v>
      </c>
      <c r="F433" s="28">
        <f t="shared" si="8"/>
        <v>-0.76000000000000023</v>
      </c>
    </row>
    <row r="434" spans="1:11" x14ac:dyDescent="0.2">
      <c r="B434" s="4" t="s">
        <v>10</v>
      </c>
      <c r="C434" s="18" t="s">
        <v>12</v>
      </c>
      <c r="D434" s="23">
        <v>1.57</v>
      </c>
      <c r="E434" s="24">
        <v>2.4500000000000002</v>
      </c>
      <c r="F434" s="24">
        <f t="shared" si="8"/>
        <v>-0.88000000000000012</v>
      </c>
    </row>
    <row r="435" spans="1:11" x14ac:dyDescent="0.2">
      <c r="B435" s="4" t="s">
        <v>13</v>
      </c>
      <c r="C435" s="18" t="s">
        <v>14</v>
      </c>
      <c r="D435" s="23">
        <v>5.1100000000000003</v>
      </c>
      <c r="E435" s="24">
        <v>6.19</v>
      </c>
      <c r="F435" s="24">
        <f t="shared" si="8"/>
        <v>-1.08</v>
      </c>
    </row>
    <row r="436" spans="1:11" x14ac:dyDescent="0.2">
      <c r="B436" s="4" t="s">
        <v>15</v>
      </c>
      <c r="C436" s="18" t="s">
        <v>16</v>
      </c>
      <c r="D436" s="23">
        <v>3.92</v>
      </c>
      <c r="E436" s="24">
        <v>4.9000000000000004</v>
      </c>
      <c r="F436" s="24">
        <f t="shared" si="8"/>
        <v>-0.98000000000000043</v>
      </c>
    </row>
    <row r="437" spans="1:11" x14ac:dyDescent="0.2">
      <c r="B437" s="20" t="s">
        <v>17</v>
      </c>
      <c r="C437" s="21" t="s">
        <v>18</v>
      </c>
      <c r="D437" s="25">
        <v>3.76</v>
      </c>
      <c r="E437" s="26">
        <v>5.55</v>
      </c>
      <c r="F437" s="26">
        <f t="shared" si="8"/>
        <v>-1.79</v>
      </c>
    </row>
    <row r="438" spans="1:11" x14ac:dyDescent="0.2">
      <c r="A438" s="14">
        <v>38632</v>
      </c>
      <c r="B438" s="4" t="s">
        <v>10</v>
      </c>
      <c r="C438" s="18" t="s">
        <v>11</v>
      </c>
      <c r="D438" s="23">
        <v>1.66</v>
      </c>
      <c r="E438" s="24">
        <v>2.5</v>
      </c>
      <c r="F438" s="28">
        <f t="shared" si="8"/>
        <v>-0.84000000000000008</v>
      </c>
    </row>
    <row r="439" spans="1:11" x14ac:dyDescent="0.2">
      <c r="B439" s="4" t="s">
        <v>10</v>
      </c>
      <c r="C439" s="18" t="s">
        <v>12</v>
      </c>
      <c r="D439" s="23">
        <v>1.52</v>
      </c>
      <c r="E439" s="24">
        <v>2.5</v>
      </c>
      <c r="F439" s="24">
        <f t="shared" si="8"/>
        <v>-0.98</v>
      </c>
    </row>
    <row r="440" spans="1:11" x14ac:dyDescent="0.2">
      <c r="B440" s="4" t="s">
        <v>13</v>
      </c>
      <c r="C440" s="18" t="s">
        <v>14</v>
      </c>
      <c r="D440" s="23">
        <v>4.99</v>
      </c>
      <c r="E440" s="24">
        <v>6.06</v>
      </c>
      <c r="F440" s="24">
        <f t="shared" si="8"/>
        <v>-1.0699999999999994</v>
      </c>
    </row>
    <row r="441" spans="1:11" x14ac:dyDescent="0.2">
      <c r="B441" s="4" t="s">
        <v>15</v>
      </c>
      <c r="C441" s="18" t="s">
        <v>16</v>
      </c>
      <c r="D441" s="23">
        <v>3.93</v>
      </c>
      <c r="E441" s="24">
        <v>4.82</v>
      </c>
      <c r="F441" s="24">
        <f t="shared" si="8"/>
        <v>-0.89000000000000012</v>
      </c>
    </row>
    <row r="442" spans="1:11" x14ac:dyDescent="0.2">
      <c r="B442" s="20" t="s">
        <v>17</v>
      </c>
      <c r="C442" s="21" t="s">
        <v>18</v>
      </c>
      <c r="D442" s="25">
        <v>3.81</v>
      </c>
      <c r="E442" s="26">
        <v>5.29</v>
      </c>
      <c r="F442" s="24">
        <f t="shared" si="8"/>
        <v>-1.48</v>
      </c>
      <c r="K442" s="12" t="s">
        <v>21</v>
      </c>
    </row>
    <row r="443" spans="1:11" x14ac:dyDescent="0.2">
      <c r="A443" s="14">
        <v>38639</v>
      </c>
      <c r="B443" s="4" t="s">
        <v>10</v>
      </c>
      <c r="C443" s="18" t="s">
        <v>11</v>
      </c>
      <c r="D443" s="23">
        <v>1.69</v>
      </c>
      <c r="E443" s="24">
        <v>2.69</v>
      </c>
      <c r="F443" s="28">
        <f t="shared" si="8"/>
        <v>-1</v>
      </c>
    </row>
    <row r="444" spans="1:11" x14ac:dyDescent="0.2">
      <c r="B444" s="4" t="s">
        <v>10</v>
      </c>
      <c r="C444" s="18" t="s">
        <v>12</v>
      </c>
      <c r="D444" s="23">
        <v>1.53</v>
      </c>
      <c r="E444" s="24">
        <v>2.69</v>
      </c>
      <c r="F444" s="29">
        <f t="shared" si="8"/>
        <v>-1.1599999999999999</v>
      </c>
    </row>
    <row r="445" spans="1:11" x14ac:dyDescent="0.2">
      <c r="B445" s="4" t="s">
        <v>13</v>
      </c>
      <c r="C445" s="18" t="s">
        <v>14</v>
      </c>
      <c r="D445" s="23">
        <v>5.23</v>
      </c>
      <c r="E445" s="24">
        <v>6.3</v>
      </c>
      <c r="F445" s="24">
        <f t="shared" si="8"/>
        <v>-1.0699999999999994</v>
      </c>
    </row>
    <row r="446" spans="1:11" x14ac:dyDescent="0.2">
      <c r="B446" s="4" t="s">
        <v>15</v>
      </c>
      <c r="C446" s="18" t="s">
        <v>16</v>
      </c>
      <c r="D446" s="23">
        <v>3.92</v>
      </c>
      <c r="E446" s="24">
        <v>4.88</v>
      </c>
      <c r="F446" s="24">
        <f t="shared" si="8"/>
        <v>-0.96</v>
      </c>
    </row>
    <row r="447" spans="1:11" x14ac:dyDescent="0.2">
      <c r="B447" s="20" t="s">
        <v>17</v>
      </c>
      <c r="C447" s="21" t="s">
        <v>18</v>
      </c>
      <c r="D447" s="25">
        <v>3.89</v>
      </c>
      <c r="E447" s="26">
        <v>5.52</v>
      </c>
      <c r="F447" s="26">
        <f t="shared" si="8"/>
        <v>-1.6299999999999994</v>
      </c>
    </row>
    <row r="448" spans="1:11" x14ac:dyDescent="0.2">
      <c r="A448" s="14">
        <v>38646</v>
      </c>
      <c r="B448" s="4" t="s">
        <v>10</v>
      </c>
      <c r="C448" s="18" t="s">
        <v>11</v>
      </c>
      <c r="D448" s="23">
        <v>1.67</v>
      </c>
      <c r="E448" s="24">
        <v>2.62</v>
      </c>
      <c r="F448" s="24">
        <f t="shared" si="8"/>
        <v>-0.95000000000000018</v>
      </c>
    </row>
    <row r="449" spans="1:6" x14ac:dyDescent="0.2">
      <c r="B449" s="4" t="s">
        <v>10</v>
      </c>
      <c r="C449" s="18" t="s">
        <v>12</v>
      </c>
      <c r="D449" s="23">
        <v>1.52</v>
      </c>
      <c r="E449" s="24">
        <v>2.62</v>
      </c>
      <c r="F449" s="24">
        <f t="shared" si="8"/>
        <v>-1.1000000000000001</v>
      </c>
    </row>
    <row r="450" spans="1:6" x14ac:dyDescent="0.2">
      <c r="B450" s="4" t="s">
        <v>13</v>
      </c>
      <c r="C450" s="18" t="s">
        <v>14</v>
      </c>
      <c r="D450" s="23">
        <v>5.0599999999999996</v>
      </c>
      <c r="E450" s="24">
        <v>6.11</v>
      </c>
      <c r="F450" s="24">
        <f t="shared" si="8"/>
        <v>-1.0500000000000007</v>
      </c>
    </row>
    <row r="451" spans="1:6" x14ac:dyDescent="0.2">
      <c r="B451" s="4" t="s">
        <v>15</v>
      </c>
      <c r="C451" s="18" t="s">
        <v>16</v>
      </c>
      <c r="D451" s="23">
        <v>3.81</v>
      </c>
      <c r="E451" s="24">
        <v>4.8</v>
      </c>
      <c r="F451" s="24">
        <f t="shared" si="8"/>
        <v>-0.98999999999999977</v>
      </c>
    </row>
    <row r="452" spans="1:6" x14ac:dyDescent="0.2">
      <c r="B452" s="20" t="s">
        <v>17</v>
      </c>
      <c r="C452" s="21" t="s">
        <v>18</v>
      </c>
      <c r="D452" s="25">
        <v>3.73</v>
      </c>
      <c r="E452" s="26">
        <v>5.16</v>
      </c>
      <c r="F452" s="26">
        <f t="shared" si="8"/>
        <v>-1.4300000000000002</v>
      </c>
    </row>
    <row r="453" spans="1:6" x14ac:dyDescent="0.2">
      <c r="A453" s="14">
        <v>38653</v>
      </c>
      <c r="B453" s="4" t="s">
        <v>10</v>
      </c>
      <c r="C453" s="18" t="s">
        <v>11</v>
      </c>
      <c r="D453" s="23">
        <v>1.68</v>
      </c>
      <c r="E453" s="24">
        <v>2.5299999999999998</v>
      </c>
      <c r="F453" s="24">
        <f t="shared" si="8"/>
        <v>-0.84999999999999987</v>
      </c>
    </row>
    <row r="454" spans="1:6" x14ac:dyDescent="0.2">
      <c r="B454" s="4" t="s">
        <v>10</v>
      </c>
      <c r="C454" s="18" t="s">
        <v>12</v>
      </c>
      <c r="D454" s="23">
        <v>1.5</v>
      </c>
      <c r="E454" s="24">
        <v>2.5299999999999998</v>
      </c>
      <c r="F454" s="24">
        <f t="shared" si="8"/>
        <v>-1.0299999999999998</v>
      </c>
    </row>
    <row r="455" spans="1:6" x14ac:dyDescent="0.2">
      <c r="B455" s="4" t="s">
        <v>13</v>
      </c>
      <c r="C455" s="18" t="s">
        <v>14</v>
      </c>
      <c r="D455" s="23">
        <v>5.0599999999999996</v>
      </c>
      <c r="E455" s="24">
        <v>6.05</v>
      </c>
      <c r="F455" s="24">
        <f t="shared" si="8"/>
        <v>-0.99000000000000021</v>
      </c>
    </row>
    <row r="456" spans="1:6" x14ac:dyDescent="0.2">
      <c r="B456" s="4" t="s">
        <v>15</v>
      </c>
      <c r="C456" s="18" t="s">
        <v>16</v>
      </c>
      <c r="D456" s="23">
        <v>3.87</v>
      </c>
      <c r="E456" s="24">
        <v>4.82</v>
      </c>
      <c r="F456" s="24">
        <f t="shared" si="8"/>
        <v>-0.95000000000000018</v>
      </c>
    </row>
    <row r="457" spans="1:6" x14ac:dyDescent="0.2">
      <c r="B457" s="20" t="s">
        <v>17</v>
      </c>
      <c r="C457" s="21" t="s">
        <v>18</v>
      </c>
      <c r="D457" s="25">
        <v>3.77</v>
      </c>
      <c r="E457" s="26">
        <v>5.23</v>
      </c>
      <c r="F457" s="26">
        <f t="shared" si="8"/>
        <v>-1.4600000000000004</v>
      </c>
    </row>
    <row r="458" spans="1:6" x14ac:dyDescent="0.2">
      <c r="A458" s="14">
        <v>38660</v>
      </c>
      <c r="B458" s="4" t="s">
        <v>10</v>
      </c>
      <c r="C458" s="18" t="s">
        <v>11</v>
      </c>
      <c r="D458" s="23">
        <v>1.72</v>
      </c>
      <c r="E458" s="24">
        <v>2.4300000000000002</v>
      </c>
      <c r="F458" s="24">
        <f t="shared" si="8"/>
        <v>-0.71000000000000019</v>
      </c>
    </row>
    <row r="459" spans="1:6" x14ac:dyDescent="0.2">
      <c r="B459" s="4" t="s">
        <v>10</v>
      </c>
      <c r="C459" s="18" t="s">
        <v>12</v>
      </c>
      <c r="D459" s="23">
        <v>1.5</v>
      </c>
      <c r="E459" s="24">
        <v>2.4300000000000002</v>
      </c>
      <c r="F459" s="24">
        <f t="shared" si="8"/>
        <v>-0.93000000000000016</v>
      </c>
    </row>
    <row r="460" spans="1:6" x14ac:dyDescent="0.2">
      <c r="B460" s="4" t="s">
        <v>13</v>
      </c>
      <c r="C460" s="18" t="s">
        <v>14</v>
      </c>
      <c r="D460" s="23">
        <v>5.38</v>
      </c>
      <c r="E460" s="24">
        <v>6.33</v>
      </c>
      <c r="F460" s="24">
        <f t="shared" si="8"/>
        <v>-0.95000000000000018</v>
      </c>
    </row>
    <row r="461" spans="1:6" x14ac:dyDescent="0.2">
      <c r="B461" s="4" t="s">
        <v>15</v>
      </c>
      <c r="C461" s="18" t="s">
        <v>16</v>
      </c>
      <c r="D461" s="23">
        <v>3.77</v>
      </c>
      <c r="E461" s="24">
        <v>4.6900000000000004</v>
      </c>
      <c r="F461" s="24">
        <f t="shared" si="8"/>
        <v>-0.92000000000000037</v>
      </c>
    </row>
    <row r="462" spans="1:6" x14ac:dyDescent="0.2">
      <c r="B462" s="20" t="s">
        <v>17</v>
      </c>
      <c r="C462" s="21" t="s">
        <v>18</v>
      </c>
      <c r="D462" s="25">
        <v>3.74</v>
      </c>
      <c r="E462" s="26">
        <v>5.21</v>
      </c>
      <c r="F462" s="26">
        <f t="shared" si="8"/>
        <v>-1.4699999999999998</v>
      </c>
    </row>
    <row r="463" spans="1:6" x14ac:dyDescent="0.2">
      <c r="A463" s="14">
        <v>38667</v>
      </c>
      <c r="B463" s="4" t="s">
        <v>10</v>
      </c>
      <c r="C463" s="18" t="s">
        <v>11</v>
      </c>
      <c r="D463" s="23">
        <v>1.78</v>
      </c>
      <c r="E463" s="24">
        <v>2.4500000000000002</v>
      </c>
      <c r="F463" s="24">
        <f t="shared" si="8"/>
        <v>-0.67000000000000015</v>
      </c>
    </row>
    <row r="464" spans="1:6" x14ac:dyDescent="0.2">
      <c r="B464" s="4" t="s">
        <v>10</v>
      </c>
      <c r="C464" s="18" t="s">
        <v>12</v>
      </c>
      <c r="D464" s="23">
        <v>1.5</v>
      </c>
      <c r="E464" s="24">
        <v>2.4500000000000002</v>
      </c>
      <c r="F464" s="24">
        <f t="shared" si="8"/>
        <v>-0.95000000000000018</v>
      </c>
    </row>
    <row r="465" spans="1:6" x14ac:dyDescent="0.2">
      <c r="B465" s="4" t="s">
        <v>13</v>
      </c>
      <c r="C465" s="18" t="s">
        <v>14</v>
      </c>
      <c r="D465" s="23">
        <v>5.4</v>
      </c>
      <c r="E465" s="24">
        <v>6.51</v>
      </c>
      <c r="F465" s="24">
        <f t="shared" si="8"/>
        <v>-1.1099999999999994</v>
      </c>
    </row>
    <row r="466" spans="1:6" x14ac:dyDescent="0.2">
      <c r="B466" s="4" t="s">
        <v>15</v>
      </c>
      <c r="C466" s="18" t="s">
        <v>16</v>
      </c>
      <c r="D466" s="23">
        <v>3.81</v>
      </c>
      <c r="E466" s="24">
        <v>4.75</v>
      </c>
      <c r="F466" s="24">
        <f t="shared" si="8"/>
        <v>-0.94</v>
      </c>
    </row>
    <row r="467" spans="1:6" x14ac:dyDescent="0.2">
      <c r="B467" s="20" t="s">
        <v>17</v>
      </c>
      <c r="C467" s="21" t="s">
        <v>18</v>
      </c>
      <c r="D467" s="25">
        <v>3.76</v>
      </c>
      <c r="E467" s="26">
        <v>5.23</v>
      </c>
      <c r="F467" s="26">
        <f t="shared" si="8"/>
        <v>-1.4700000000000006</v>
      </c>
    </row>
    <row r="468" spans="1:6" x14ac:dyDescent="0.2">
      <c r="A468" s="14">
        <v>38674</v>
      </c>
      <c r="B468" s="4" t="s">
        <v>10</v>
      </c>
      <c r="C468" s="18" t="s">
        <v>11</v>
      </c>
      <c r="D468" s="23">
        <v>1.75</v>
      </c>
      <c r="E468" s="24">
        <v>2.44</v>
      </c>
      <c r="F468" s="24">
        <f t="shared" ref="F468:F497" si="9">D468-E468</f>
        <v>-0.69</v>
      </c>
    </row>
    <row r="469" spans="1:6" x14ac:dyDescent="0.2">
      <c r="B469" s="4" t="s">
        <v>10</v>
      </c>
      <c r="C469" s="18" t="s">
        <v>12</v>
      </c>
      <c r="D469" s="23">
        <v>1.53</v>
      </c>
      <c r="E469" s="24">
        <v>2.44</v>
      </c>
      <c r="F469" s="24">
        <f t="shared" si="9"/>
        <v>-0.90999999999999992</v>
      </c>
    </row>
    <row r="470" spans="1:6" x14ac:dyDescent="0.2">
      <c r="B470" s="4" t="s">
        <v>13</v>
      </c>
      <c r="C470" s="18" t="s">
        <v>14</v>
      </c>
      <c r="D470" s="23">
        <v>5.28</v>
      </c>
      <c r="E470" s="24">
        <v>6.21</v>
      </c>
      <c r="F470" s="24">
        <f t="shared" si="9"/>
        <v>-0.92999999999999972</v>
      </c>
    </row>
    <row r="471" spans="1:6" x14ac:dyDescent="0.2">
      <c r="B471" s="4" t="s">
        <v>15</v>
      </c>
      <c r="C471" s="18" t="s">
        <v>16</v>
      </c>
      <c r="D471" s="23">
        <v>3.69</v>
      </c>
      <c r="E471" s="24">
        <v>4.6100000000000003</v>
      </c>
      <c r="F471" s="24">
        <f t="shared" si="9"/>
        <v>-0.92000000000000037</v>
      </c>
    </row>
    <row r="472" spans="1:6" x14ac:dyDescent="0.2">
      <c r="B472" s="20" t="s">
        <v>17</v>
      </c>
      <c r="C472" s="21" t="s">
        <v>18</v>
      </c>
      <c r="D472" s="25">
        <v>3.72</v>
      </c>
      <c r="E472" s="26">
        <v>5.19</v>
      </c>
      <c r="F472" s="26">
        <f t="shared" si="9"/>
        <v>-1.4700000000000002</v>
      </c>
    </row>
    <row r="473" spans="1:6" x14ac:dyDescent="0.2">
      <c r="A473" s="14">
        <v>38681</v>
      </c>
      <c r="B473" s="4" t="s">
        <v>10</v>
      </c>
      <c r="C473" s="18" t="s">
        <v>11</v>
      </c>
      <c r="D473" s="23">
        <v>1.78</v>
      </c>
      <c r="E473" s="24">
        <v>2.42</v>
      </c>
      <c r="F473" s="24">
        <f t="shared" si="9"/>
        <v>-0.6399999999999999</v>
      </c>
    </row>
    <row r="474" spans="1:6" x14ac:dyDescent="0.2">
      <c r="B474" s="4" t="s">
        <v>10</v>
      </c>
      <c r="C474" s="18" t="s">
        <v>12</v>
      </c>
      <c r="D474" s="23">
        <v>1.54</v>
      </c>
      <c r="E474" s="24">
        <v>2.42</v>
      </c>
      <c r="F474" s="24">
        <f t="shared" si="9"/>
        <v>-0.87999999999999989</v>
      </c>
    </row>
    <row r="475" spans="1:6" x14ac:dyDescent="0.2">
      <c r="B475" s="4" t="s">
        <v>13</v>
      </c>
      <c r="C475" s="18" t="s">
        <v>14</v>
      </c>
      <c r="D475" s="23">
        <v>5.24</v>
      </c>
      <c r="E475" s="24">
        <v>6.16</v>
      </c>
      <c r="F475" s="24">
        <f t="shared" si="9"/>
        <v>-0.91999999999999993</v>
      </c>
    </row>
    <row r="476" spans="1:6" x14ac:dyDescent="0.2">
      <c r="B476" s="4" t="s">
        <v>15</v>
      </c>
      <c r="C476" s="18" t="s">
        <v>16</v>
      </c>
      <c r="D476" s="23">
        <v>3.59</v>
      </c>
      <c r="E476" s="24" t="s">
        <v>19</v>
      </c>
      <c r="F476" s="24" t="s">
        <v>19</v>
      </c>
    </row>
    <row r="477" spans="1:6" x14ac:dyDescent="0.2">
      <c r="B477" s="20" t="s">
        <v>17</v>
      </c>
      <c r="C477" s="21" t="s">
        <v>18</v>
      </c>
      <c r="D477" s="25">
        <v>3.66</v>
      </c>
      <c r="E477" s="26" t="s">
        <v>19</v>
      </c>
      <c r="F477" s="26" t="s">
        <v>19</v>
      </c>
    </row>
    <row r="478" spans="1:6" x14ac:dyDescent="0.2">
      <c r="A478" s="14">
        <v>38688</v>
      </c>
      <c r="B478" s="4" t="s">
        <v>10</v>
      </c>
      <c r="C478" s="18" t="s">
        <v>11</v>
      </c>
      <c r="D478" s="23">
        <v>1.79</v>
      </c>
      <c r="E478" s="24">
        <v>2.5099999999999998</v>
      </c>
      <c r="F478" s="24">
        <f t="shared" si="9"/>
        <v>-0.71999999999999975</v>
      </c>
    </row>
    <row r="479" spans="1:6" x14ac:dyDescent="0.2">
      <c r="B479" s="4" t="s">
        <v>10</v>
      </c>
      <c r="C479" s="18" t="s">
        <v>12</v>
      </c>
      <c r="D479" s="23">
        <v>1.63</v>
      </c>
      <c r="E479" s="24">
        <v>2.5099999999999998</v>
      </c>
      <c r="F479" s="24">
        <f t="shared" si="9"/>
        <v>-0.87999999999999989</v>
      </c>
    </row>
    <row r="480" spans="1:6" x14ac:dyDescent="0.2">
      <c r="B480" s="4" t="s">
        <v>13</v>
      </c>
      <c r="C480" s="18" t="s">
        <v>14</v>
      </c>
      <c r="D480" s="23">
        <v>5.29</v>
      </c>
      <c r="E480" s="24">
        <v>6.27</v>
      </c>
      <c r="F480" s="24">
        <f t="shared" si="9"/>
        <v>-0.97999999999999954</v>
      </c>
    </row>
    <row r="481" spans="1:6" x14ac:dyDescent="0.2">
      <c r="B481" s="4" t="s">
        <v>15</v>
      </c>
      <c r="C481" s="18" t="s">
        <v>16</v>
      </c>
      <c r="D481" s="23">
        <v>3.79</v>
      </c>
      <c r="E481" s="24">
        <v>4.7</v>
      </c>
      <c r="F481" s="24">
        <f t="shared" si="9"/>
        <v>-0.91000000000000014</v>
      </c>
    </row>
    <row r="482" spans="1:6" x14ac:dyDescent="0.2">
      <c r="B482" s="20" t="s">
        <v>17</v>
      </c>
      <c r="C482" s="21" t="s">
        <v>18</v>
      </c>
      <c r="D482" s="25">
        <v>3.83</v>
      </c>
      <c r="E482" s="26">
        <v>5.22</v>
      </c>
      <c r="F482" s="26">
        <f t="shared" si="9"/>
        <v>-1.3899999999999997</v>
      </c>
    </row>
    <row r="483" spans="1:6" x14ac:dyDescent="0.2">
      <c r="A483" s="14">
        <v>38695</v>
      </c>
      <c r="B483" s="4" t="s">
        <v>10</v>
      </c>
      <c r="C483" s="18" t="s">
        <v>11</v>
      </c>
      <c r="D483" s="23">
        <v>1.84</v>
      </c>
      <c r="E483" s="24">
        <v>2.6</v>
      </c>
      <c r="F483" s="24">
        <f t="shared" si="9"/>
        <v>-0.76</v>
      </c>
    </row>
    <row r="484" spans="1:6" x14ac:dyDescent="0.2">
      <c r="B484" s="4" t="s">
        <v>10</v>
      </c>
      <c r="C484" s="18" t="s">
        <v>12</v>
      </c>
      <c r="D484" s="23">
        <v>1.67</v>
      </c>
      <c r="E484" s="24">
        <v>2.6</v>
      </c>
      <c r="F484" s="24">
        <f t="shared" si="9"/>
        <v>-0.93000000000000016</v>
      </c>
    </row>
    <row r="485" spans="1:6" x14ac:dyDescent="0.2">
      <c r="B485" s="4" t="s">
        <v>13</v>
      </c>
      <c r="C485" s="18" t="s">
        <v>14</v>
      </c>
      <c r="D485" s="23">
        <v>5.36</v>
      </c>
      <c r="E485" s="24">
        <v>6.44</v>
      </c>
      <c r="F485" s="24">
        <f t="shared" si="9"/>
        <v>-1.08</v>
      </c>
    </row>
    <row r="486" spans="1:6" x14ac:dyDescent="0.2">
      <c r="B486" s="4" t="s">
        <v>15</v>
      </c>
      <c r="C486" s="18" t="s">
        <v>16</v>
      </c>
      <c r="D486" s="23">
        <v>3.67</v>
      </c>
      <c r="E486" s="24">
        <v>4.59</v>
      </c>
      <c r="F486" s="24">
        <f t="shared" si="9"/>
        <v>-0.91999999999999993</v>
      </c>
    </row>
    <row r="487" spans="1:6" x14ac:dyDescent="0.2">
      <c r="B487" s="20" t="s">
        <v>17</v>
      </c>
      <c r="C487" s="21" t="s">
        <v>18</v>
      </c>
      <c r="D487" s="25">
        <v>3.75</v>
      </c>
      <c r="E487" s="26">
        <v>5.07</v>
      </c>
      <c r="F487" s="26">
        <f t="shared" si="9"/>
        <v>-1.3200000000000003</v>
      </c>
    </row>
    <row r="488" spans="1:6" x14ac:dyDescent="0.2">
      <c r="A488" s="14">
        <v>38702</v>
      </c>
      <c r="B488" s="4" t="s">
        <v>10</v>
      </c>
      <c r="C488" s="18" t="s">
        <v>11</v>
      </c>
      <c r="D488" s="23">
        <v>1.89</v>
      </c>
      <c r="E488" s="24">
        <v>2.65</v>
      </c>
      <c r="F488" s="24">
        <f t="shared" si="9"/>
        <v>-0.76</v>
      </c>
    </row>
    <row r="489" spans="1:6" x14ac:dyDescent="0.2">
      <c r="B489" s="4" t="s">
        <v>10</v>
      </c>
      <c r="C489" s="18" t="s">
        <v>12</v>
      </c>
      <c r="D489" s="23">
        <v>1.72</v>
      </c>
      <c r="E489" s="24">
        <v>2.65</v>
      </c>
      <c r="F489" s="24">
        <f t="shared" si="9"/>
        <v>-0.92999999999999994</v>
      </c>
    </row>
    <row r="490" spans="1:6" x14ac:dyDescent="0.2">
      <c r="B490" s="4" t="s">
        <v>13</v>
      </c>
      <c r="C490" s="18" t="s">
        <v>14</v>
      </c>
      <c r="D490" s="23">
        <v>5.56</v>
      </c>
      <c r="E490" s="24">
        <v>6.6</v>
      </c>
      <c r="F490" s="24">
        <f t="shared" si="9"/>
        <v>-1.04</v>
      </c>
    </row>
    <row r="491" spans="1:6" x14ac:dyDescent="0.2">
      <c r="B491" s="4" t="s">
        <v>15</v>
      </c>
      <c r="C491" s="18" t="s">
        <v>16</v>
      </c>
      <c r="D491" s="23">
        <v>3.77</v>
      </c>
      <c r="E491" s="24">
        <v>4.68</v>
      </c>
      <c r="F491" s="24">
        <f t="shared" si="9"/>
        <v>-0.9099999999999997</v>
      </c>
    </row>
    <row r="492" spans="1:6" x14ac:dyDescent="0.2">
      <c r="B492" s="20" t="s">
        <v>17</v>
      </c>
      <c r="C492" s="21" t="s">
        <v>18</v>
      </c>
      <c r="D492" s="25">
        <v>3.82</v>
      </c>
      <c r="E492" s="26">
        <v>5.09</v>
      </c>
      <c r="F492" s="26">
        <f t="shared" si="9"/>
        <v>-1.27</v>
      </c>
    </row>
    <row r="493" spans="1:6" x14ac:dyDescent="0.2">
      <c r="A493" s="14">
        <v>38709</v>
      </c>
      <c r="B493" s="4" t="s">
        <v>10</v>
      </c>
      <c r="C493" s="18" t="s">
        <v>11</v>
      </c>
      <c r="D493" s="23">
        <v>1.97</v>
      </c>
      <c r="E493" s="24">
        <v>2.7</v>
      </c>
      <c r="F493" s="24">
        <f t="shared" si="9"/>
        <v>-0.7300000000000002</v>
      </c>
    </row>
    <row r="494" spans="1:6" x14ac:dyDescent="0.2">
      <c r="B494" s="4" t="s">
        <v>10</v>
      </c>
      <c r="C494" s="18" t="s">
        <v>12</v>
      </c>
      <c r="D494" s="23">
        <v>1.82</v>
      </c>
      <c r="E494" s="24">
        <v>2.7</v>
      </c>
      <c r="F494" s="24">
        <f t="shared" si="9"/>
        <v>-0.88000000000000012</v>
      </c>
    </row>
    <row r="495" spans="1:6" x14ac:dyDescent="0.2">
      <c r="B495" s="4" t="s">
        <v>13</v>
      </c>
      <c r="C495" s="18" t="s">
        <v>14</v>
      </c>
      <c r="D495" s="23">
        <v>5.73</v>
      </c>
      <c r="E495" s="24">
        <v>6.72</v>
      </c>
      <c r="F495" s="24">
        <f t="shared" si="9"/>
        <v>-0.98999999999999932</v>
      </c>
    </row>
    <row r="496" spans="1:6" x14ac:dyDescent="0.2">
      <c r="B496" s="4" t="s">
        <v>15</v>
      </c>
      <c r="C496" s="18" t="s">
        <v>16</v>
      </c>
      <c r="D496" s="24">
        <v>3.9</v>
      </c>
      <c r="E496" s="24">
        <v>4.76</v>
      </c>
      <c r="F496" s="24">
        <f t="shared" si="9"/>
        <v>-0.85999999999999988</v>
      </c>
    </row>
    <row r="497" spans="1:6" x14ac:dyDescent="0.2">
      <c r="B497" s="20" t="s">
        <v>17</v>
      </c>
      <c r="C497" s="21" t="s">
        <v>18</v>
      </c>
      <c r="D497" s="25">
        <v>3.85</v>
      </c>
      <c r="E497" s="26">
        <v>5.15</v>
      </c>
      <c r="F497" s="26">
        <f t="shared" si="9"/>
        <v>-1.3000000000000003</v>
      </c>
    </row>
    <row r="498" spans="1:6" x14ac:dyDescent="0.2">
      <c r="A498" s="14">
        <v>38716</v>
      </c>
      <c r="B498" s="4" t="s">
        <v>10</v>
      </c>
      <c r="C498" s="18" t="s">
        <v>11</v>
      </c>
      <c r="D498" s="23">
        <v>1.99</v>
      </c>
      <c r="E498" s="24">
        <v>2.64</v>
      </c>
      <c r="F498" s="24">
        <f t="shared" ref="F498:F561" si="10">D498-E498</f>
        <v>-0.65000000000000013</v>
      </c>
    </row>
    <row r="499" spans="1:6" x14ac:dyDescent="0.2">
      <c r="B499" s="4" t="s">
        <v>10</v>
      </c>
      <c r="C499" s="18" t="s">
        <v>12</v>
      </c>
      <c r="D499" s="23">
        <v>1.84</v>
      </c>
      <c r="E499" s="24">
        <v>2.64</v>
      </c>
      <c r="F499" s="24">
        <f t="shared" si="10"/>
        <v>-0.8</v>
      </c>
    </row>
    <row r="500" spans="1:6" x14ac:dyDescent="0.2">
      <c r="B500" s="4" t="s">
        <v>13</v>
      </c>
      <c r="C500" s="18" t="s">
        <v>14</v>
      </c>
      <c r="D500" s="23">
        <v>5.62</v>
      </c>
      <c r="E500" s="24">
        <v>6.61</v>
      </c>
      <c r="F500" s="24">
        <f t="shared" si="10"/>
        <v>-0.99000000000000021</v>
      </c>
    </row>
    <row r="501" spans="1:6" x14ac:dyDescent="0.2">
      <c r="B501" s="4" t="s">
        <v>15</v>
      </c>
      <c r="C501" s="18" t="s">
        <v>16</v>
      </c>
      <c r="D501" s="23">
        <v>3.96</v>
      </c>
      <c r="E501" s="24">
        <v>4.83</v>
      </c>
      <c r="F501" s="24">
        <f t="shared" si="10"/>
        <v>-0.87000000000000011</v>
      </c>
    </row>
    <row r="502" spans="1:6" x14ac:dyDescent="0.2">
      <c r="B502" s="20" t="s">
        <v>17</v>
      </c>
      <c r="C502" s="21" t="s">
        <v>18</v>
      </c>
      <c r="D502" s="25">
        <v>3.85</v>
      </c>
      <c r="E502" s="26">
        <v>5.18</v>
      </c>
      <c r="F502" s="26">
        <f t="shared" si="10"/>
        <v>-1.3299999999999996</v>
      </c>
    </row>
    <row r="503" spans="1:6" x14ac:dyDescent="0.2">
      <c r="A503" s="14">
        <v>38723</v>
      </c>
      <c r="B503" s="4" t="s">
        <v>10</v>
      </c>
      <c r="C503" s="18" t="s">
        <v>11</v>
      </c>
      <c r="D503" s="23">
        <v>1.98</v>
      </c>
      <c r="E503" s="24">
        <v>2.62</v>
      </c>
      <c r="F503" s="24">
        <f t="shared" si="10"/>
        <v>-0.64000000000000012</v>
      </c>
    </row>
    <row r="504" spans="1:6" x14ac:dyDescent="0.2">
      <c r="B504" s="4" t="s">
        <v>10</v>
      </c>
      <c r="C504" s="18" t="s">
        <v>12</v>
      </c>
      <c r="D504" s="23">
        <v>1.81</v>
      </c>
      <c r="E504" s="24">
        <v>2.62</v>
      </c>
      <c r="F504" s="24">
        <f t="shared" si="10"/>
        <v>-0.81</v>
      </c>
    </row>
    <row r="505" spans="1:6" x14ac:dyDescent="0.2">
      <c r="B505" s="4" t="s">
        <v>13</v>
      </c>
      <c r="C505" s="18" t="s">
        <v>14</v>
      </c>
      <c r="D505" s="23">
        <v>5.61</v>
      </c>
      <c r="E505" s="24">
        <v>6.5</v>
      </c>
      <c r="F505" s="24">
        <f t="shared" si="10"/>
        <v>-0.88999999999999968</v>
      </c>
    </row>
    <row r="506" spans="1:6" x14ac:dyDescent="0.2">
      <c r="B506" s="4" t="s">
        <v>15</v>
      </c>
      <c r="C506" s="18" t="s">
        <v>16</v>
      </c>
      <c r="D506" s="23">
        <v>3.88</v>
      </c>
      <c r="E506" s="24">
        <v>4.75</v>
      </c>
      <c r="F506" s="24">
        <f t="shared" si="10"/>
        <v>-0.87000000000000011</v>
      </c>
    </row>
    <row r="507" spans="1:6" x14ac:dyDescent="0.2">
      <c r="B507" s="20" t="s">
        <v>17</v>
      </c>
      <c r="C507" s="21" t="s">
        <v>18</v>
      </c>
      <c r="D507" s="25">
        <v>3.67</v>
      </c>
      <c r="E507" s="26">
        <v>5.12</v>
      </c>
      <c r="F507" s="26">
        <f t="shared" si="10"/>
        <v>-1.4500000000000002</v>
      </c>
    </row>
    <row r="508" spans="1:6" x14ac:dyDescent="0.2">
      <c r="A508" s="14">
        <v>38730</v>
      </c>
      <c r="B508" s="4" t="s">
        <v>10</v>
      </c>
      <c r="C508" s="18" t="s">
        <v>11</v>
      </c>
      <c r="D508" s="23">
        <v>1.97</v>
      </c>
      <c r="E508" s="24">
        <v>2.62</v>
      </c>
      <c r="F508" s="24">
        <f t="shared" si="10"/>
        <v>-0.65000000000000013</v>
      </c>
    </row>
    <row r="509" spans="1:6" x14ac:dyDescent="0.2">
      <c r="B509" s="4" t="s">
        <v>10</v>
      </c>
      <c r="C509" s="18" t="s">
        <v>12</v>
      </c>
      <c r="D509" s="24">
        <v>1.8</v>
      </c>
      <c r="E509" s="24">
        <v>2.62</v>
      </c>
      <c r="F509" s="24">
        <f t="shared" si="10"/>
        <v>-0.82000000000000006</v>
      </c>
    </row>
    <row r="510" spans="1:6" x14ac:dyDescent="0.2">
      <c r="B510" s="4" t="s">
        <v>13</v>
      </c>
      <c r="C510" s="18" t="s">
        <v>14</v>
      </c>
      <c r="D510" s="23">
        <v>5.28</v>
      </c>
      <c r="E510" s="24">
        <v>6.27</v>
      </c>
      <c r="F510" s="24">
        <f t="shared" si="10"/>
        <v>-0.98999999999999932</v>
      </c>
    </row>
    <row r="511" spans="1:6" x14ac:dyDescent="0.2">
      <c r="B511" s="4" t="s">
        <v>15</v>
      </c>
      <c r="C511" s="18" t="s">
        <v>16</v>
      </c>
      <c r="D511" s="23">
        <v>3.92</v>
      </c>
      <c r="E511" s="24" t="s">
        <v>19</v>
      </c>
      <c r="F511" s="24" t="s">
        <v>19</v>
      </c>
    </row>
    <row r="512" spans="1:6" x14ac:dyDescent="0.2">
      <c r="B512" s="20" t="s">
        <v>17</v>
      </c>
      <c r="C512" s="21" t="s">
        <v>18</v>
      </c>
      <c r="D512" s="25">
        <v>3.75</v>
      </c>
      <c r="E512" s="26" t="s">
        <v>19</v>
      </c>
      <c r="F512" s="26" t="s">
        <v>19</v>
      </c>
    </row>
    <row r="513" spans="1:6" x14ac:dyDescent="0.2">
      <c r="A513" s="14">
        <v>38737</v>
      </c>
      <c r="B513" s="4" t="s">
        <v>10</v>
      </c>
      <c r="C513" s="18" t="s">
        <v>11</v>
      </c>
      <c r="D513" s="24">
        <v>1.9</v>
      </c>
      <c r="E513" s="24">
        <v>2.56</v>
      </c>
      <c r="F513" s="24">
        <f t="shared" si="10"/>
        <v>-0.66000000000000014</v>
      </c>
    </row>
    <row r="514" spans="1:6" x14ac:dyDescent="0.2">
      <c r="B514" s="4" t="s">
        <v>10</v>
      </c>
      <c r="C514" s="18" t="s">
        <v>12</v>
      </c>
      <c r="D514" s="23">
        <v>1.71</v>
      </c>
      <c r="E514" s="24">
        <v>2.56</v>
      </c>
      <c r="F514" s="24">
        <f t="shared" si="10"/>
        <v>-0.85000000000000009</v>
      </c>
    </row>
    <row r="515" spans="1:6" x14ac:dyDescent="0.2">
      <c r="B515" s="4" t="s">
        <v>13</v>
      </c>
      <c r="C515" s="18" t="s">
        <v>14</v>
      </c>
      <c r="D515" s="23">
        <v>5.23</v>
      </c>
      <c r="E515" s="24">
        <v>6.21</v>
      </c>
      <c r="F515" s="24">
        <f t="shared" si="10"/>
        <v>-0.97999999999999954</v>
      </c>
    </row>
    <row r="516" spans="1:6" x14ac:dyDescent="0.2">
      <c r="B516" s="4" t="s">
        <v>15</v>
      </c>
      <c r="C516" s="18" t="s">
        <v>16</v>
      </c>
      <c r="D516" s="23">
        <v>3.93</v>
      </c>
      <c r="E516" s="24">
        <v>4.72</v>
      </c>
      <c r="F516" s="24">
        <f t="shared" si="10"/>
        <v>-0.78999999999999959</v>
      </c>
    </row>
    <row r="517" spans="1:6" x14ac:dyDescent="0.2">
      <c r="B517" s="20" t="s">
        <v>17</v>
      </c>
      <c r="C517" s="21" t="s">
        <v>18</v>
      </c>
      <c r="D517" s="25">
        <v>3.73</v>
      </c>
      <c r="E517" s="26">
        <v>5.2</v>
      </c>
      <c r="F517" s="26">
        <f t="shared" si="10"/>
        <v>-1.4700000000000002</v>
      </c>
    </row>
    <row r="518" spans="1:6" x14ac:dyDescent="0.2">
      <c r="A518" s="14">
        <v>38744</v>
      </c>
      <c r="B518" s="4" t="s">
        <v>10</v>
      </c>
      <c r="C518" s="18" t="s">
        <v>11</v>
      </c>
      <c r="D518" s="23">
        <v>2.0299999999999998</v>
      </c>
      <c r="E518" s="24">
        <v>2.65</v>
      </c>
      <c r="F518" s="24">
        <f t="shared" si="10"/>
        <v>-0.62000000000000011</v>
      </c>
    </row>
    <row r="519" spans="1:6" x14ac:dyDescent="0.2">
      <c r="B519" s="4" t="s">
        <v>10</v>
      </c>
      <c r="C519" s="18" t="s">
        <v>12</v>
      </c>
      <c r="D519" s="23">
        <v>1.86</v>
      </c>
      <c r="E519" s="24">
        <v>2.65</v>
      </c>
      <c r="F519" s="24">
        <f t="shared" si="10"/>
        <v>-0.78999999999999981</v>
      </c>
    </row>
    <row r="520" spans="1:6" x14ac:dyDescent="0.2">
      <c r="B520" s="4" t="s">
        <v>13</v>
      </c>
      <c r="C520" s="18" t="s">
        <v>14</v>
      </c>
      <c r="D520" s="23">
        <v>5.44</v>
      </c>
      <c r="E520" s="24">
        <v>6.43</v>
      </c>
      <c r="F520" s="24">
        <f t="shared" si="10"/>
        <v>-0.98999999999999932</v>
      </c>
    </row>
    <row r="521" spans="1:6" x14ac:dyDescent="0.2">
      <c r="B521" s="4" t="s">
        <v>15</v>
      </c>
      <c r="C521" s="18" t="s">
        <v>16</v>
      </c>
      <c r="D521" s="23">
        <v>4.03</v>
      </c>
      <c r="E521" s="24">
        <v>4.8099999999999996</v>
      </c>
      <c r="F521" s="24">
        <f t="shared" si="10"/>
        <v>-0.77999999999999936</v>
      </c>
    </row>
    <row r="522" spans="1:6" x14ac:dyDescent="0.2">
      <c r="B522" s="20" t="s">
        <v>17</v>
      </c>
      <c r="C522" s="21" t="s">
        <v>18</v>
      </c>
      <c r="D522" s="25">
        <v>3.85</v>
      </c>
      <c r="E522" s="26">
        <v>5.27</v>
      </c>
      <c r="F522" s="26">
        <f t="shared" si="10"/>
        <v>-1.4199999999999995</v>
      </c>
    </row>
    <row r="523" spans="1:6" x14ac:dyDescent="0.2">
      <c r="A523" s="14">
        <v>38751</v>
      </c>
      <c r="B523" s="4" t="s">
        <v>10</v>
      </c>
      <c r="C523" s="18" t="s">
        <v>11</v>
      </c>
      <c r="D523" s="23">
        <v>2.09</v>
      </c>
      <c r="E523" s="24">
        <v>2.74</v>
      </c>
      <c r="F523" s="24">
        <f t="shared" si="10"/>
        <v>-0.65000000000000036</v>
      </c>
    </row>
    <row r="524" spans="1:6" x14ac:dyDescent="0.2">
      <c r="B524" s="4" t="s">
        <v>10</v>
      </c>
      <c r="C524" s="18" t="s">
        <v>12</v>
      </c>
      <c r="D524" s="24">
        <v>1.9</v>
      </c>
      <c r="E524" s="24">
        <v>2.74</v>
      </c>
      <c r="F524" s="24">
        <f t="shared" si="10"/>
        <v>-0.8400000000000003</v>
      </c>
    </row>
    <row r="525" spans="1:6" x14ac:dyDescent="0.2">
      <c r="B525" s="4" t="s">
        <v>13</v>
      </c>
      <c r="C525" s="18" t="s">
        <v>14</v>
      </c>
      <c r="D525" s="23">
        <v>5.45</v>
      </c>
      <c r="E525" s="24">
        <v>6.45</v>
      </c>
      <c r="F525" s="24">
        <f t="shared" si="10"/>
        <v>-1</v>
      </c>
    </row>
    <row r="526" spans="1:6" x14ac:dyDescent="0.2">
      <c r="B526" s="4" t="s">
        <v>15</v>
      </c>
      <c r="C526" s="18" t="s">
        <v>16</v>
      </c>
      <c r="D526" s="23">
        <v>4.21</v>
      </c>
      <c r="E526" s="24">
        <v>4.99</v>
      </c>
      <c r="F526" s="24">
        <f t="shared" si="10"/>
        <v>-0.78000000000000025</v>
      </c>
    </row>
    <row r="527" spans="1:6" x14ac:dyDescent="0.2">
      <c r="B527" s="20" t="s">
        <v>17</v>
      </c>
      <c r="C527" s="21" t="s">
        <v>18</v>
      </c>
      <c r="D527" s="25">
        <v>3.86</v>
      </c>
      <c r="E527" s="26">
        <v>5.33</v>
      </c>
      <c r="F527" s="26">
        <f t="shared" si="10"/>
        <v>-1.4700000000000002</v>
      </c>
    </row>
    <row r="528" spans="1:6" x14ac:dyDescent="0.2">
      <c r="A528" s="14">
        <v>38758</v>
      </c>
      <c r="B528" s="4" t="s">
        <v>10</v>
      </c>
      <c r="C528" s="18" t="s">
        <v>11</v>
      </c>
      <c r="D528" s="23">
        <v>2.04</v>
      </c>
      <c r="E528" s="24">
        <v>2.7</v>
      </c>
      <c r="F528" s="24">
        <f t="shared" si="10"/>
        <v>-0.66000000000000014</v>
      </c>
    </row>
    <row r="529" spans="1:6" x14ac:dyDescent="0.2">
      <c r="B529" s="4" t="s">
        <v>10</v>
      </c>
      <c r="C529" s="18" t="s">
        <v>12</v>
      </c>
      <c r="D529" s="23">
        <v>1.84</v>
      </c>
      <c r="E529" s="24">
        <v>2.7</v>
      </c>
      <c r="F529" s="24">
        <f t="shared" si="10"/>
        <v>-0.8600000000000001</v>
      </c>
    </row>
    <row r="530" spans="1:6" x14ac:dyDescent="0.2">
      <c r="B530" s="4" t="s">
        <v>13</v>
      </c>
      <c r="C530" s="18" t="s">
        <v>14</v>
      </c>
      <c r="D530" s="23">
        <v>5.32</v>
      </c>
      <c r="E530" s="24">
        <v>6.4</v>
      </c>
      <c r="F530" s="24">
        <f t="shared" si="10"/>
        <v>-1.08</v>
      </c>
    </row>
    <row r="531" spans="1:6" x14ac:dyDescent="0.2">
      <c r="B531" s="4" t="s">
        <v>15</v>
      </c>
      <c r="C531" s="18" t="s">
        <v>16</v>
      </c>
      <c r="D531" s="23">
        <v>4.4000000000000004</v>
      </c>
      <c r="E531" s="24">
        <v>5.15</v>
      </c>
      <c r="F531" s="24">
        <f t="shared" si="10"/>
        <v>-0.75</v>
      </c>
    </row>
    <row r="532" spans="1:6" x14ac:dyDescent="0.2">
      <c r="B532" s="20" t="s">
        <v>17</v>
      </c>
      <c r="C532" s="21" t="s">
        <v>18</v>
      </c>
      <c r="D532" s="25">
        <v>3.92</v>
      </c>
      <c r="E532" s="26">
        <v>5.35</v>
      </c>
      <c r="F532" s="26">
        <f t="shared" si="10"/>
        <v>-1.4299999999999997</v>
      </c>
    </row>
    <row r="533" spans="1:6" x14ac:dyDescent="0.2">
      <c r="A533" s="14">
        <v>38765</v>
      </c>
      <c r="B533" s="4" t="s">
        <v>10</v>
      </c>
      <c r="C533" s="18" t="s">
        <v>11</v>
      </c>
      <c r="D533" s="23">
        <v>2.09</v>
      </c>
      <c r="E533" s="24">
        <v>2.76</v>
      </c>
      <c r="F533" s="24">
        <f t="shared" si="10"/>
        <v>-0.66999999999999993</v>
      </c>
    </row>
    <row r="534" spans="1:6" x14ac:dyDescent="0.2">
      <c r="B534" s="4" t="s">
        <v>10</v>
      </c>
      <c r="C534" s="18" t="s">
        <v>12</v>
      </c>
      <c r="D534" s="24">
        <v>1.9</v>
      </c>
      <c r="E534" s="24">
        <v>2.76</v>
      </c>
      <c r="F534" s="24">
        <f t="shared" si="10"/>
        <v>-0.85999999999999988</v>
      </c>
    </row>
    <row r="535" spans="1:6" x14ac:dyDescent="0.2">
      <c r="B535" s="4" t="s">
        <v>13</v>
      </c>
      <c r="C535" s="18" t="s">
        <v>14</v>
      </c>
      <c r="D535" s="23">
        <v>5.52</v>
      </c>
      <c r="E535" s="24">
        <v>6.51</v>
      </c>
      <c r="F535" s="24">
        <f t="shared" si="10"/>
        <v>-0.99000000000000021</v>
      </c>
    </row>
    <row r="536" spans="1:6" x14ac:dyDescent="0.2">
      <c r="B536" s="4" t="s">
        <v>15</v>
      </c>
      <c r="C536" s="18" t="s">
        <v>16</v>
      </c>
      <c r="D536" s="23">
        <v>4.4400000000000004</v>
      </c>
      <c r="E536" s="24">
        <v>5.24</v>
      </c>
      <c r="F536" s="24">
        <f t="shared" si="10"/>
        <v>-0.79999999999999982</v>
      </c>
    </row>
    <row r="537" spans="1:6" x14ac:dyDescent="0.2">
      <c r="B537" s="20" t="s">
        <v>17</v>
      </c>
      <c r="C537" s="21" t="s">
        <v>18</v>
      </c>
      <c r="D537" s="25">
        <v>3.97</v>
      </c>
      <c r="E537" s="26">
        <v>5.41</v>
      </c>
      <c r="F537" s="26">
        <f t="shared" si="10"/>
        <v>-1.44</v>
      </c>
    </row>
    <row r="538" spans="1:6" x14ac:dyDescent="0.2">
      <c r="A538" s="14">
        <v>38772</v>
      </c>
      <c r="B538" s="4" t="s">
        <v>10</v>
      </c>
      <c r="C538" s="18" t="s">
        <v>11</v>
      </c>
      <c r="D538" s="23">
        <v>2.12</v>
      </c>
      <c r="E538" s="24">
        <v>2.77</v>
      </c>
      <c r="F538" s="24">
        <f t="shared" si="10"/>
        <v>-0.64999999999999991</v>
      </c>
    </row>
    <row r="539" spans="1:6" x14ac:dyDescent="0.2">
      <c r="B539" s="4" t="s">
        <v>10</v>
      </c>
      <c r="C539" s="18" t="s">
        <v>12</v>
      </c>
      <c r="D539" s="23">
        <v>1.91</v>
      </c>
      <c r="E539" s="24">
        <v>2.77</v>
      </c>
      <c r="F539" s="24">
        <f t="shared" si="10"/>
        <v>-0.8600000000000001</v>
      </c>
    </row>
    <row r="540" spans="1:6" x14ac:dyDescent="0.2">
      <c r="B540" s="4" t="s">
        <v>13</v>
      </c>
      <c r="C540" s="18" t="s">
        <v>14</v>
      </c>
      <c r="D540" s="23">
        <v>5.31</v>
      </c>
      <c r="E540" s="24">
        <v>6.31</v>
      </c>
      <c r="F540" s="24">
        <f t="shared" si="10"/>
        <v>-1</v>
      </c>
    </row>
    <row r="541" spans="1:6" x14ac:dyDescent="0.2">
      <c r="B541" s="4" t="s">
        <v>15</v>
      </c>
      <c r="C541" s="18" t="s">
        <v>16</v>
      </c>
      <c r="D541" s="23">
        <v>4.41</v>
      </c>
      <c r="E541" s="24">
        <v>5.2</v>
      </c>
      <c r="F541" s="24">
        <f t="shared" si="10"/>
        <v>-0.79</v>
      </c>
    </row>
    <row r="542" spans="1:6" x14ac:dyDescent="0.2">
      <c r="B542" s="20" t="s">
        <v>17</v>
      </c>
      <c r="C542" s="21" t="s">
        <v>18</v>
      </c>
      <c r="D542" s="25">
        <v>3.99</v>
      </c>
      <c r="E542" s="26">
        <v>5.36</v>
      </c>
      <c r="F542" s="26">
        <f t="shared" si="10"/>
        <v>-1.37</v>
      </c>
    </row>
    <row r="543" spans="1:6" x14ac:dyDescent="0.2">
      <c r="A543" s="14">
        <v>38779</v>
      </c>
      <c r="B543" s="4" t="s">
        <v>10</v>
      </c>
      <c r="C543" s="18" t="s">
        <v>11</v>
      </c>
      <c r="D543" s="23">
        <v>2.13</v>
      </c>
      <c r="E543" s="24">
        <v>2.79</v>
      </c>
      <c r="F543" s="24">
        <f t="shared" si="10"/>
        <v>-0.66000000000000014</v>
      </c>
    </row>
    <row r="544" spans="1:6" x14ac:dyDescent="0.2">
      <c r="B544" s="4" t="s">
        <v>10</v>
      </c>
      <c r="C544" s="18" t="s">
        <v>12</v>
      </c>
      <c r="D544" s="23">
        <v>1.92</v>
      </c>
      <c r="E544" s="24">
        <v>2.79</v>
      </c>
      <c r="F544" s="24">
        <f t="shared" si="10"/>
        <v>-0.87000000000000011</v>
      </c>
    </row>
    <row r="545" spans="1:6" x14ac:dyDescent="0.2">
      <c r="B545" s="4" t="s">
        <v>13</v>
      </c>
      <c r="C545" s="18" t="s">
        <v>14</v>
      </c>
      <c r="D545" s="23">
        <v>5.53</v>
      </c>
      <c r="E545" s="24">
        <v>6.45</v>
      </c>
      <c r="F545" s="24">
        <f t="shared" si="10"/>
        <v>-0.91999999999999993</v>
      </c>
    </row>
    <row r="546" spans="1:6" x14ac:dyDescent="0.2">
      <c r="B546" s="4" t="s">
        <v>15</v>
      </c>
      <c r="C546" s="18" t="s">
        <v>16</v>
      </c>
      <c r="D546" s="23">
        <v>4.46</v>
      </c>
      <c r="E546" s="24">
        <v>5.23</v>
      </c>
      <c r="F546" s="24">
        <f t="shared" si="10"/>
        <v>-0.77000000000000046</v>
      </c>
    </row>
    <row r="547" spans="1:6" x14ac:dyDescent="0.2">
      <c r="B547" s="20" t="s">
        <v>17</v>
      </c>
      <c r="C547" s="21" t="s">
        <v>18</v>
      </c>
      <c r="D547" s="25">
        <v>3.99</v>
      </c>
      <c r="E547" s="26">
        <v>5.33</v>
      </c>
      <c r="F547" s="26">
        <f t="shared" si="10"/>
        <v>-1.3399999999999999</v>
      </c>
    </row>
    <row r="548" spans="1:6" x14ac:dyDescent="0.2">
      <c r="A548" s="14">
        <v>38786</v>
      </c>
      <c r="B548" s="4" t="s">
        <v>10</v>
      </c>
      <c r="C548" s="18" t="s">
        <v>11</v>
      </c>
      <c r="D548" s="23">
        <v>2.09</v>
      </c>
      <c r="E548" s="24">
        <v>2.72</v>
      </c>
      <c r="F548" s="24">
        <f t="shared" si="10"/>
        <v>-0.63000000000000034</v>
      </c>
    </row>
    <row r="549" spans="1:6" x14ac:dyDescent="0.2">
      <c r="B549" s="4" t="s">
        <v>10</v>
      </c>
      <c r="C549" s="18" t="s">
        <v>12</v>
      </c>
      <c r="D549" s="23">
        <v>1.89</v>
      </c>
      <c r="E549" s="24">
        <v>2.72</v>
      </c>
      <c r="F549" s="24">
        <f t="shared" si="10"/>
        <v>-0.83000000000000029</v>
      </c>
    </row>
    <row r="550" spans="1:6" x14ac:dyDescent="0.2">
      <c r="B550" s="4" t="s">
        <v>13</v>
      </c>
      <c r="C550" s="18" t="s">
        <v>14</v>
      </c>
      <c r="D550" s="23">
        <v>5.37</v>
      </c>
      <c r="E550" s="24">
        <v>6.25</v>
      </c>
      <c r="F550" s="24">
        <f t="shared" si="10"/>
        <v>-0.87999999999999989</v>
      </c>
    </row>
    <row r="551" spans="1:6" x14ac:dyDescent="0.2">
      <c r="B551" s="4" t="s">
        <v>15</v>
      </c>
      <c r="C551" s="18" t="s">
        <v>16</v>
      </c>
      <c r="D551" s="23">
        <v>4.53</v>
      </c>
      <c r="E551" s="24">
        <v>5.31</v>
      </c>
      <c r="F551" s="24">
        <f t="shared" si="10"/>
        <v>-0.77999999999999936</v>
      </c>
    </row>
    <row r="552" spans="1:6" x14ac:dyDescent="0.2">
      <c r="B552" s="20" t="s">
        <v>17</v>
      </c>
      <c r="C552" s="21" t="s">
        <v>18</v>
      </c>
      <c r="D552" s="25">
        <v>4.08</v>
      </c>
      <c r="E552" s="26">
        <v>5.5</v>
      </c>
      <c r="F552" s="26">
        <f t="shared" si="10"/>
        <v>-1.42</v>
      </c>
    </row>
    <row r="553" spans="1:6" x14ac:dyDescent="0.2">
      <c r="A553" s="14">
        <v>38793</v>
      </c>
      <c r="B553" s="4" t="s">
        <v>10</v>
      </c>
      <c r="C553" s="18" t="s">
        <v>11</v>
      </c>
      <c r="D553" s="23">
        <v>1.97</v>
      </c>
      <c r="E553" s="24">
        <v>2.6</v>
      </c>
      <c r="F553" s="24">
        <f t="shared" si="10"/>
        <v>-0.63000000000000012</v>
      </c>
    </row>
    <row r="554" spans="1:6" x14ac:dyDescent="0.2">
      <c r="B554" s="4" t="s">
        <v>10</v>
      </c>
      <c r="C554" s="18" t="s">
        <v>12</v>
      </c>
      <c r="D554" s="23">
        <v>1.76</v>
      </c>
      <c r="E554" s="24">
        <v>2.6</v>
      </c>
      <c r="F554" s="24">
        <f t="shared" si="10"/>
        <v>-0.84000000000000008</v>
      </c>
    </row>
    <row r="555" spans="1:6" x14ac:dyDescent="0.2">
      <c r="B555" s="4" t="s">
        <v>13</v>
      </c>
      <c r="C555" s="18" t="s">
        <v>14</v>
      </c>
      <c r="D555" s="23">
        <v>5.27</v>
      </c>
      <c r="E555" s="24">
        <v>6.12</v>
      </c>
      <c r="F555" s="24">
        <f t="shared" si="10"/>
        <v>-0.85000000000000053</v>
      </c>
    </row>
    <row r="556" spans="1:6" x14ac:dyDescent="0.2">
      <c r="B556" s="4" t="s">
        <v>15</v>
      </c>
      <c r="C556" s="18" t="s">
        <v>16</v>
      </c>
      <c r="D556" s="23">
        <v>4.1399999999999997</v>
      </c>
      <c r="E556" s="24">
        <v>5.0199999999999996</v>
      </c>
      <c r="F556" s="24">
        <f t="shared" si="10"/>
        <v>-0.87999999999999989</v>
      </c>
    </row>
    <row r="557" spans="1:6" x14ac:dyDescent="0.2">
      <c r="B557" s="20" t="s">
        <v>17</v>
      </c>
      <c r="C557" s="21" t="s">
        <v>18</v>
      </c>
      <c r="D557" s="25">
        <v>3.76</v>
      </c>
      <c r="E557" s="26">
        <v>5.24</v>
      </c>
      <c r="F557" s="26">
        <f t="shared" si="10"/>
        <v>-1.4800000000000004</v>
      </c>
    </row>
    <row r="558" spans="1:6" x14ac:dyDescent="0.2">
      <c r="A558" s="14">
        <v>38800</v>
      </c>
      <c r="B558" s="4" t="s">
        <v>10</v>
      </c>
      <c r="C558" s="18" t="s">
        <v>11</v>
      </c>
      <c r="D558" s="23">
        <v>1.98</v>
      </c>
      <c r="E558" s="24">
        <v>2.6</v>
      </c>
      <c r="F558" s="24">
        <f t="shared" si="10"/>
        <v>-0.62000000000000011</v>
      </c>
    </row>
    <row r="559" spans="1:6" x14ac:dyDescent="0.2">
      <c r="B559" s="4" t="s">
        <v>10</v>
      </c>
      <c r="C559" s="18" t="s">
        <v>12</v>
      </c>
      <c r="D559" s="23">
        <v>1.74</v>
      </c>
      <c r="E559" s="24">
        <v>2.6</v>
      </c>
      <c r="F559" s="24">
        <f t="shared" si="10"/>
        <v>-0.8600000000000001</v>
      </c>
    </row>
    <row r="560" spans="1:6" x14ac:dyDescent="0.2">
      <c r="B560" s="4" t="s">
        <v>13</v>
      </c>
      <c r="C560" s="18" t="s">
        <v>14</v>
      </c>
      <c r="D560" s="23">
        <v>5.25</v>
      </c>
      <c r="E560" s="24">
        <v>6.1</v>
      </c>
      <c r="F560" s="24">
        <f t="shared" si="10"/>
        <v>-0.84999999999999964</v>
      </c>
    </row>
    <row r="561" spans="1:6" x14ac:dyDescent="0.2">
      <c r="B561" s="4" t="s">
        <v>15</v>
      </c>
      <c r="C561" s="18" t="s">
        <v>16</v>
      </c>
      <c r="D561" s="23">
        <v>4.0199999999999996</v>
      </c>
      <c r="E561" s="24">
        <v>4.84</v>
      </c>
      <c r="F561" s="24">
        <f t="shared" si="10"/>
        <v>-0.82000000000000028</v>
      </c>
    </row>
    <row r="562" spans="1:6" x14ac:dyDescent="0.2">
      <c r="B562" s="20" t="s">
        <v>17</v>
      </c>
      <c r="C562" s="21" t="s">
        <v>18</v>
      </c>
      <c r="D562" s="25">
        <v>3.63</v>
      </c>
      <c r="E562" s="26">
        <v>5.18</v>
      </c>
      <c r="F562" s="26">
        <f>D562-E562</f>
        <v>-1.5499999999999998</v>
      </c>
    </row>
    <row r="563" spans="1:6" x14ac:dyDescent="0.2">
      <c r="A563" s="14">
        <v>38806</v>
      </c>
      <c r="B563" s="4" t="s">
        <v>10</v>
      </c>
      <c r="C563" s="18" t="s">
        <v>11</v>
      </c>
      <c r="D563" s="23">
        <v>2.15</v>
      </c>
      <c r="E563" s="24">
        <v>2.74</v>
      </c>
      <c r="F563" s="24">
        <f t="shared" ref="F563:F625" si="11">D563-E563</f>
        <v>-0.5900000000000003</v>
      </c>
    </row>
    <row r="564" spans="1:6" x14ac:dyDescent="0.2">
      <c r="B564" s="4" t="s">
        <v>10</v>
      </c>
      <c r="C564" s="18" t="s">
        <v>12</v>
      </c>
      <c r="D564" s="23">
        <v>1.95</v>
      </c>
      <c r="E564" s="24">
        <v>2.74</v>
      </c>
      <c r="F564" s="24">
        <f t="shared" si="11"/>
        <v>-0.79000000000000026</v>
      </c>
    </row>
    <row r="565" spans="1:6" x14ac:dyDescent="0.2">
      <c r="B565" s="4" t="s">
        <v>13</v>
      </c>
      <c r="C565" s="18" t="s">
        <v>14</v>
      </c>
      <c r="D565" s="23">
        <v>5.24</v>
      </c>
      <c r="E565" s="24">
        <v>6.05</v>
      </c>
      <c r="F565" s="24">
        <f t="shared" si="11"/>
        <v>-0.80999999999999961</v>
      </c>
    </row>
    <row r="566" spans="1:6" x14ac:dyDescent="0.2">
      <c r="B566" s="4" t="s">
        <v>15</v>
      </c>
      <c r="C566" s="18" t="s">
        <v>16</v>
      </c>
      <c r="D566" s="23">
        <v>4.1900000000000004</v>
      </c>
      <c r="E566" s="24">
        <v>5.03</v>
      </c>
      <c r="F566" s="24">
        <f t="shared" si="11"/>
        <v>-0.83999999999999986</v>
      </c>
    </row>
    <row r="567" spans="1:6" x14ac:dyDescent="0.2">
      <c r="B567" s="20" t="s">
        <v>17</v>
      </c>
      <c r="C567" s="21" t="s">
        <v>18</v>
      </c>
      <c r="D567" s="25">
        <v>3.63</v>
      </c>
      <c r="E567" s="26">
        <v>5.38</v>
      </c>
      <c r="F567" s="26">
        <f t="shared" si="11"/>
        <v>-1.75</v>
      </c>
    </row>
    <row r="568" spans="1:6" x14ac:dyDescent="0.2">
      <c r="A568" s="14">
        <v>38814</v>
      </c>
      <c r="B568" s="4" t="s">
        <v>10</v>
      </c>
      <c r="C568" s="18" t="s">
        <v>11</v>
      </c>
      <c r="D568" s="23">
        <v>2.23</v>
      </c>
      <c r="E568" s="24">
        <v>2.79</v>
      </c>
      <c r="F568" s="24">
        <f t="shared" si="11"/>
        <v>-0.56000000000000005</v>
      </c>
    </row>
    <row r="569" spans="1:6" x14ac:dyDescent="0.2">
      <c r="B569" s="4" t="s">
        <v>10</v>
      </c>
      <c r="C569" s="18" t="s">
        <v>12</v>
      </c>
      <c r="D569" s="23">
        <v>2.0499999999999998</v>
      </c>
      <c r="E569" s="24">
        <v>2.79</v>
      </c>
      <c r="F569" s="24">
        <f t="shared" si="11"/>
        <v>-0.74000000000000021</v>
      </c>
    </row>
    <row r="570" spans="1:6" x14ac:dyDescent="0.2">
      <c r="B570" s="4" t="s">
        <v>13</v>
      </c>
      <c r="C570" s="18" t="s">
        <v>14</v>
      </c>
      <c r="D570" s="23">
        <v>5.13</v>
      </c>
      <c r="E570" s="24">
        <v>5.94</v>
      </c>
      <c r="F570" s="24">
        <f t="shared" si="11"/>
        <v>-0.8100000000000005</v>
      </c>
    </row>
    <row r="571" spans="1:6" x14ac:dyDescent="0.2">
      <c r="B571" s="4" t="s">
        <v>15</v>
      </c>
      <c r="C571" s="18" t="s">
        <v>16</v>
      </c>
      <c r="D571" s="24">
        <v>4.3</v>
      </c>
      <c r="E571" s="24">
        <v>5.14</v>
      </c>
      <c r="F571" s="24">
        <f t="shared" si="11"/>
        <v>-0.83999999999999986</v>
      </c>
    </row>
    <row r="572" spans="1:6" x14ac:dyDescent="0.2">
      <c r="B572" s="20" t="s">
        <v>17</v>
      </c>
      <c r="C572" s="21" t="s">
        <v>18</v>
      </c>
      <c r="D572" s="25">
        <v>4.01</v>
      </c>
      <c r="E572" s="26">
        <v>5.54</v>
      </c>
      <c r="F572" s="26">
        <f t="shared" si="11"/>
        <v>-1.5300000000000002</v>
      </c>
    </row>
    <row r="573" spans="1:6" x14ac:dyDescent="0.2">
      <c r="A573" s="14">
        <v>38820</v>
      </c>
      <c r="B573" s="4" t="s">
        <v>10</v>
      </c>
      <c r="C573" s="18" t="s">
        <v>11</v>
      </c>
      <c r="D573" s="23">
        <v>2.17</v>
      </c>
      <c r="E573" s="24">
        <v>2.75</v>
      </c>
      <c r="F573" s="24">
        <f t="shared" si="11"/>
        <v>-0.58000000000000007</v>
      </c>
    </row>
    <row r="574" spans="1:6" x14ac:dyDescent="0.2">
      <c r="B574" s="4" t="s">
        <v>10</v>
      </c>
      <c r="C574" s="18" t="s">
        <v>12</v>
      </c>
      <c r="D574" s="23">
        <v>1.98</v>
      </c>
      <c r="E574" s="24">
        <v>2.75</v>
      </c>
      <c r="F574" s="24">
        <f t="shared" si="11"/>
        <v>-0.77</v>
      </c>
    </row>
    <row r="575" spans="1:6" x14ac:dyDescent="0.2">
      <c r="B575" s="4" t="s">
        <v>13</v>
      </c>
      <c r="C575" s="18" t="s">
        <v>14</v>
      </c>
      <c r="D575" s="23">
        <v>5.19</v>
      </c>
      <c r="E575" s="24">
        <v>6.03</v>
      </c>
      <c r="F575" s="24">
        <f t="shared" si="11"/>
        <v>-0.83999999999999986</v>
      </c>
    </row>
    <row r="576" spans="1:6" x14ac:dyDescent="0.2">
      <c r="B576" s="4" t="s">
        <v>15</v>
      </c>
      <c r="C576" s="18" t="s">
        <v>16</v>
      </c>
      <c r="D576" s="23">
        <v>4.57</v>
      </c>
      <c r="E576" s="24">
        <v>5.38</v>
      </c>
      <c r="F576" s="24">
        <f t="shared" si="11"/>
        <v>-0.80999999999999961</v>
      </c>
    </row>
    <row r="577" spans="1:6" x14ac:dyDescent="0.2">
      <c r="B577" s="20" t="s">
        <v>17</v>
      </c>
      <c r="C577" s="21" t="s">
        <v>18</v>
      </c>
      <c r="D577" s="25">
        <v>4.12</v>
      </c>
      <c r="E577" s="26">
        <v>5.66</v>
      </c>
      <c r="F577" s="26">
        <f t="shared" si="11"/>
        <v>-1.54</v>
      </c>
    </row>
    <row r="578" spans="1:6" x14ac:dyDescent="0.2">
      <c r="A578" s="14">
        <v>38828</v>
      </c>
      <c r="B578" s="4" t="s">
        <v>10</v>
      </c>
      <c r="C578" s="18" t="s">
        <v>11</v>
      </c>
      <c r="D578" s="23">
        <v>2.1800000000000002</v>
      </c>
      <c r="E578" s="24">
        <v>2.75</v>
      </c>
      <c r="F578" s="24">
        <f t="shared" si="11"/>
        <v>-0.56999999999999984</v>
      </c>
    </row>
    <row r="579" spans="1:6" x14ac:dyDescent="0.2">
      <c r="B579" s="4" t="s">
        <v>10</v>
      </c>
      <c r="C579" s="18" t="s">
        <v>12</v>
      </c>
      <c r="D579" s="23">
        <v>1.99</v>
      </c>
      <c r="E579" s="24">
        <v>2.75</v>
      </c>
      <c r="F579" s="24">
        <f t="shared" si="11"/>
        <v>-0.76</v>
      </c>
    </row>
    <row r="580" spans="1:6" x14ac:dyDescent="0.2">
      <c r="B580" s="4" t="s">
        <v>13</v>
      </c>
      <c r="C580" s="18" t="s">
        <v>14</v>
      </c>
      <c r="D580" s="23">
        <v>5.31</v>
      </c>
      <c r="E580" s="24">
        <v>6.13</v>
      </c>
      <c r="F580" s="24">
        <f t="shared" si="11"/>
        <v>-0.82000000000000028</v>
      </c>
    </row>
    <row r="581" spans="1:6" x14ac:dyDescent="0.2">
      <c r="B581" s="4" t="s">
        <v>15</v>
      </c>
      <c r="C581" s="18" t="s">
        <v>16</v>
      </c>
      <c r="D581" s="23">
        <v>4.38</v>
      </c>
      <c r="E581" s="24">
        <v>5.17</v>
      </c>
      <c r="F581" s="24">
        <f t="shared" si="11"/>
        <v>-0.79</v>
      </c>
    </row>
    <row r="582" spans="1:6" x14ac:dyDescent="0.2">
      <c r="B582" s="20" t="s">
        <v>17</v>
      </c>
      <c r="C582" s="21" t="s">
        <v>18</v>
      </c>
      <c r="D582" s="25">
        <v>3.98</v>
      </c>
      <c r="E582" s="26">
        <v>5.55</v>
      </c>
      <c r="F582" s="26">
        <f t="shared" si="11"/>
        <v>-1.5699999999999998</v>
      </c>
    </row>
    <row r="583" spans="1:6" x14ac:dyDescent="0.2">
      <c r="A583" s="14">
        <v>38835</v>
      </c>
      <c r="B583" s="4" t="s">
        <v>10</v>
      </c>
      <c r="C583" s="18" t="s">
        <v>11</v>
      </c>
      <c r="D583" s="24">
        <v>2.2000000000000002</v>
      </c>
      <c r="E583" s="24">
        <v>2.73</v>
      </c>
      <c r="F583" s="24">
        <f t="shared" si="11"/>
        <v>-0.5299999999999998</v>
      </c>
    </row>
    <row r="584" spans="1:6" x14ac:dyDescent="0.2">
      <c r="B584" s="4" t="s">
        <v>10</v>
      </c>
      <c r="C584" s="18" t="s">
        <v>12</v>
      </c>
      <c r="D584" s="24">
        <v>2.0499999999999998</v>
      </c>
      <c r="E584" s="24">
        <v>2.73</v>
      </c>
      <c r="F584" s="24">
        <f t="shared" si="11"/>
        <v>-0.68000000000000016</v>
      </c>
    </row>
    <row r="585" spans="1:6" x14ac:dyDescent="0.2">
      <c r="B585" s="4" t="s">
        <v>13</v>
      </c>
      <c r="C585" s="18" t="s">
        <v>14</v>
      </c>
      <c r="D585" s="24">
        <v>5.5</v>
      </c>
      <c r="E585" s="24">
        <v>6.24</v>
      </c>
      <c r="F585" s="24">
        <f t="shared" si="11"/>
        <v>-0.74000000000000021</v>
      </c>
    </row>
    <row r="586" spans="1:6" x14ac:dyDescent="0.2">
      <c r="B586" s="4" t="s">
        <v>15</v>
      </c>
      <c r="C586" s="18" t="s">
        <v>16</v>
      </c>
      <c r="D586" s="24">
        <v>4.3</v>
      </c>
      <c r="E586" s="24">
        <v>5.07</v>
      </c>
      <c r="F586" s="24">
        <f t="shared" si="11"/>
        <v>-0.77000000000000046</v>
      </c>
    </row>
    <row r="587" spans="1:6" x14ac:dyDescent="0.2">
      <c r="B587" s="20" t="s">
        <v>17</v>
      </c>
      <c r="C587" s="21" t="s">
        <v>18</v>
      </c>
      <c r="D587" s="26">
        <v>3.95</v>
      </c>
      <c r="E587" s="26">
        <v>5.5</v>
      </c>
      <c r="F587" s="26">
        <f t="shared" si="11"/>
        <v>-1.5499999999999998</v>
      </c>
    </row>
    <row r="588" spans="1:6" x14ac:dyDescent="0.2">
      <c r="A588" s="14">
        <v>38842</v>
      </c>
      <c r="B588" s="4" t="s">
        <v>10</v>
      </c>
      <c r="C588" s="18" t="s">
        <v>11</v>
      </c>
      <c r="D588" s="23">
        <v>2.14</v>
      </c>
      <c r="E588" s="24">
        <v>2.69</v>
      </c>
      <c r="F588" s="24">
        <f t="shared" si="11"/>
        <v>-0.54999999999999982</v>
      </c>
    </row>
    <row r="589" spans="1:6" x14ac:dyDescent="0.2">
      <c r="B589" s="4" t="s">
        <v>10</v>
      </c>
      <c r="C589" s="18" t="s">
        <v>12</v>
      </c>
      <c r="D589" s="23">
        <v>1.97</v>
      </c>
      <c r="E589" s="24">
        <v>2.69</v>
      </c>
      <c r="F589" s="24">
        <f t="shared" si="11"/>
        <v>-0.72</v>
      </c>
    </row>
    <row r="590" spans="1:6" x14ac:dyDescent="0.2">
      <c r="B590" s="4" t="s">
        <v>13</v>
      </c>
      <c r="C590" s="18" t="s">
        <v>14</v>
      </c>
      <c r="D590" s="23">
        <v>5.52</v>
      </c>
      <c r="E590" s="24">
        <v>6.38</v>
      </c>
      <c r="F590" s="24">
        <f t="shared" si="11"/>
        <v>-0.86000000000000032</v>
      </c>
    </row>
    <row r="591" spans="1:6" x14ac:dyDescent="0.2">
      <c r="B591" s="4" t="s">
        <v>15</v>
      </c>
      <c r="C591" s="18" t="s">
        <v>16</v>
      </c>
      <c r="D591" s="23">
        <v>4.5599999999999996</v>
      </c>
      <c r="E591" s="24">
        <v>5.38</v>
      </c>
      <c r="F591" s="24">
        <f t="shared" si="11"/>
        <v>-0.82000000000000028</v>
      </c>
    </row>
    <row r="592" spans="1:6" x14ac:dyDescent="0.2">
      <c r="B592" s="20" t="s">
        <v>17</v>
      </c>
      <c r="C592" s="21" t="s">
        <v>18</v>
      </c>
      <c r="D592" s="25">
        <v>4.09</v>
      </c>
      <c r="E592" s="26">
        <v>5.67</v>
      </c>
      <c r="F592" s="26">
        <f t="shared" si="11"/>
        <v>-1.58</v>
      </c>
    </row>
    <row r="593" spans="1:6" x14ac:dyDescent="0.2">
      <c r="A593" s="14">
        <v>38849</v>
      </c>
      <c r="B593" s="4" t="s">
        <v>10</v>
      </c>
      <c r="C593" s="18" t="s">
        <v>11</v>
      </c>
      <c r="D593" s="23">
        <v>2.27</v>
      </c>
      <c r="E593" s="24">
        <v>2.87</v>
      </c>
      <c r="F593" s="24">
        <f t="shared" si="11"/>
        <v>-0.60000000000000009</v>
      </c>
    </row>
    <row r="594" spans="1:6" x14ac:dyDescent="0.2">
      <c r="B594" s="4" t="s">
        <v>10</v>
      </c>
      <c r="C594" s="18" t="s">
        <v>12</v>
      </c>
      <c r="D594" s="23">
        <v>2.11</v>
      </c>
      <c r="E594" s="24">
        <v>2.87</v>
      </c>
      <c r="F594" s="24">
        <f t="shared" si="11"/>
        <v>-0.76000000000000023</v>
      </c>
    </row>
    <row r="595" spans="1:6" x14ac:dyDescent="0.2">
      <c r="B595" s="4" t="s">
        <v>13</v>
      </c>
      <c r="C595" s="18" t="s">
        <v>14</v>
      </c>
      <c r="D595" s="23">
        <v>5.56</v>
      </c>
      <c r="E595" s="24">
        <v>6.4</v>
      </c>
      <c r="F595" s="24">
        <f t="shared" si="11"/>
        <v>-0.84000000000000075</v>
      </c>
    </row>
    <row r="596" spans="1:6" x14ac:dyDescent="0.2">
      <c r="B596" s="4" t="s">
        <v>15</v>
      </c>
      <c r="C596" s="18" t="s">
        <v>16</v>
      </c>
      <c r="D596" s="23">
        <v>4.8099999999999996</v>
      </c>
      <c r="E596" s="24">
        <v>5.57</v>
      </c>
      <c r="F596" s="24">
        <f t="shared" si="11"/>
        <v>-0.76000000000000068</v>
      </c>
    </row>
    <row r="597" spans="1:6" x14ac:dyDescent="0.2">
      <c r="B597" s="20" t="s">
        <v>17</v>
      </c>
      <c r="C597" s="21" t="s">
        <v>18</v>
      </c>
      <c r="D597" s="25">
        <v>4.29</v>
      </c>
      <c r="E597" s="26">
        <v>5.86</v>
      </c>
      <c r="F597" s="26">
        <f t="shared" si="11"/>
        <v>-1.5700000000000003</v>
      </c>
    </row>
    <row r="598" spans="1:6" x14ac:dyDescent="0.2">
      <c r="A598" s="14">
        <v>38856</v>
      </c>
      <c r="B598" s="4" t="s">
        <v>10</v>
      </c>
      <c r="C598" s="18" t="s">
        <v>11</v>
      </c>
      <c r="D598" s="24">
        <v>2.2400000000000002</v>
      </c>
      <c r="E598" s="24">
        <v>2.85</v>
      </c>
      <c r="F598" s="24">
        <f t="shared" si="11"/>
        <v>-0.60999999999999988</v>
      </c>
    </row>
    <row r="599" spans="1:6" x14ac:dyDescent="0.2">
      <c r="B599" s="4" t="s">
        <v>10</v>
      </c>
      <c r="C599" s="18" t="s">
        <v>12</v>
      </c>
      <c r="D599" s="24">
        <v>2.1</v>
      </c>
      <c r="E599" s="24">
        <v>2.85</v>
      </c>
      <c r="F599" s="24">
        <f t="shared" si="11"/>
        <v>-0.75</v>
      </c>
    </row>
    <row r="600" spans="1:6" x14ac:dyDescent="0.2">
      <c r="B600" s="4" t="s">
        <v>13</v>
      </c>
      <c r="C600" s="18" t="s">
        <v>14</v>
      </c>
      <c r="D600" s="24">
        <v>5.3</v>
      </c>
      <c r="E600" s="24">
        <v>6.16</v>
      </c>
      <c r="F600" s="24">
        <f t="shared" si="11"/>
        <v>-0.86000000000000032</v>
      </c>
    </row>
    <row r="601" spans="1:6" x14ac:dyDescent="0.2">
      <c r="B601" s="4" t="s">
        <v>15</v>
      </c>
      <c r="C601" s="18" t="s">
        <v>16</v>
      </c>
      <c r="D601" s="24">
        <v>5.04</v>
      </c>
      <c r="E601" s="24">
        <v>5.8</v>
      </c>
      <c r="F601" s="24">
        <f t="shared" si="11"/>
        <v>-0.75999999999999979</v>
      </c>
    </row>
    <row r="602" spans="1:6" x14ac:dyDescent="0.2">
      <c r="B602" s="20" t="s">
        <v>17</v>
      </c>
      <c r="C602" s="21" t="s">
        <v>18</v>
      </c>
      <c r="D602" s="26">
        <v>4.3899999999999997</v>
      </c>
      <c r="E602" s="26">
        <v>5.87</v>
      </c>
      <c r="F602" s="26">
        <f t="shared" si="11"/>
        <v>-1.4800000000000004</v>
      </c>
    </row>
    <row r="603" spans="1:6" x14ac:dyDescent="0.2">
      <c r="A603" s="14">
        <v>38863</v>
      </c>
      <c r="B603" s="4" t="s">
        <v>10</v>
      </c>
      <c r="C603" s="18" t="s">
        <v>11</v>
      </c>
      <c r="D603" s="24">
        <v>2.25</v>
      </c>
      <c r="E603" s="24">
        <v>2.88</v>
      </c>
      <c r="F603" s="24">
        <f t="shared" si="11"/>
        <v>-0.62999999999999989</v>
      </c>
    </row>
    <row r="604" spans="1:6" x14ac:dyDescent="0.2">
      <c r="B604" s="4" t="s">
        <v>10</v>
      </c>
      <c r="C604" s="18" t="s">
        <v>12</v>
      </c>
      <c r="D604" s="24">
        <v>2.1</v>
      </c>
      <c r="E604" s="24">
        <v>2.88</v>
      </c>
      <c r="F604" s="24">
        <f t="shared" si="11"/>
        <v>-0.7799999999999998</v>
      </c>
    </row>
    <row r="605" spans="1:6" x14ac:dyDescent="0.2">
      <c r="B605" s="4" t="s">
        <v>13</v>
      </c>
      <c r="C605" s="18" t="s">
        <v>14</v>
      </c>
      <c r="D605" s="24">
        <v>5.26</v>
      </c>
      <c r="E605" s="24">
        <v>6.12</v>
      </c>
      <c r="F605" s="24">
        <f t="shared" si="11"/>
        <v>-0.86000000000000032</v>
      </c>
    </row>
    <row r="606" spans="1:6" x14ac:dyDescent="0.2">
      <c r="B606" s="4" t="s">
        <v>15</v>
      </c>
      <c r="C606" s="18" t="s">
        <v>16</v>
      </c>
      <c r="D606" s="24">
        <v>5.0599999999999996</v>
      </c>
      <c r="E606" s="24">
        <v>5.8</v>
      </c>
      <c r="F606" s="24">
        <f t="shared" si="11"/>
        <v>-0.74000000000000021</v>
      </c>
    </row>
    <row r="607" spans="1:6" x14ac:dyDescent="0.2">
      <c r="B607" s="20" t="s">
        <v>17</v>
      </c>
      <c r="C607" s="21" t="s">
        <v>18</v>
      </c>
      <c r="D607" s="26">
        <v>4.4000000000000004</v>
      </c>
      <c r="E607" s="26">
        <v>5.85</v>
      </c>
      <c r="F607" s="26">
        <f t="shared" si="11"/>
        <v>-1.4499999999999993</v>
      </c>
    </row>
    <row r="608" spans="1:6" x14ac:dyDescent="0.2">
      <c r="A608" s="14">
        <v>38870</v>
      </c>
      <c r="B608" s="4" t="s">
        <v>10</v>
      </c>
      <c r="C608" s="18" t="s">
        <v>11</v>
      </c>
      <c r="D608" s="24">
        <v>2.31</v>
      </c>
      <c r="E608" s="24">
        <v>2.93</v>
      </c>
      <c r="F608" s="24">
        <f t="shared" si="11"/>
        <v>-0.62000000000000011</v>
      </c>
    </row>
    <row r="609" spans="1:6" x14ac:dyDescent="0.2">
      <c r="B609" s="4" t="s">
        <v>10</v>
      </c>
      <c r="C609" s="18" t="s">
        <v>12</v>
      </c>
      <c r="D609" s="24">
        <v>2.16</v>
      </c>
      <c r="E609" s="24">
        <v>2.93</v>
      </c>
      <c r="F609" s="24">
        <f t="shared" si="11"/>
        <v>-0.77</v>
      </c>
    </row>
    <row r="610" spans="1:6" x14ac:dyDescent="0.2">
      <c r="B610" s="4" t="s">
        <v>13</v>
      </c>
      <c r="C610" s="18" t="s">
        <v>14</v>
      </c>
      <c r="D610" s="24">
        <v>5.53</v>
      </c>
      <c r="E610" s="24">
        <v>6.42</v>
      </c>
      <c r="F610" s="24">
        <f t="shared" si="11"/>
        <v>-0.88999999999999968</v>
      </c>
    </row>
    <row r="611" spans="1:6" x14ac:dyDescent="0.2">
      <c r="B611" s="4" t="s">
        <v>15</v>
      </c>
      <c r="C611" s="18" t="s">
        <v>16</v>
      </c>
      <c r="D611" s="24">
        <v>4.9400000000000004</v>
      </c>
      <c r="E611" s="24">
        <v>5.69</v>
      </c>
      <c r="F611" s="24">
        <f t="shared" si="11"/>
        <v>-0.75</v>
      </c>
    </row>
    <row r="612" spans="1:6" x14ac:dyDescent="0.2">
      <c r="B612" s="20" t="s">
        <v>17</v>
      </c>
      <c r="C612" s="21" t="s">
        <v>18</v>
      </c>
      <c r="D612" s="26">
        <v>4.3600000000000003</v>
      </c>
      <c r="E612" s="26">
        <v>5.81</v>
      </c>
      <c r="F612" s="26">
        <f t="shared" si="11"/>
        <v>-1.4499999999999993</v>
      </c>
    </row>
    <row r="613" spans="1:6" x14ac:dyDescent="0.2">
      <c r="A613" s="14">
        <v>38877</v>
      </c>
      <c r="B613" s="4" t="s">
        <v>10</v>
      </c>
      <c r="C613" s="18" t="s">
        <v>11</v>
      </c>
      <c r="D613" s="24">
        <v>2.16</v>
      </c>
      <c r="E613" s="24">
        <v>2.8</v>
      </c>
      <c r="F613" s="24">
        <f t="shared" si="11"/>
        <v>-0.63999999999999968</v>
      </c>
    </row>
    <row r="614" spans="1:6" x14ac:dyDescent="0.2">
      <c r="B614" s="4" t="s">
        <v>10</v>
      </c>
      <c r="C614" s="18" t="s">
        <v>12</v>
      </c>
      <c r="D614" s="24">
        <v>1.98</v>
      </c>
      <c r="E614" s="24">
        <v>2.8</v>
      </c>
      <c r="F614" s="24">
        <f t="shared" si="11"/>
        <v>-0.81999999999999984</v>
      </c>
    </row>
    <row r="615" spans="1:6" x14ac:dyDescent="0.2">
      <c r="B615" s="4" t="s">
        <v>13</v>
      </c>
      <c r="C615" s="18" t="s">
        <v>14</v>
      </c>
      <c r="D615" s="24">
        <v>5.31</v>
      </c>
      <c r="E615" s="24">
        <v>6.22</v>
      </c>
      <c r="F615" s="24">
        <f t="shared" si="11"/>
        <v>-0.91000000000000014</v>
      </c>
    </row>
    <row r="616" spans="1:6" x14ac:dyDescent="0.2">
      <c r="B616" s="4" t="s">
        <v>15</v>
      </c>
      <c r="C616" s="18" t="s">
        <v>16</v>
      </c>
      <c r="D616" s="24">
        <v>4.79</v>
      </c>
      <c r="E616" s="24">
        <v>5.52</v>
      </c>
      <c r="F616" s="24">
        <f t="shared" si="11"/>
        <v>-0.72999999999999954</v>
      </c>
    </row>
    <row r="617" spans="1:6" x14ac:dyDescent="0.2">
      <c r="B617" s="20" t="s">
        <v>17</v>
      </c>
      <c r="C617" s="21" t="s">
        <v>18</v>
      </c>
      <c r="D617" s="26">
        <v>4.16</v>
      </c>
      <c r="E617" s="26">
        <v>5.64</v>
      </c>
      <c r="F617" s="26">
        <f t="shared" si="11"/>
        <v>-1.4799999999999995</v>
      </c>
    </row>
    <row r="618" spans="1:6" x14ac:dyDescent="0.2">
      <c r="A618" s="14">
        <v>38884</v>
      </c>
      <c r="B618" s="4" t="s">
        <v>10</v>
      </c>
      <c r="C618" s="18" t="s">
        <v>11</v>
      </c>
      <c r="D618" s="24">
        <v>2.15</v>
      </c>
      <c r="E618" s="24">
        <v>2.75</v>
      </c>
      <c r="F618" s="24">
        <f t="shared" si="11"/>
        <v>-0.60000000000000009</v>
      </c>
    </row>
    <row r="619" spans="1:6" x14ac:dyDescent="0.2">
      <c r="B619" s="4" t="s">
        <v>10</v>
      </c>
      <c r="C619" s="18" t="s">
        <v>12</v>
      </c>
      <c r="D619" s="24">
        <v>1.93</v>
      </c>
      <c r="E619" s="24">
        <v>2.75</v>
      </c>
      <c r="F619" s="24">
        <f t="shared" si="11"/>
        <v>-0.82000000000000006</v>
      </c>
    </row>
    <row r="620" spans="1:6" x14ac:dyDescent="0.2">
      <c r="B620" s="4" t="s">
        <v>13</v>
      </c>
      <c r="C620" s="18" t="s">
        <v>14</v>
      </c>
      <c r="D620" s="24">
        <v>5.47</v>
      </c>
      <c r="E620" s="24">
        <v>6.35</v>
      </c>
      <c r="F620" s="24">
        <f t="shared" si="11"/>
        <v>-0.87999999999999989</v>
      </c>
    </row>
    <row r="621" spans="1:6" x14ac:dyDescent="0.2">
      <c r="B621" s="4" t="s">
        <v>15</v>
      </c>
      <c r="C621" s="18" t="s">
        <v>16</v>
      </c>
      <c r="D621" s="24">
        <v>4.63</v>
      </c>
      <c r="E621" s="24">
        <v>5.35</v>
      </c>
      <c r="F621" s="24">
        <f t="shared" si="11"/>
        <v>-0.71999999999999975</v>
      </c>
    </row>
    <row r="622" spans="1:6" x14ac:dyDescent="0.2">
      <c r="B622" s="20" t="s">
        <v>17</v>
      </c>
      <c r="C622" s="21" t="s">
        <v>18</v>
      </c>
      <c r="D622" s="26">
        <v>4.03</v>
      </c>
      <c r="E622" s="26">
        <v>5.45</v>
      </c>
      <c r="F622" s="26">
        <f t="shared" si="11"/>
        <v>-1.42</v>
      </c>
    </row>
    <row r="623" spans="1:6" x14ac:dyDescent="0.2">
      <c r="A623" s="14">
        <v>38891</v>
      </c>
      <c r="B623" s="4" t="s">
        <v>10</v>
      </c>
      <c r="C623" s="18" t="s">
        <v>11</v>
      </c>
      <c r="D623" s="24">
        <v>2.08</v>
      </c>
      <c r="E623" s="24">
        <v>2.71</v>
      </c>
      <c r="F623" s="24">
        <f t="shared" si="11"/>
        <v>-0.62999999999999989</v>
      </c>
    </row>
    <row r="624" spans="1:6" x14ac:dyDescent="0.2">
      <c r="B624" s="4" t="s">
        <v>10</v>
      </c>
      <c r="C624" s="18" t="s">
        <v>12</v>
      </c>
      <c r="D624" s="24">
        <v>1.89</v>
      </c>
      <c r="E624" s="24">
        <v>2.71</v>
      </c>
      <c r="F624" s="24">
        <f t="shared" si="11"/>
        <v>-0.82000000000000006</v>
      </c>
    </row>
    <row r="625" spans="1:6" x14ac:dyDescent="0.2">
      <c r="B625" s="4" t="s">
        <v>13</v>
      </c>
      <c r="C625" s="18" t="s">
        <v>14</v>
      </c>
      <c r="D625" s="24">
        <v>5.31</v>
      </c>
      <c r="E625" s="24">
        <v>6.21</v>
      </c>
      <c r="F625" s="24">
        <f t="shared" si="11"/>
        <v>-0.90000000000000036</v>
      </c>
    </row>
    <row r="626" spans="1:6" x14ac:dyDescent="0.2">
      <c r="B626" s="4" t="s">
        <v>15</v>
      </c>
      <c r="C626" s="18" t="s">
        <v>16</v>
      </c>
      <c r="D626" s="24">
        <v>4.8</v>
      </c>
      <c r="E626" s="24">
        <v>5.67</v>
      </c>
      <c r="F626" s="24">
        <f t="shared" ref="F626:F650" si="12">D626-E626</f>
        <v>-0.87000000000000011</v>
      </c>
    </row>
    <row r="627" spans="1:6" x14ac:dyDescent="0.2">
      <c r="B627" s="20" t="s">
        <v>17</v>
      </c>
      <c r="C627" s="21" t="s">
        <v>18</v>
      </c>
      <c r="D627" s="26">
        <v>4.3</v>
      </c>
      <c r="E627" s="26">
        <v>5.73</v>
      </c>
      <c r="F627" s="26">
        <f t="shared" si="12"/>
        <v>-1.4300000000000006</v>
      </c>
    </row>
    <row r="628" spans="1:6" x14ac:dyDescent="0.2">
      <c r="A628" s="14">
        <v>38898</v>
      </c>
      <c r="B628" s="4" t="s">
        <v>10</v>
      </c>
      <c r="C628" s="18" t="s">
        <v>11</v>
      </c>
      <c r="D628" s="24">
        <v>2.14</v>
      </c>
      <c r="E628" s="24">
        <v>2.83</v>
      </c>
      <c r="F628" s="24">
        <f t="shared" si="12"/>
        <v>-0.69</v>
      </c>
    </row>
    <row r="629" spans="1:6" x14ac:dyDescent="0.2">
      <c r="B629" s="4" t="s">
        <v>10</v>
      </c>
      <c r="C629" s="18" t="s">
        <v>12</v>
      </c>
      <c r="D629" s="24">
        <v>1.97</v>
      </c>
      <c r="E629" s="24">
        <v>2.83</v>
      </c>
      <c r="F629" s="24">
        <f t="shared" si="12"/>
        <v>-0.8600000000000001</v>
      </c>
    </row>
    <row r="630" spans="1:6" x14ac:dyDescent="0.2">
      <c r="B630" s="4" t="s">
        <v>13</v>
      </c>
      <c r="C630" s="18" t="s">
        <v>14</v>
      </c>
      <c r="D630" s="24">
        <v>5.44</v>
      </c>
      <c r="E630" s="24">
        <v>6.39</v>
      </c>
      <c r="F630" s="24">
        <f t="shared" si="12"/>
        <v>-0.94999999999999929</v>
      </c>
    </row>
    <row r="631" spans="1:6" x14ac:dyDescent="0.2">
      <c r="B631" s="4" t="s">
        <v>15</v>
      </c>
      <c r="C631" s="18" t="s">
        <v>16</v>
      </c>
      <c r="D631" s="24">
        <v>5.05</v>
      </c>
      <c r="E631" s="24">
        <v>5.75</v>
      </c>
      <c r="F631" s="24">
        <f t="shared" si="12"/>
        <v>-0.70000000000000018</v>
      </c>
    </row>
    <row r="632" spans="1:6" x14ac:dyDescent="0.2">
      <c r="B632" s="20" t="s">
        <v>17</v>
      </c>
      <c r="C632" s="21" t="s">
        <v>18</v>
      </c>
      <c r="D632" s="26">
        <v>4.7300000000000004</v>
      </c>
      <c r="E632" s="26">
        <v>6.03</v>
      </c>
      <c r="F632" s="26">
        <f t="shared" si="12"/>
        <v>-1.2999999999999998</v>
      </c>
    </row>
    <row r="633" spans="1:6" x14ac:dyDescent="0.2">
      <c r="A633" s="14">
        <v>38904</v>
      </c>
      <c r="B633" s="4" t="s">
        <v>10</v>
      </c>
      <c r="C633" s="18" t="s">
        <v>11</v>
      </c>
      <c r="D633" s="24">
        <v>2.2000000000000002</v>
      </c>
      <c r="E633" s="24">
        <v>2.89</v>
      </c>
      <c r="F633" s="24">
        <f t="shared" si="12"/>
        <v>-0.69</v>
      </c>
    </row>
    <row r="634" spans="1:6" x14ac:dyDescent="0.2">
      <c r="B634" s="4" t="s">
        <v>10</v>
      </c>
      <c r="C634" s="18" t="s">
        <v>12</v>
      </c>
      <c r="D634" s="24">
        <v>2.06</v>
      </c>
      <c r="E634" s="24">
        <v>2.89</v>
      </c>
      <c r="F634" s="24">
        <f t="shared" si="12"/>
        <v>-0.83000000000000007</v>
      </c>
    </row>
    <row r="635" spans="1:6" x14ac:dyDescent="0.2">
      <c r="B635" s="4" t="s">
        <v>13</v>
      </c>
      <c r="C635" s="18" t="s">
        <v>14</v>
      </c>
      <c r="D635" s="24">
        <v>5.47</v>
      </c>
      <c r="E635" s="24">
        <v>6.5</v>
      </c>
      <c r="F635" s="24">
        <f t="shared" si="12"/>
        <v>-1.0300000000000002</v>
      </c>
    </row>
    <row r="636" spans="1:6" x14ac:dyDescent="0.2">
      <c r="B636" s="4" t="s">
        <v>15</v>
      </c>
      <c r="C636" s="18" t="s">
        <v>16</v>
      </c>
      <c r="D636" s="24">
        <v>5.07</v>
      </c>
      <c r="E636" s="24">
        <v>5.83</v>
      </c>
      <c r="F636" s="24">
        <f t="shared" si="12"/>
        <v>-0.75999999999999979</v>
      </c>
    </row>
    <row r="637" spans="1:6" x14ac:dyDescent="0.2">
      <c r="B637" s="20" t="s">
        <v>17</v>
      </c>
      <c r="C637" s="21" t="s">
        <v>18</v>
      </c>
      <c r="D637" s="26">
        <v>4.91</v>
      </c>
      <c r="E637" s="26">
        <v>6.25</v>
      </c>
      <c r="F637" s="26">
        <f t="shared" si="12"/>
        <v>-1.3399999999999999</v>
      </c>
    </row>
    <row r="638" spans="1:6" x14ac:dyDescent="0.2">
      <c r="A638" s="14">
        <v>38912</v>
      </c>
      <c r="B638" s="4" t="s">
        <v>10</v>
      </c>
      <c r="C638" s="18" t="s">
        <v>11</v>
      </c>
      <c r="D638" s="24">
        <v>2.34</v>
      </c>
      <c r="E638" s="24">
        <v>3.01</v>
      </c>
      <c r="F638" s="24">
        <f t="shared" si="12"/>
        <v>-0.66999999999999993</v>
      </c>
    </row>
    <row r="639" spans="1:6" x14ac:dyDescent="0.2">
      <c r="B639" s="4" t="s">
        <v>10</v>
      </c>
      <c r="C639" s="18" t="s">
        <v>12</v>
      </c>
      <c r="D639" s="24">
        <v>2.0099999999999998</v>
      </c>
      <c r="E639" s="24">
        <v>3.01</v>
      </c>
      <c r="F639" s="24">
        <f t="shared" si="12"/>
        <v>-1</v>
      </c>
    </row>
    <row r="640" spans="1:6" x14ac:dyDescent="0.2">
      <c r="B640" s="4" t="s">
        <v>13</v>
      </c>
      <c r="C640" s="18" t="s">
        <v>14</v>
      </c>
      <c r="D640" s="24">
        <v>5.46</v>
      </c>
      <c r="E640" s="24">
        <v>6.5</v>
      </c>
      <c r="F640" s="24">
        <f t="shared" si="12"/>
        <v>-1.04</v>
      </c>
    </row>
    <row r="641" spans="1:6" x14ac:dyDescent="0.2">
      <c r="B641" s="4" t="s">
        <v>15</v>
      </c>
      <c r="C641" s="18" t="s">
        <v>16</v>
      </c>
      <c r="D641" s="24">
        <v>4.8600000000000003</v>
      </c>
      <c r="E641" s="24">
        <v>5.71</v>
      </c>
      <c r="F641" s="24">
        <f t="shared" si="12"/>
        <v>-0.84999999999999964</v>
      </c>
    </row>
    <row r="642" spans="1:6" x14ac:dyDescent="0.2">
      <c r="B642" s="20" t="s">
        <v>17</v>
      </c>
      <c r="C642" s="21" t="s">
        <v>18</v>
      </c>
      <c r="D642" s="26">
        <v>4.71</v>
      </c>
      <c r="E642" s="26">
        <v>6.03</v>
      </c>
      <c r="F642" s="26">
        <f t="shared" si="12"/>
        <v>-1.3200000000000003</v>
      </c>
    </row>
    <row r="643" spans="1:6" x14ac:dyDescent="0.2">
      <c r="A643" s="14">
        <v>38919</v>
      </c>
      <c r="B643" s="4" t="s">
        <v>10</v>
      </c>
      <c r="C643" s="18" t="s">
        <v>11</v>
      </c>
      <c r="D643" s="24">
        <v>2.1</v>
      </c>
      <c r="E643" s="24">
        <v>2.81</v>
      </c>
      <c r="F643" s="24">
        <f t="shared" si="12"/>
        <v>-0.71</v>
      </c>
    </row>
    <row r="644" spans="1:6" x14ac:dyDescent="0.2">
      <c r="B644" s="4" t="s">
        <v>10</v>
      </c>
      <c r="C644" s="18" t="s">
        <v>12</v>
      </c>
      <c r="D644" s="24">
        <v>1.95</v>
      </c>
      <c r="E644" s="24">
        <v>2.81</v>
      </c>
      <c r="F644" s="24">
        <f t="shared" si="12"/>
        <v>-0.8600000000000001</v>
      </c>
    </row>
    <row r="645" spans="1:6" x14ac:dyDescent="0.2">
      <c r="B645" s="4" t="s">
        <v>13</v>
      </c>
      <c r="C645" s="18" t="s">
        <v>14</v>
      </c>
      <c r="D645" s="24">
        <v>5.21</v>
      </c>
      <c r="E645" s="24">
        <v>6.28</v>
      </c>
      <c r="F645" s="24">
        <f t="shared" si="12"/>
        <v>-1.0700000000000003</v>
      </c>
    </row>
    <row r="646" spans="1:6" x14ac:dyDescent="0.2">
      <c r="B646" s="4" t="s">
        <v>15</v>
      </c>
      <c r="C646" s="18" t="s">
        <v>16</v>
      </c>
      <c r="D646" s="24">
        <v>4.96</v>
      </c>
      <c r="E646" s="24">
        <v>5.8</v>
      </c>
      <c r="F646" s="24">
        <f t="shared" si="12"/>
        <v>-0.83999999999999986</v>
      </c>
    </row>
    <row r="647" spans="1:6" x14ac:dyDescent="0.2">
      <c r="B647" s="20" t="s">
        <v>17</v>
      </c>
      <c r="C647" s="21" t="s">
        <v>18</v>
      </c>
      <c r="D647" s="26">
        <v>4.6500000000000004</v>
      </c>
      <c r="E647" s="26">
        <v>5.94</v>
      </c>
      <c r="F647" s="26">
        <f t="shared" si="12"/>
        <v>-1.29</v>
      </c>
    </row>
    <row r="648" spans="1:6" x14ac:dyDescent="0.2">
      <c r="A648" s="14">
        <v>38926</v>
      </c>
      <c r="B648" s="4" t="s">
        <v>10</v>
      </c>
      <c r="C648" s="18" t="s">
        <v>11</v>
      </c>
      <c r="D648" s="24">
        <v>2.1</v>
      </c>
      <c r="E648" s="24">
        <v>2.84</v>
      </c>
      <c r="F648" s="24">
        <f t="shared" si="12"/>
        <v>-0.73999999999999977</v>
      </c>
    </row>
    <row r="649" spans="1:6" x14ac:dyDescent="0.2">
      <c r="B649" s="4" t="s">
        <v>10</v>
      </c>
      <c r="C649" s="18" t="s">
        <v>12</v>
      </c>
      <c r="D649" s="24">
        <v>1.96</v>
      </c>
      <c r="E649" s="24">
        <v>2.84</v>
      </c>
      <c r="F649" s="24">
        <f t="shared" si="12"/>
        <v>-0.87999999999999989</v>
      </c>
    </row>
    <row r="650" spans="1:6" x14ac:dyDescent="0.2">
      <c r="B650" s="4" t="s">
        <v>13</v>
      </c>
      <c r="C650" s="18" t="s">
        <v>14</v>
      </c>
      <c r="D650" s="24">
        <v>5.21</v>
      </c>
      <c r="E650" s="24">
        <v>6.28</v>
      </c>
      <c r="F650" s="24">
        <f t="shared" si="12"/>
        <v>-1.0700000000000003</v>
      </c>
    </row>
    <row r="651" spans="1:6" x14ac:dyDescent="0.2">
      <c r="B651" s="4" t="s">
        <v>15</v>
      </c>
      <c r="C651" s="18" t="s">
        <v>16</v>
      </c>
      <c r="D651" s="24">
        <v>4.6900000000000004</v>
      </c>
      <c r="E651" s="24" t="s">
        <v>19</v>
      </c>
      <c r="F651" s="24" t="s">
        <v>19</v>
      </c>
    </row>
    <row r="652" spans="1:6" x14ac:dyDescent="0.2">
      <c r="B652" s="20" t="s">
        <v>17</v>
      </c>
      <c r="C652" s="21" t="s">
        <v>18</v>
      </c>
      <c r="D652" s="26">
        <v>4.46</v>
      </c>
      <c r="E652" s="26" t="s">
        <v>19</v>
      </c>
      <c r="F652" s="26" t="s">
        <v>19</v>
      </c>
    </row>
    <row r="653" spans="1:6" x14ac:dyDescent="0.2">
      <c r="A653" s="14">
        <v>38933</v>
      </c>
      <c r="B653" s="4" t="s">
        <v>10</v>
      </c>
      <c r="C653" s="18" t="s">
        <v>11</v>
      </c>
      <c r="D653" s="24">
        <v>2.17</v>
      </c>
      <c r="E653" s="24">
        <v>2.98</v>
      </c>
      <c r="F653" s="24">
        <f t="shared" ref="F653:F667" si="13">D653-E653</f>
        <v>-0.81</v>
      </c>
    </row>
    <row r="654" spans="1:6" x14ac:dyDescent="0.2">
      <c r="B654" s="4" t="s">
        <v>10</v>
      </c>
      <c r="C654" s="18" t="s">
        <v>12</v>
      </c>
      <c r="D654" s="24">
        <v>2.09</v>
      </c>
      <c r="E654" s="24">
        <v>2.98</v>
      </c>
      <c r="F654" s="24">
        <f t="shared" si="13"/>
        <v>-0.89000000000000012</v>
      </c>
    </row>
    <row r="655" spans="1:6" x14ac:dyDescent="0.2">
      <c r="B655" s="4" t="s">
        <v>13</v>
      </c>
      <c r="C655" s="18" t="s">
        <v>14</v>
      </c>
      <c r="D655" s="24">
        <v>5.22</v>
      </c>
      <c r="E655" s="24">
        <v>6.35</v>
      </c>
      <c r="F655" s="24">
        <f t="shared" si="13"/>
        <v>-1.1299999999999999</v>
      </c>
    </row>
    <row r="656" spans="1:6" x14ac:dyDescent="0.2">
      <c r="B656" s="4" t="s">
        <v>15</v>
      </c>
      <c r="C656" s="18" t="s">
        <v>16</v>
      </c>
      <c r="D656" s="24">
        <v>4.71</v>
      </c>
      <c r="E656" s="24">
        <v>5.6</v>
      </c>
      <c r="F656" s="24">
        <f t="shared" si="13"/>
        <v>-0.88999999999999968</v>
      </c>
    </row>
    <row r="657" spans="1:6" x14ac:dyDescent="0.2">
      <c r="B657" s="20" t="s">
        <v>17</v>
      </c>
      <c r="C657" s="21" t="s">
        <v>18</v>
      </c>
      <c r="D657" s="26">
        <v>4.47</v>
      </c>
      <c r="E657" s="26">
        <v>5.72</v>
      </c>
      <c r="F657" s="26">
        <f t="shared" si="13"/>
        <v>-1.25</v>
      </c>
    </row>
    <row r="658" spans="1:6" x14ac:dyDescent="0.2">
      <c r="A658" s="14">
        <v>38940</v>
      </c>
      <c r="B658" s="4" t="s">
        <v>10</v>
      </c>
      <c r="C658" s="18" t="s">
        <v>11</v>
      </c>
      <c r="D658" s="24">
        <v>1.98</v>
      </c>
      <c r="E658" s="24">
        <v>2.89</v>
      </c>
      <c r="F658" s="24">
        <f t="shared" si="13"/>
        <v>-0.91000000000000014</v>
      </c>
    </row>
    <row r="659" spans="1:6" x14ac:dyDescent="0.2">
      <c r="B659" s="4" t="s">
        <v>10</v>
      </c>
      <c r="C659" s="18" t="s">
        <v>12</v>
      </c>
      <c r="D659" s="24">
        <v>1.92</v>
      </c>
      <c r="E659" s="24">
        <v>2.89</v>
      </c>
      <c r="F659" s="24">
        <f t="shared" si="13"/>
        <v>-0.9700000000000002</v>
      </c>
    </row>
    <row r="660" spans="1:6" x14ac:dyDescent="0.2">
      <c r="B660" s="4" t="s">
        <v>13</v>
      </c>
      <c r="C660" s="18" t="s">
        <v>14</v>
      </c>
      <c r="D660" s="24">
        <v>4.9400000000000004</v>
      </c>
      <c r="E660" s="24">
        <v>6.04</v>
      </c>
      <c r="F660" s="24">
        <f t="shared" si="13"/>
        <v>-1.0999999999999996</v>
      </c>
    </row>
    <row r="661" spans="1:6" x14ac:dyDescent="0.2">
      <c r="B661" s="4" t="s">
        <v>15</v>
      </c>
      <c r="C661" s="18" t="s">
        <v>16</v>
      </c>
      <c r="D661" s="24">
        <v>4.3899999999999997</v>
      </c>
      <c r="E661" s="24">
        <v>5.36</v>
      </c>
      <c r="F661" s="24">
        <f t="shared" si="13"/>
        <v>-0.97000000000000064</v>
      </c>
    </row>
    <row r="662" spans="1:6" x14ac:dyDescent="0.2">
      <c r="B662" s="20" t="s">
        <v>17</v>
      </c>
      <c r="C662" s="21" t="s">
        <v>18</v>
      </c>
      <c r="D662" s="26">
        <v>4.22</v>
      </c>
      <c r="E662" s="26">
        <v>5.47</v>
      </c>
      <c r="F662" s="26">
        <f t="shared" si="13"/>
        <v>-1.25</v>
      </c>
    </row>
    <row r="663" spans="1:6" x14ac:dyDescent="0.2">
      <c r="A663" s="14">
        <v>38947</v>
      </c>
      <c r="B663" s="4" t="s">
        <v>10</v>
      </c>
      <c r="C663" s="18" t="s">
        <v>11</v>
      </c>
      <c r="D663" s="24">
        <v>1.97</v>
      </c>
      <c r="E663" s="24">
        <v>2.84</v>
      </c>
      <c r="F663" s="24">
        <f t="shared" si="13"/>
        <v>-0.86999999999999988</v>
      </c>
    </row>
    <row r="664" spans="1:6" x14ac:dyDescent="0.2">
      <c r="B664" s="4" t="s">
        <v>10</v>
      </c>
      <c r="C664" s="18" t="s">
        <v>12</v>
      </c>
      <c r="D664" s="24">
        <v>1.92</v>
      </c>
      <c r="E664" s="24">
        <v>2.84</v>
      </c>
      <c r="F664" s="24">
        <f t="shared" si="13"/>
        <v>-0.91999999999999993</v>
      </c>
    </row>
    <row r="665" spans="1:6" x14ac:dyDescent="0.2">
      <c r="B665" s="4" t="s">
        <v>13</v>
      </c>
      <c r="C665" s="18" t="s">
        <v>14</v>
      </c>
      <c r="D665" s="24">
        <v>4.8600000000000003</v>
      </c>
      <c r="E665" s="24">
        <v>6</v>
      </c>
      <c r="F665" s="24">
        <f t="shared" si="13"/>
        <v>-1.1399999999999997</v>
      </c>
    </row>
    <row r="666" spans="1:6" x14ac:dyDescent="0.2">
      <c r="B666" s="4" t="s">
        <v>15</v>
      </c>
      <c r="C666" s="18" t="s">
        <v>16</v>
      </c>
      <c r="D666" s="24">
        <v>4.3899999999999997</v>
      </c>
      <c r="E666" s="24">
        <v>5.38</v>
      </c>
      <c r="F666" s="24">
        <f t="shared" si="13"/>
        <v>-0.99000000000000021</v>
      </c>
    </row>
    <row r="667" spans="1:6" x14ac:dyDescent="0.2">
      <c r="B667" s="20" t="s">
        <v>17</v>
      </c>
      <c r="C667" s="21" t="s">
        <v>18</v>
      </c>
      <c r="D667" s="26">
        <v>4.16</v>
      </c>
      <c r="E667" s="26">
        <v>5.42</v>
      </c>
      <c r="F667" s="26">
        <f t="shared" si="13"/>
        <v>-1.2599999999999998</v>
      </c>
    </row>
    <row r="668" spans="1:6" x14ac:dyDescent="0.2">
      <c r="A668" s="14">
        <v>38954</v>
      </c>
      <c r="B668" s="4" t="s">
        <v>10</v>
      </c>
      <c r="C668" s="18" t="s">
        <v>11</v>
      </c>
      <c r="D668" s="24">
        <v>2.06</v>
      </c>
      <c r="E668" s="24">
        <v>2.92</v>
      </c>
      <c r="F668" s="24">
        <f t="shared" ref="F668:F735" si="14">D668-E668</f>
        <v>-0.85999999999999988</v>
      </c>
    </row>
    <row r="669" spans="1:6" x14ac:dyDescent="0.2">
      <c r="B669" s="4" t="s">
        <v>10</v>
      </c>
      <c r="C669" s="18" t="s">
        <v>12</v>
      </c>
      <c r="D669" s="24">
        <v>1.99</v>
      </c>
      <c r="E669" s="24">
        <v>2.92</v>
      </c>
      <c r="F669" s="24">
        <f t="shared" si="14"/>
        <v>-0.92999999999999994</v>
      </c>
    </row>
    <row r="670" spans="1:6" x14ac:dyDescent="0.2">
      <c r="B670" s="4" t="s">
        <v>13</v>
      </c>
      <c r="C670" s="18" t="s">
        <v>14</v>
      </c>
      <c r="D670" s="24">
        <v>4.84</v>
      </c>
      <c r="E670" s="24">
        <v>6</v>
      </c>
      <c r="F670" s="24">
        <f t="shared" si="14"/>
        <v>-1.1600000000000001</v>
      </c>
    </row>
    <row r="671" spans="1:6" x14ac:dyDescent="0.2">
      <c r="B671" s="4" t="s">
        <v>15</v>
      </c>
      <c r="C671" s="18" t="s">
        <v>16</v>
      </c>
      <c r="D671" s="24">
        <v>4.4400000000000004</v>
      </c>
      <c r="E671" s="24">
        <v>5.61</v>
      </c>
      <c r="F671" s="24">
        <f t="shared" si="14"/>
        <v>-1.17</v>
      </c>
    </row>
    <row r="672" spans="1:6" x14ac:dyDescent="0.2">
      <c r="B672" s="20" t="s">
        <v>17</v>
      </c>
      <c r="C672" s="21" t="s">
        <v>18</v>
      </c>
      <c r="D672" s="26">
        <v>4.13</v>
      </c>
      <c r="E672" s="26">
        <v>5.49</v>
      </c>
      <c r="F672" s="26">
        <f t="shared" si="14"/>
        <v>-1.3600000000000003</v>
      </c>
    </row>
    <row r="673" spans="1:11" x14ac:dyDescent="0.2">
      <c r="A673" s="14">
        <v>38961</v>
      </c>
      <c r="B673" s="4" t="s">
        <v>10</v>
      </c>
      <c r="C673" s="18" t="s">
        <v>11</v>
      </c>
      <c r="D673" s="24">
        <v>2.14</v>
      </c>
      <c r="E673" s="24">
        <v>2.99</v>
      </c>
      <c r="F673" s="24">
        <f t="shared" si="14"/>
        <v>-0.85000000000000009</v>
      </c>
    </row>
    <row r="674" spans="1:11" x14ac:dyDescent="0.2">
      <c r="B674" s="4" t="s">
        <v>10</v>
      </c>
      <c r="C674" s="18" t="s">
        <v>12</v>
      </c>
      <c r="D674" s="24">
        <v>2.09</v>
      </c>
      <c r="E674" s="24">
        <v>2.99</v>
      </c>
      <c r="F674" s="24">
        <f t="shared" si="14"/>
        <v>-0.90000000000000036</v>
      </c>
    </row>
    <row r="675" spans="1:11" x14ac:dyDescent="0.2">
      <c r="B675" s="4" t="s">
        <v>13</v>
      </c>
      <c r="C675" s="18" t="s">
        <v>14</v>
      </c>
      <c r="D675" s="24">
        <v>4.8</v>
      </c>
      <c r="E675" s="24">
        <v>6</v>
      </c>
      <c r="F675" s="24">
        <f t="shared" si="14"/>
        <v>-1.2000000000000002</v>
      </c>
    </row>
    <row r="676" spans="1:11" x14ac:dyDescent="0.2">
      <c r="B676" s="4" t="s">
        <v>15</v>
      </c>
      <c r="C676" s="18" t="s">
        <v>16</v>
      </c>
      <c r="D676" s="24">
        <v>4.5599999999999996</v>
      </c>
      <c r="E676" s="24">
        <v>5.71</v>
      </c>
      <c r="F676" s="24">
        <f t="shared" si="14"/>
        <v>-1.1500000000000004</v>
      </c>
    </row>
    <row r="677" spans="1:11" x14ac:dyDescent="0.2">
      <c r="B677" s="20" t="s">
        <v>17</v>
      </c>
      <c r="C677" s="21" t="s">
        <v>18</v>
      </c>
      <c r="D677" s="26">
        <v>4.28</v>
      </c>
      <c r="E677" s="26">
        <v>5.66</v>
      </c>
      <c r="F677" s="26">
        <f t="shared" si="14"/>
        <v>-1.38</v>
      </c>
    </row>
    <row r="678" spans="1:11" x14ac:dyDescent="0.2">
      <c r="A678" s="14">
        <v>38968</v>
      </c>
      <c r="B678" s="4" t="s">
        <v>10</v>
      </c>
      <c r="C678" s="18" t="s">
        <v>11</v>
      </c>
      <c r="D678" s="24">
        <v>2.16</v>
      </c>
      <c r="E678" s="24">
        <v>2.99</v>
      </c>
      <c r="F678" s="24">
        <f t="shared" si="14"/>
        <v>-0.83000000000000007</v>
      </c>
    </row>
    <row r="679" spans="1:11" x14ac:dyDescent="0.2">
      <c r="B679" s="4" t="s">
        <v>10</v>
      </c>
      <c r="C679" s="18" t="s">
        <v>12</v>
      </c>
      <c r="D679" s="24">
        <v>2.09</v>
      </c>
      <c r="E679" s="24">
        <v>2.99</v>
      </c>
      <c r="F679" s="24">
        <f t="shared" si="14"/>
        <v>-0.90000000000000036</v>
      </c>
    </row>
    <row r="680" spans="1:11" x14ac:dyDescent="0.2">
      <c r="B680" s="4" t="s">
        <v>13</v>
      </c>
      <c r="C680" s="18" t="s">
        <v>14</v>
      </c>
      <c r="D680" s="24">
        <v>4.79</v>
      </c>
      <c r="E680" s="24">
        <v>6.02</v>
      </c>
      <c r="F680" s="24">
        <f t="shared" si="14"/>
        <v>-1.2299999999999995</v>
      </c>
    </row>
    <row r="681" spans="1:11" x14ac:dyDescent="0.2">
      <c r="B681" s="4" t="s">
        <v>15</v>
      </c>
      <c r="C681" s="18" t="s">
        <v>16</v>
      </c>
      <c r="D681" s="24">
        <v>4.51</v>
      </c>
      <c r="E681" s="24">
        <v>5.66</v>
      </c>
      <c r="F681" s="24">
        <f t="shared" si="14"/>
        <v>-1.1500000000000004</v>
      </c>
    </row>
    <row r="682" spans="1:11" x14ac:dyDescent="0.2">
      <c r="B682" s="20" t="s">
        <v>17</v>
      </c>
      <c r="C682" s="21" t="s">
        <v>18</v>
      </c>
      <c r="D682" s="26">
        <v>4.26</v>
      </c>
      <c r="E682" s="26">
        <v>5.56</v>
      </c>
      <c r="F682" s="26">
        <f t="shared" si="14"/>
        <v>-1.2999999999999998</v>
      </c>
    </row>
    <row r="683" spans="1:11" x14ac:dyDescent="0.2">
      <c r="A683" s="14">
        <v>38975</v>
      </c>
      <c r="B683" s="4" t="s">
        <v>10</v>
      </c>
      <c r="C683" s="18" t="s">
        <v>11</v>
      </c>
      <c r="D683" s="24">
        <v>2.17</v>
      </c>
      <c r="E683" s="24">
        <v>3.03</v>
      </c>
      <c r="F683" s="24">
        <f t="shared" si="14"/>
        <v>-0.85999999999999988</v>
      </c>
    </row>
    <row r="684" spans="1:11" x14ac:dyDescent="0.2">
      <c r="B684" s="4" t="s">
        <v>10</v>
      </c>
      <c r="C684" s="18" t="s">
        <v>12</v>
      </c>
      <c r="D684" s="24">
        <v>2.09</v>
      </c>
      <c r="E684" s="24">
        <v>3.03</v>
      </c>
      <c r="F684" s="24">
        <f t="shared" si="14"/>
        <v>-0.94</v>
      </c>
    </row>
    <row r="685" spans="1:11" x14ac:dyDescent="0.2">
      <c r="B685" s="4" t="s">
        <v>13</v>
      </c>
      <c r="C685" s="18" t="s">
        <v>14</v>
      </c>
      <c r="D685" s="24">
        <v>4.82</v>
      </c>
      <c r="E685" s="24">
        <v>6.12</v>
      </c>
      <c r="F685" s="24">
        <f t="shared" si="14"/>
        <v>-1.2999999999999998</v>
      </c>
    </row>
    <row r="686" spans="1:11" x14ac:dyDescent="0.2">
      <c r="B686" s="4" t="s">
        <v>15</v>
      </c>
      <c r="C686" s="18" t="s">
        <v>16</v>
      </c>
      <c r="D686" s="24">
        <v>4.34</v>
      </c>
      <c r="E686" s="24">
        <v>5.47</v>
      </c>
      <c r="F686" s="24">
        <f t="shared" si="14"/>
        <v>-1.1299999999999999</v>
      </c>
    </row>
    <row r="687" spans="1:11" x14ac:dyDescent="0.2">
      <c r="B687" s="20" t="s">
        <v>17</v>
      </c>
      <c r="C687" s="21" t="s">
        <v>18</v>
      </c>
      <c r="D687" s="26">
        <v>4.05</v>
      </c>
      <c r="E687" s="26">
        <v>5.36</v>
      </c>
      <c r="F687" s="26">
        <f t="shared" si="14"/>
        <v>-1.3100000000000005</v>
      </c>
      <c r="H687" s="19"/>
      <c r="I687" s="19"/>
      <c r="J687" s="19"/>
      <c r="K687" s="19"/>
    </row>
    <row r="688" spans="1:11" x14ac:dyDescent="0.2">
      <c r="A688" s="14">
        <v>38982</v>
      </c>
      <c r="B688" s="4" t="s">
        <v>10</v>
      </c>
      <c r="C688" s="18" t="s">
        <v>11</v>
      </c>
      <c r="D688" s="24">
        <v>2.2999999999999998</v>
      </c>
      <c r="E688" s="24">
        <v>3.13</v>
      </c>
      <c r="F688" s="24">
        <f t="shared" si="14"/>
        <v>-0.83000000000000007</v>
      </c>
      <c r="H688" s="33">
        <f>D688-Futures!$G$16</f>
        <v>-0.25250000000000039</v>
      </c>
      <c r="I688" s="33">
        <f>E688-Futures!$G$16</f>
        <v>0.57749999999999968</v>
      </c>
      <c r="J688" s="37"/>
    </row>
    <row r="689" spans="1:11" x14ac:dyDescent="0.2">
      <c r="B689" s="4" t="s">
        <v>10</v>
      </c>
      <c r="C689" s="18" t="s">
        <v>12</v>
      </c>
      <c r="D689" s="24">
        <v>2.2200000000000002</v>
      </c>
      <c r="E689" s="24">
        <v>3.13</v>
      </c>
      <c r="F689" s="24">
        <f t="shared" si="14"/>
        <v>-0.9099999999999997</v>
      </c>
      <c r="H689" s="33">
        <f>D689-Futures!$G$16</f>
        <v>-0.33250000000000002</v>
      </c>
      <c r="I689" s="33">
        <f>E689-Futures!$G$16</f>
        <v>0.57749999999999968</v>
      </c>
      <c r="J689" s="35"/>
    </row>
    <row r="690" spans="1:11" x14ac:dyDescent="0.2">
      <c r="B690" s="4" t="s">
        <v>13</v>
      </c>
      <c r="C690" s="18" t="s">
        <v>14</v>
      </c>
      <c r="D690" s="24">
        <v>4.8099999999999996</v>
      </c>
      <c r="E690" s="24">
        <v>6.15</v>
      </c>
      <c r="F690" s="24">
        <f t="shared" si="14"/>
        <v>-1.3400000000000007</v>
      </c>
      <c r="H690" s="33">
        <f>+D690-Futures!$H$16</f>
        <v>-0.68250000000000011</v>
      </c>
      <c r="I690" s="33">
        <f>+E690-Futures!$H$16</f>
        <v>0.65750000000000064</v>
      </c>
      <c r="J690" s="35"/>
    </row>
    <row r="691" spans="1:11" x14ac:dyDescent="0.2">
      <c r="B691" s="4" t="s">
        <v>15</v>
      </c>
      <c r="C691" s="18" t="s">
        <v>16</v>
      </c>
      <c r="D691" s="24">
        <v>4.53</v>
      </c>
      <c r="E691" s="24">
        <v>5.67</v>
      </c>
      <c r="F691" s="24">
        <f t="shared" si="14"/>
        <v>-1.1399999999999997</v>
      </c>
      <c r="H691" s="33">
        <f>+D691-Futures!$C$16</f>
        <v>-0.28500000000000014</v>
      </c>
      <c r="I691" s="33">
        <f>+E691-Futures!$C$16</f>
        <v>0.85499999999999954</v>
      </c>
      <c r="J691" s="35"/>
    </row>
    <row r="692" spans="1:11" x14ac:dyDescent="0.2">
      <c r="B692" s="20" t="s">
        <v>17</v>
      </c>
      <c r="C692" s="21" t="s">
        <v>18</v>
      </c>
      <c r="D692" s="26">
        <v>4.24</v>
      </c>
      <c r="E692" s="26">
        <v>5.51</v>
      </c>
      <c r="F692" s="26">
        <f t="shared" si="14"/>
        <v>-1.2699999999999996</v>
      </c>
      <c r="H692" s="34">
        <f>+D692-Futures!$D$16</f>
        <v>-0.37000000000000011</v>
      </c>
      <c r="I692" s="34">
        <f>+E692-Futures!$D$16</f>
        <v>0.89999999999999947</v>
      </c>
      <c r="J692" s="36"/>
      <c r="K692" s="19"/>
    </row>
    <row r="693" spans="1:11" x14ac:dyDescent="0.2">
      <c r="A693" s="14">
        <v>38989</v>
      </c>
      <c r="B693" s="4" t="s">
        <v>10</v>
      </c>
      <c r="C693" s="18" t="s">
        <v>11</v>
      </c>
      <c r="D693" s="24">
        <v>2.38</v>
      </c>
      <c r="E693" s="24">
        <v>3.22</v>
      </c>
      <c r="F693" s="24">
        <f t="shared" si="14"/>
        <v>-0.8400000000000003</v>
      </c>
      <c r="H693" s="33">
        <f>D693-Futures!$G$17</f>
        <v>-0.24500000000000011</v>
      </c>
      <c r="I693" s="33">
        <f>E693-Futures!$G$17</f>
        <v>0.5950000000000002</v>
      </c>
      <c r="J693" s="38">
        <f t="shared" ref="J693:K707" si="15">+H693-H688</f>
        <v>7.5000000000002842E-3</v>
      </c>
      <c r="K693" s="33">
        <f t="shared" si="15"/>
        <v>1.7500000000000515E-2</v>
      </c>
    </row>
    <row r="694" spans="1:11" x14ac:dyDescent="0.2">
      <c r="B694" s="4" t="s">
        <v>10</v>
      </c>
      <c r="C694" s="18" t="s">
        <v>12</v>
      </c>
      <c r="D694" s="24">
        <v>2.2799999999999998</v>
      </c>
      <c r="E694" s="24">
        <v>3.22</v>
      </c>
      <c r="F694" s="24">
        <f t="shared" si="14"/>
        <v>-0.94000000000000039</v>
      </c>
      <c r="H694" s="33">
        <f>D694-Futures!$G$17</f>
        <v>-0.3450000000000002</v>
      </c>
      <c r="I694" s="33">
        <f>E694-Futures!$G$17</f>
        <v>0.5950000000000002</v>
      </c>
      <c r="J694" s="38">
        <f t="shared" si="15"/>
        <v>-1.2500000000000178E-2</v>
      </c>
      <c r="K694" s="33">
        <f t="shared" si="15"/>
        <v>1.7500000000000515E-2</v>
      </c>
    </row>
    <row r="695" spans="1:11" x14ac:dyDescent="0.2">
      <c r="B695" s="4" t="s">
        <v>13</v>
      </c>
      <c r="C695" s="18" t="s">
        <v>14</v>
      </c>
      <c r="D695" s="24">
        <v>4.78</v>
      </c>
      <c r="E695" s="24">
        <v>6.09</v>
      </c>
      <c r="F695" s="24">
        <f t="shared" si="14"/>
        <v>-1.3099999999999996</v>
      </c>
      <c r="H695" s="33">
        <f>+D695-Futures!$H$17</f>
        <v>-0.6949999999999994</v>
      </c>
      <c r="I695" s="33">
        <f>+E695-Futures!$H$17</f>
        <v>0.61500000000000021</v>
      </c>
      <c r="J695" s="38">
        <f t="shared" si="15"/>
        <v>-1.2499999999999289E-2</v>
      </c>
      <c r="K695" s="33">
        <f t="shared" si="15"/>
        <v>-4.2500000000000426E-2</v>
      </c>
    </row>
    <row r="696" spans="1:11" x14ac:dyDescent="0.2">
      <c r="B696" s="4" t="s">
        <v>15</v>
      </c>
      <c r="C696" s="18" t="s">
        <v>16</v>
      </c>
      <c r="D696" s="24">
        <v>4.67</v>
      </c>
      <c r="E696" s="24">
        <v>5.76</v>
      </c>
      <c r="F696" s="24">
        <f t="shared" si="14"/>
        <v>-1.0899999999999999</v>
      </c>
      <c r="H696" s="33">
        <f>+D696-Futures!$C$17</f>
        <v>-0.29000000000000004</v>
      </c>
      <c r="I696" s="33">
        <f>+E696-Futures!$C$17</f>
        <v>0.79999999999999982</v>
      </c>
      <c r="J696" s="38">
        <f t="shared" si="15"/>
        <v>-4.9999999999998934E-3</v>
      </c>
      <c r="K696" s="33">
        <f t="shared" si="15"/>
        <v>-5.4999999999999716E-2</v>
      </c>
    </row>
    <row r="697" spans="1:11" x14ac:dyDescent="0.2">
      <c r="B697" s="20" t="s">
        <v>17</v>
      </c>
      <c r="C697" s="21" t="s">
        <v>18</v>
      </c>
      <c r="D697" s="26">
        <v>4.32</v>
      </c>
      <c r="E697" s="26">
        <v>5.57</v>
      </c>
      <c r="F697" s="26">
        <f t="shared" si="14"/>
        <v>-1.25</v>
      </c>
      <c r="H697" s="34">
        <f>+D697-Futures!$D$17</f>
        <v>-0.36749999999999972</v>
      </c>
      <c r="I697" s="34">
        <f>+E697-Futures!$D$17</f>
        <v>0.88250000000000028</v>
      </c>
      <c r="J697" s="39">
        <f t="shared" si="15"/>
        <v>2.5000000000003908E-3</v>
      </c>
      <c r="K697" s="34">
        <f t="shared" si="15"/>
        <v>-1.7499999999999183E-2</v>
      </c>
    </row>
    <row r="698" spans="1:11" x14ac:dyDescent="0.2">
      <c r="A698" s="14">
        <v>38996</v>
      </c>
      <c r="B698" s="4" t="s">
        <v>10</v>
      </c>
      <c r="C698" s="18" t="s">
        <v>11</v>
      </c>
      <c r="D698" s="24">
        <v>2.4700000000000002</v>
      </c>
      <c r="E698" s="24">
        <v>3.26</v>
      </c>
      <c r="F698" s="24">
        <f t="shared" si="14"/>
        <v>-0.78999999999999959</v>
      </c>
      <c r="H698" s="33">
        <f>+D698-Futures!$G$18</f>
        <v>-0.23999999999999977</v>
      </c>
      <c r="I698" s="33">
        <f>E698-Futures!$G$18</f>
        <v>0.54999999999999982</v>
      </c>
      <c r="J698" s="38">
        <f t="shared" si="15"/>
        <v>5.0000000000003375E-3</v>
      </c>
      <c r="K698" s="33">
        <f t="shared" si="15"/>
        <v>-4.5000000000000373E-2</v>
      </c>
    </row>
    <row r="699" spans="1:11" x14ac:dyDescent="0.2">
      <c r="B699" s="4" t="s">
        <v>10</v>
      </c>
      <c r="C699" s="18" t="s">
        <v>12</v>
      </c>
      <c r="D699" s="24">
        <v>2.37</v>
      </c>
      <c r="E699" s="24">
        <v>3.26</v>
      </c>
      <c r="F699" s="24">
        <f t="shared" si="14"/>
        <v>-0.88999999999999968</v>
      </c>
      <c r="H699" s="33">
        <f>+D699-Futures!$G$18</f>
        <v>-0.33999999999999986</v>
      </c>
      <c r="I699" s="33">
        <f>E699-Futures!$G$18</f>
        <v>0.54999999999999982</v>
      </c>
      <c r="J699" s="38">
        <f t="shared" si="15"/>
        <v>5.0000000000003375E-3</v>
      </c>
      <c r="K699" s="33">
        <f t="shared" si="15"/>
        <v>-4.5000000000000373E-2</v>
      </c>
    </row>
    <row r="700" spans="1:11" x14ac:dyDescent="0.2">
      <c r="B700" s="4" t="s">
        <v>13</v>
      </c>
      <c r="C700" s="18" t="s">
        <v>14</v>
      </c>
      <c r="D700" s="24">
        <v>4.9400000000000004</v>
      </c>
      <c r="E700" s="24">
        <v>6.22</v>
      </c>
      <c r="F700" s="24">
        <f t="shared" si="14"/>
        <v>-1.2799999999999994</v>
      </c>
      <c r="H700" s="33">
        <f>+D700-Futures!$H$18</f>
        <v>-0.69999999999999929</v>
      </c>
      <c r="I700" s="33">
        <f>E700-Futures!$H$18</f>
        <v>0.58000000000000007</v>
      </c>
      <c r="J700" s="38">
        <f t="shared" si="15"/>
        <v>-4.9999999999998934E-3</v>
      </c>
      <c r="K700" s="33">
        <f t="shared" si="15"/>
        <v>-3.5000000000000142E-2</v>
      </c>
    </row>
    <row r="701" spans="1:11" x14ac:dyDescent="0.2">
      <c r="B701" s="4" t="s">
        <v>15</v>
      </c>
      <c r="C701" s="18" t="s">
        <v>16</v>
      </c>
      <c r="D701" s="24">
        <v>4.7300000000000004</v>
      </c>
      <c r="E701" s="24">
        <v>5.8</v>
      </c>
      <c r="F701" s="24">
        <f t="shared" si="14"/>
        <v>-1.0699999999999994</v>
      </c>
      <c r="H701" s="33">
        <f>+D701-Futures!$C$18</f>
        <v>-0.28749999999999964</v>
      </c>
      <c r="I701" s="33">
        <f>E701-Futures!$C$18</f>
        <v>0.78249999999999975</v>
      </c>
      <c r="J701" s="38">
        <f t="shared" si="15"/>
        <v>2.5000000000003908E-3</v>
      </c>
      <c r="K701" s="33">
        <f t="shared" si="15"/>
        <v>-1.7500000000000071E-2</v>
      </c>
    </row>
    <row r="702" spans="1:11" x14ac:dyDescent="0.2">
      <c r="B702" s="20" t="s">
        <v>17</v>
      </c>
      <c r="C702" s="21" t="s">
        <v>18</v>
      </c>
      <c r="D702" s="26" t="s">
        <v>19</v>
      </c>
      <c r="E702" s="26">
        <v>5.63</v>
      </c>
      <c r="F702" s="26" t="s">
        <v>22</v>
      </c>
      <c r="H702" s="34" t="e">
        <f>+D702-Futures!$D$18</f>
        <v>#VALUE!</v>
      </c>
      <c r="I702" s="40">
        <f>E702-Futures!$D$18</f>
        <v>0.83249999999999957</v>
      </c>
      <c r="J702" s="39" t="e">
        <f t="shared" si="15"/>
        <v>#VALUE!</v>
      </c>
      <c r="K702" s="34">
        <f t="shared" si="15"/>
        <v>-5.0000000000000711E-2</v>
      </c>
    </row>
    <row r="703" spans="1:11" x14ac:dyDescent="0.2">
      <c r="A703" s="14">
        <v>39003</v>
      </c>
      <c r="B703" s="4" t="s">
        <v>10</v>
      </c>
      <c r="C703" s="18" t="s">
        <v>11</v>
      </c>
      <c r="D703" s="24">
        <v>2.93</v>
      </c>
      <c r="E703" s="24">
        <v>3.74</v>
      </c>
      <c r="F703" s="24">
        <f t="shared" si="14"/>
        <v>-0.81</v>
      </c>
      <c r="H703" s="33">
        <f>+D703-Futures!$G$19</f>
        <v>-0.21499999999999986</v>
      </c>
      <c r="I703" s="33">
        <f>E703-Futures!$G$19</f>
        <v>0.5950000000000002</v>
      </c>
      <c r="J703" s="38">
        <f t="shared" si="15"/>
        <v>2.4999999999999911E-2</v>
      </c>
      <c r="K703" s="33">
        <f t="shared" si="15"/>
        <v>4.5000000000000373E-2</v>
      </c>
    </row>
    <row r="704" spans="1:11" x14ac:dyDescent="0.2">
      <c r="B704" s="4" t="s">
        <v>10</v>
      </c>
      <c r="C704" s="18" t="s">
        <v>12</v>
      </c>
      <c r="D704" s="24">
        <v>2.81</v>
      </c>
      <c r="E704" s="24">
        <v>3.74</v>
      </c>
      <c r="F704" s="24">
        <f t="shared" si="14"/>
        <v>-0.93000000000000016</v>
      </c>
      <c r="H704" s="33">
        <f>+D704-Futures!$G$19</f>
        <v>-0.33499999999999996</v>
      </c>
      <c r="I704" s="33">
        <f>E704-Futures!$G$19</f>
        <v>0.5950000000000002</v>
      </c>
      <c r="J704" s="38">
        <f t="shared" si="15"/>
        <v>4.9999999999998934E-3</v>
      </c>
      <c r="K704" s="33">
        <f t="shared" si="15"/>
        <v>4.5000000000000373E-2</v>
      </c>
    </row>
    <row r="705" spans="1:11" x14ac:dyDescent="0.2">
      <c r="B705" s="4" t="s">
        <v>13</v>
      </c>
      <c r="C705" s="18" t="s">
        <v>14</v>
      </c>
      <c r="D705" s="24">
        <v>5.24</v>
      </c>
      <c r="E705" s="24">
        <v>6.45</v>
      </c>
      <c r="F705" s="24">
        <f t="shared" si="14"/>
        <v>-1.21</v>
      </c>
      <c r="H705" s="33">
        <f>+D705-Futures!$H$19</f>
        <v>-0.67499999999999982</v>
      </c>
      <c r="I705" s="33">
        <f>E705-Futures!$H$19</f>
        <v>0.53500000000000014</v>
      </c>
      <c r="J705" s="38">
        <f t="shared" si="15"/>
        <v>2.4999999999999467E-2</v>
      </c>
      <c r="K705" s="33">
        <f t="shared" si="15"/>
        <v>-4.4999999999999929E-2</v>
      </c>
    </row>
    <row r="706" spans="1:11" x14ac:dyDescent="0.2">
      <c r="B706" s="4" t="s">
        <v>15</v>
      </c>
      <c r="C706" s="18" t="s">
        <v>16</v>
      </c>
      <c r="D706" s="24">
        <v>5.14</v>
      </c>
      <c r="E706" s="24">
        <v>6.17</v>
      </c>
      <c r="F706" s="24">
        <f t="shared" si="14"/>
        <v>-1.0300000000000002</v>
      </c>
      <c r="H706" s="33">
        <f>+D706-Futures!$C$19</f>
        <v>-0.29000000000000004</v>
      </c>
      <c r="I706" s="33">
        <f>E706-Futures!$C$19</f>
        <v>0.74000000000000021</v>
      </c>
      <c r="J706" s="38">
        <f t="shared" si="15"/>
        <v>-2.5000000000003908E-3</v>
      </c>
      <c r="K706" s="33">
        <f t="shared" si="15"/>
        <v>-4.2499999999999538E-2</v>
      </c>
    </row>
    <row r="707" spans="1:11" x14ac:dyDescent="0.2">
      <c r="B707" s="20" t="s">
        <v>17</v>
      </c>
      <c r="C707" s="21" t="s">
        <v>18</v>
      </c>
      <c r="D707" s="26">
        <v>4.8</v>
      </c>
      <c r="E707" s="26">
        <v>5.99</v>
      </c>
      <c r="F707" s="26">
        <f t="shared" si="14"/>
        <v>-1.1900000000000004</v>
      </c>
      <c r="H707" s="34">
        <f>+D707-Futures!$D$19</f>
        <v>-0.41750000000000043</v>
      </c>
      <c r="I707" s="40">
        <f>E707-Futures!$D$19</f>
        <v>0.77249999999999996</v>
      </c>
      <c r="J707" s="39" t="e">
        <f t="shared" si="15"/>
        <v>#VALUE!</v>
      </c>
      <c r="K707" s="34">
        <f t="shared" si="15"/>
        <v>-5.9999999999999609E-2</v>
      </c>
    </row>
    <row r="708" spans="1:11" x14ac:dyDescent="0.2">
      <c r="A708" s="14">
        <v>39010</v>
      </c>
      <c r="B708" s="4" t="s">
        <v>10</v>
      </c>
      <c r="C708" s="18" t="s">
        <v>11</v>
      </c>
      <c r="D708" s="24">
        <v>2.93</v>
      </c>
      <c r="E708" s="24">
        <v>3.73</v>
      </c>
      <c r="F708" s="24">
        <f t="shared" si="14"/>
        <v>-0.79999999999999982</v>
      </c>
      <c r="H708" s="33">
        <f>+D708-Futures!$G$20</f>
        <v>-0.19749999999999979</v>
      </c>
      <c r="I708" s="33">
        <f>E708-Futures!$G$20</f>
        <v>0.60250000000000004</v>
      </c>
      <c r="J708" s="38">
        <f t="shared" ref="J708:K723" si="16">+H708-H703</f>
        <v>1.7500000000000071E-2</v>
      </c>
      <c r="K708" s="33">
        <f t="shared" si="16"/>
        <v>7.4999999999998401E-3</v>
      </c>
    </row>
    <row r="709" spans="1:11" x14ac:dyDescent="0.2">
      <c r="B709" s="4" t="s">
        <v>10</v>
      </c>
      <c r="C709" s="18" t="s">
        <v>12</v>
      </c>
      <c r="D709" s="24">
        <v>2.78</v>
      </c>
      <c r="E709" s="24">
        <v>3.73</v>
      </c>
      <c r="F709" s="24">
        <f t="shared" si="14"/>
        <v>-0.95000000000000018</v>
      </c>
      <c r="H709" s="33">
        <f>+D709-Futures!$G$20</f>
        <v>-0.34750000000000014</v>
      </c>
      <c r="I709" s="33">
        <f>E709-Futures!$G$20</f>
        <v>0.60250000000000004</v>
      </c>
      <c r="J709" s="38">
        <f t="shared" si="16"/>
        <v>-1.2500000000000178E-2</v>
      </c>
      <c r="K709" s="33">
        <f t="shared" si="16"/>
        <v>7.4999999999998401E-3</v>
      </c>
    </row>
    <row r="710" spans="1:11" x14ac:dyDescent="0.2">
      <c r="B710" s="4" t="s">
        <v>13</v>
      </c>
      <c r="C710" s="18" t="s">
        <v>14</v>
      </c>
      <c r="D710" s="24">
        <v>5.49</v>
      </c>
      <c r="E710" s="24">
        <v>6.7</v>
      </c>
      <c r="F710" s="24">
        <f t="shared" si="14"/>
        <v>-1.21</v>
      </c>
      <c r="H710" s="33">
        <f>+D710-Futures!$H$20</f>
        <v>-0.57500000000000018</v>
      </c>
      <c r="I710" s="33">
        <f>E710-Futures!$H$20</f>
        <v>0.63499999999999979</v>
      </c>
      <c r="J710" s="38">
        <f t="shared" si="16"/>
        <v>9.9999999999999645E-2</v>
      </c>
      <c r="K710" s="33">
        <f t="shared" si="16"/>
        <v>9.9999999999999645E-2</v>
      </c>
    </row>
    <row r="711" spans="1:11" x14ac:dyDescent="0.2">
      <c r="B711" s="4" t="s">
        <v>15</v>
      </c>
      <c r="C711" s="18" t="s">
        <v>16</v>
      </c>
      <c r="D711" s="24">
        <v>5.0199999999999996</v>
      </c>
      <c r="E711" s="24">
        <v>6.06</v>
      </c>
      <c r="F711" s="24">
        <f t="shared" si="14"/>
        <v>-1.04</v>
      </c>
      <c r="H711" s="33">
        <f>+D711-Futures!$C$20</f>
        <v>-0.29000000000000004</v>
      </c>
      <c r="I711" s="33">
        <f>E711-Futures!$C$20</f>
        <v>0.75</v>
      </c>
      <c r="J711" s="38">
        <f t="shared" si="16"/>
        <v>0</v>
      </c>
      <c r="K711" s="33">
        <f t="shared" si="16"/>
        <v>9.9999999999997868E-3</v>
      </c>
    </row>
    <row r="712" spans="1:11" x14ac:dyDescent="0.2">
      <c r="B712" s="20" t="s">
        <v>17</v>
      </c>
      <c r="C712" s="21" t="s">
        <v>18</v>
      </c>
      <c r="D712" s="26">
        <v>4.6500000000000004</v>
      </c>
      <c r="E712" s="26">
        <v>5.89</v>
      </c>
      <c r="F712" s="26">
        <f t="shared" si="14"/>
        <v>-1.2399999999999993</v>
      </c>
      <c r="H712" s="34">
        <f>+D712-Futures!$D$20</f>
        <v>-0.44749999999999979</v>
      </c>
      <c r="I712" s="40">
        <f>E712-Futures!$D$20</f>
        <v>0.79249999999999954</v>
      </c>
      <c r="J712" s="39">
        <f t="shared" si="16"/>
        <v>-2.9999999999999361E-2</v>
      </c>
      <c r="K712" s="34">
        <f t="shared" si="16"/>
        <v>1.9999999999999574E-2</v>
      </c>
    </row>
    <row r="713" spans="1:11" x14ac:dyDescent="0.2">
      <c r="A713" s="14">
        <v>39017</v>
      </c>
      <c r="B713" s="4" t="s">
        <v>10</v>
      </c>
      <c r="C713" s="18" t="s">
        <v>11</v>
      </c>
      <c r="D713" s="24">
        <v>3.15</v>
      </c>
      <c r="E713" s="24">
        <v>3.9</v>
      </c>
      <c r="F713" s="24">
        <f t="shared" si="14"/>
        <v>-0.75</v>
      </c>
      <c r="H713" s="33">
        <f>+D713-Futures!$G$21</f>
        <v>-0.17500000000000027</v>
      </c>
      <c r="I713" s="33">
        <f>E713-Futures!$G$21</f>
        <v>0.57499999999999973</v>
      </c>
      <c r="J713" s="38">
        <f t="shared" si="16"/>
        <v>2.249999999999952E-2</v>
      </c>
      <c r="K713" s="33">
        <f t="shared" si="16"/>
        <v>-2.7500000000000302E-2</v>
      </c>
    </row>
    <row r="714" spans="1:11" x14ac:dyDescent="0.2">
      <c r="B714" s="4" t="s">
        <v>10</v>
      </c>
      <c r="C714" s="18" t="s">
        <v>12</v>
      </c>
      <c r="D714" s="24">
        <v>2.98</v>
      </c>
      <c r="E714" s="24">
        <v>3.9</v>
      </c>
      <c r="F714" s="24">
        <f t="shared" si="14"/>
        <v>-0.91999999999999993</v>
      </c>
      <c r="H714" s="33">
        <f>+D714-Futures!$G$21</f>
        <v>-0.3450000000000002</v>
      </c>
      <c r="I714" s="33">
        <f>E714-Futures!$G$21</f>
        <v>0.57499999999999973</v>
      </c>
      <c r="J714" s="38">
        <f t="shared" si="16"/>
        <v>2.4999999999999467E-3</v>
      </c>
      <c r="K714" s="33">
        <f t="shared" si="16"/>
        <v>-2.7500000000000302E-2</v>
      </c>
    </row>
    <row r="715" spans="1:11" x14ac:dyDescent="0.2">
      <c r="B715" s="4" t="s">
        <v>13</v>
      </c>
      <c r="C715" s="18" t="s">
        <v>14</v>
      </c>
      <c r="D715" s="24">
        <v>5.83</v>
      </c>
      <c r="E715" s="24">
        <v>6.94</v>
      </c>
      <c r="F715" s="24">
        <f t="shared" si="14"/>
        <v>-1.1100000000000003</v>
      </c>
      <c r="H715" s="33">
        <f>+D715-Futures!$H$21</f>
        <v>-0.52500000000000036</v>
      </c>
      <c r="I715" s="33">
        <f>E715-Futures!$H$21</f>
        <v>0.58499999999999996</v>
      </c>
      <c r="J715" s="38">
        <f t="shared" si="16"/>
        <v>4.9999999999999822E-2</v>
      </c>
      <c r="K715" s="33">
        <f t="shared" si="16"/>
        <v>-4.9999999999999822E-2</v>
      </c>
    </row>
    <row r="716" spans="1:11" x14ac:dyDescent="0.2">
      <c r="B716" s="4" t="s">
        <v>15</v>
      </c>
      <c r="C716" s="18" t="s">
        <v>16</v>
      </c>
      <c r="D716" s="24">
        <v>5.04</v>
      </c>
      <c r="E716" s="24">
        <v>6.03</v>
      </c>
      <c r="F716" s="24">
        <f t="shared" si="14"/>
        <v>-0.99000000000000021</v>
      </c>
      <c r="H716" s="33">
        <f>+D716-Futures!$C$21</f>
        <v>-0.26750000000000007</v>
      </c>
      <c r="I716" s="33">
        <f>E716-Futures!$C$21</f>
        <v>0.72250000000000014</v>
      </c>
      <c r="J716" s="38">
        <f t="shared" si="16"/>
        <v>2.2499999999999964E-2</v>
      </c>
      <c r="K716" s="33">
        <f t="shared" si="16"/>
        <v>-2.7499999999999858E-2</v>
      </c>
    </row>
    <row r="717" spans="1:11" x14ac:dyDescent="0.2">
      <c r="B717" s="20" t="s">
        <v>17</v>
      </c>
      <c r="C717" s="21" t="s">
        <v>18</v>
      </c>
      <c r="D717" s="26">
        <v>4.6500000000000004</v>
      </c>
      <c r="E717" s="26">
        <v>5.88</v>
      </c>
      <c r="F717" s="26">
        <f t="shared" si="14"/>
        <v>-1.2299999999999995</v>
      </c>
      <c r="H717" s="34">
        <f>+D717-Futures!$D$21</f>
        <v>-0.42999999999999972</v>
      </c>
      <c r="I717" s="40">
        <f>E717-Futures!$D$21</f>
        <v>0.79999999999999982</v>
      </c>
      <c r="J717" s="39">
        <f t="shared" si="16"/>
        <v>1.7500000000000071E-2</v>
      </c>
      <c r="K717" s="34">
        <f t="shared" si="16"/>
        <v>7.5000000000002842E-3</v>
      </c>
    </row>
    <row r="718" spans="1:11" x14ac:dyDescent="0.2">
      <c r="A718" s="14">
        <v>39024</v>
      </c>
      <c r="B718" s="4" t="s">
        <v>10</v>
      </c>
      <c r="C718" s="18" t="s">
        <v>11</v>
      </c>
      <c r="D718" s="24">
        <v>3.27</v>
      </c>
      <c r="E718" s="24">
        <v>4.03</v>
      </c>
      <c r="F718" s="24">
        <f t="shared" si="14"/>
        <v>-0.76000000000000023</v>
      </c>
      <c r="H718" s="33">
        <f>+D718-Futures!$G$22</f>
        <v>-0.15249999999999986</v>
      </c>
      <c r="I718" s="33">
        <f>E718-Futures!$G$22</f>
        <v>0.60750000000000037</v>
      </c>
      <c r="J718" s="38">
        <f t="shared" si="16"/>
        <v>2.2500000000000409E-2</v>
      </c>
      <c r="K718" s="33">
        <f t="shared" si="16"/>
        <v>3.2500000000000639E-2</v>
      </c>
    </row>
    <row r="719" spans="1:11" x14ac:dyDescent="0.2">
      <c r="B719" s="4" t="s">
        <v>10</v>
      </c>
      <c r="C719" s="18" t="s">
        <v>12</v>
      </c>
      <c r="D719" s="24">
        <v>3.13</v>
      </c>
      <c r="E719" s="24">
        <v>4.03</v>
      </c>
      <c r="F719" s="24">
        <f t="shared" si="14"/>
        <v>-0.90000000000000036</v>
      </c>
      <c r="H719" s="33">
        <f>+D719-Futures!$G$22</f>
        <v>-0.29249999999999998</v>
      </c>
      <c r="I719" s="33">
        <f>E719-Futures!$G$22</f>
        <v>0.60750000000000037</v>
      </c>
      <c r="J719" s="38">
        <f t="shared" si="16"/>
        <v>5.2500000000000213E-2</v>
      </c>
      <c r="K719" s="33">
        <f t="shared" si="16"/>
        <v>3.2500000000000639E-2</v>
      </c>
    </row>
    <row r="720" spans="1:11" x14ac:dyDescent="0.2">
      <c r="B720" s="4" t="s">
        <v>13</v>
      </c>
      <c r="C720" s="18" t="s">
        <v>14</v>
      </c>
      <c r="D720" s="24">
        <v>6.02</v>
      </c>
      <c r="E720" s="24">
        <v>7.1</v>
      </c>
      <c r="F720" s="24">
        <f t="shared" si="14"/>
        <v>-1.08</v>
      </c>
      <c r="H720" s="33">
        <f>+D720-Futures!$H$22</f>
        <v>-0.60750000000000082</v>
      </c>
      <c r="I720" s="33">
        <f>E720-Futures!$H$22</f>
        <v>0.47249999999999925</v>
      </c>
      <c r="J720" s="38">
        <f t="shared" si="16"/>
        <v>-8.2500000000000462E-2</v>
      </c>
      <c r="K720" s="33">
        <f t="shared" si="16"/>
        <v>-0.11250000000000071</v>
      </c>
    </row>
    <row r="721" spans="1:11" x14ac:dyDescent="0.2">
      <c r="B721" s="4" t="s">
        <v>15</v>
      </c>
      <c r="C721" s="18" t="s">
        <v>16</v>
      </c>
      <c r="D721" s="24">
        <v>4.96</v>
      </c>
      <c r="E721" s="24">
        <v>5.95</v>
      </c>
      <c r="F721" s="24">
        <f t="shared" si="14"/>
        <v>-0.99000000000000021</v>
      </c>
      <c r="H721" s="33">
        <f>+D721-Futures!$C$22</f>
        <v>-0.26499999999999968</v>
      </c>
      <c r="I721" s="33">
        <f>E721-Futures!$C$22</f>
        <v>0.72500000000000053</v>
      </c>
      <c r="J721" s="38">
        <f t="shared" si="16"/>
        <v>2.5000000000003908E-3</v>
      </c>
      <c r="K721" s="33">
        <f t="shared" si="16"/>
        <v>2.5000000000003908E-3</v>
      </c>
    </row>
    <row r="722" spans="1:11" x14ac:dyDescent="0.2">
      <c r="B722" s="20" t="s">
        <v>17</v>
      </c>
      <c r="C722" s="21" t="s">
        <v>18</v>
      </c>
      <c r="D722" s="26">
        <v>4.71</v>
      </c>
      <c r="E722" s="26">
        <v>5.93</v>
      </c>
      <c r="F722" s="26">
        <f t="shared" si="14"/>
        <v>-1.2199999999999998</v>
      </c>
      <c r="H722" s="34">
        <f>+D722-Futures!$D$22</f>
        <v>-0.32000000000000028</v>
      </c>
      <c r="I722" s="40">
        <f>E722-Futures!$D$22</f>
        <v>0.89999999999999947</v>
      </c>
      <c r="J722" s="39">
        <f t="shared" si="16"/>
        <v>0.10999999999999943</v>
      </c>
      <c r="K722" s="34">
        <f t="shared" si="16"/>
        <v>9.9999999999999645E-2</v>
      </c>
    </row>
    <row r="723" spans="1:11" x14ac:dyDescent="0.2">
      <c r="A723" s="14">
        <v>39031</v>
      </c>
      <c r="B723" s="4" t="s">
        <v>10</v>
      </c>
      <c r="C723" s="18" t="s">
        <v>11</v>
      </c>
      <c r="D723" s="24">
        <v>3.33</v>
      </c>
      <c r="E723" s="24">
        <v>4.04</v>
      </c>
      <c r="F723" s="24">
        <f t="shared" si="14"/>
        <v>-0.71</v>
      </c>
      <c r="H723" s="33">
        <f>+D723-Futures!$G$23</f>
        <v>-0.10250000000000004</v>
      </c>
      <c r="I723" s="33">
        <f>E723-Futures!$G$23</f>
        <v>0.60749999999999993</v>
      </c>
      <c r="J723" s="38">
        <f t="shared" si="16"/>
        <v>4.9999999999999822E-2</v>
      </c>
      <c r="K723" s="33">
        <f t="shared" si="16"/>
        <v>0</v>
      </c>
    </row>
    <row r="724" spans="1:11" x14ac:dyDescent="0.2">
      <c r="B724" s="4" t="s">
        <v>10</v>
      </c>
      <c r="C724" s="18" t="s">
        <v>12</v>
      </c>
      <c r="D724" s="24">
        <v>3.14</v>
      </c>
      <c r="E724" s="24">
        <v>4.04</v>
      </c>
      <c r="F724" s="24">
        <f t="shared" si="14"/>
        <v>-0.89999999999999991</v>
      </c>
      <c r="H724" s="33">
        <f>+D724-Futures!$G$23</f>
        <v>-0.29249999999999998</v>
      </c>
      <c r="I724" s="33">
        <f>E724-Futures!$G$23</f>
        <v>0.60749999999999993</v>
      </c>
      <c r="J724" s="38">
        <f t="shared" ref="J724:K739" si="17">+H724-H719</f>
        <v>0</v>
      </c>
      <c r="K724" s="33">
        <f t="shared" si="17"/>
        <v>0</v>
      </c>
    </row>
    <row r="725" spans="1:11" x14ac:dyDescent="0.2">
      <c r="B725" s="4" t="s">
        <v>13</v>
      </c>
      <c r="C725" s="18" t="s">
        <v>14</v>
      </c>
      <c r="D725" s="24">
        <v>6.1</v>
      </c>
      <c r="E725" s="24">
        <v>7.1</v>
      </c>
      <c r="F725" s="24">
        <f t="shared" si="14"/>
        <v>-1</v>
      </c>
      <c r="H725" s="33">
        <f>+D725-Futures!$H$23</f>
        <v>-0.52500000000000036</v>
      </c>
      <c r="I725" s="33">
        <f>E725-Futures!$H$23</f>
        <v>0.47499999999999964</v>
      </c>
      <c r="J725" s="38">
        <f t="shared" si="17"/>
        <v>8.2500000000000462E-2</v>
      </c>
      <c r="K725" s="33">
        <f t="shared" si="17"/>
        <v>2.5000000000003908E-3</v>
      </c>
    </row>
    <row r="726" spans="1:11" x14ac:dyDescent="0.2">
      <c r="B726" s="4" t="s">
        <v>15</v>
      </c>
      <c r="C726" s="18" t="s">
        <v>16</v>
      </c>
      <c r="D726" s="24">
        <v>4.87</v>
      </c>
      <c r="E726" s="24">
        <v>5.87</v>
      </c>
      <c r="F726" s="24">
        <f t="shared" si="14"/>
        <v>-1</v>
      </c>
      <c r="H726" s="33">
        <f>+D726-Futures!$C$23</f>
        <v>-0.21750000000000025</v>
      </c>
      <c r="I726" s="33">
        <f>E726-Futures!$C$23</f>
        <v>0.78249999999999975</v>
      </c>
      <c r="J726" s="38">
        <f t="shared" si="17"/>
        <v>4.7499999999999432E-2</v>
      </c>
      <c r="K726" s="33">
        <f t="shared" si="17"/>
        <v>5.7499999999999218E-2</v>
      </c>
    </row>
    <row r="727" spans="1:11" x14ac:dyDescent="0.2">
      <c r="B727" s="20" t="s">
        <v>17</v>
      </c>
      <c r="C727" s="21" t="s">
        <v>18</v>
      </c>
      <c r="D727" s="26">
        <v>4.67</v>
      </c>
      <c r="E727" s="26">
        <v>5.93</v>
      </c>
      <c r="F727" s="26">
        <f t="shared" si="14"/>
        <v>-1.2599999999999998</v>
      </c>
      <c r="H727" s="34">
        <f>+D727-Futures!$D$23</f>
        <v>-0.30250000000000021</v>
      </c>
      <c r="I727" s="40">
        <f>E727-Futures!$D$23</f>
        <v>0.95749999999999957</v>
      </c>
      <c r="J727" s="39">
        <f t="shared" si="17"/>
        <v>1.7500000000000071E-2</v>
      </c>
      <c r="K727" s="34">
        <f t="shared" si="17"/>
        <v>5.7500000000000107E-2</v>
      </c>
    </row>
    <row r="728" spans="1:11" x14ac:dyDescent="0.2">
      <c r="A728" s="14">
        <v>39038</v>
      </c>
      <c r="B728" s="4" t="s">
        <v>10</v>
      </c>
      <c r="C728" s="18" t="s">
        <v>11</v>
      </c>
      <c r="D728" s="24">
        <v>3.43</v>
      </c>
      <c r="E728" s="24">
        <v>4.18</v>
      </c>
      <c r="F728" s="24">
        <f t="shared" si="14"/>
        <v>-0.74999999999999956</v>
      </c>
      <c r="H728" s="33">
        <f>+D728-Futures!$G$24</f>
        <v>-0.12250000000000005</v>
      </c>
      <c r="I728" s="33">
        <f>E728-Futures!$G$24</f>
        <v>0.6274999999999995</v>
      </c>
      <c r="J728" s="38">
        <f>+H728-H723</f>
        <v>-2.0000000000000018E-2</v>
      </c>
      <c r="K728" s="33">
        <f t="shared" si="17"/>
        <v>1.9999999999999574E-2</v>
      </c>
    </row>
    <row r="729" spans="1:11" x14ac:dyDescent="0.2">
      <c r="B729" s="4" t="s">
        <v>10</v>
      </c>
      <c r="C729" s="18" t="s">
        <v>12</v>
      </c>
      <c r="D729" s="24">
        <v>3.3</v>
      </c>
      <c r="E729" s="24">
        <v>4.18</v>
      </c>
      <c r="F729" s="24">
        <f t="shared" si="14"/>
        <v>-0.87999999999999989</v>
      </c>
      <c r="H729" s="33">
        <f>+D729-Futures!$G$24</f>
        <v>-0.25250000000000039</v>
      </c>
      <c r="I729" s="33">
        <f>E729-Futures!$G$24</f>
        <v>0.6274999999999995</v>
      </c>
      <c r="J729" s="38">
        <f t="shared" si="17"/>
        <v>3.9999999999999591E-2</v>
      </c>
      <c r="K729" s="33">
        <f t="shared" si="17"/>
        <v>1.9999999999999574E-2</v>
      </c>
    </row>
    <row r="730" spans="1:11" x14ac:dyDescent="0.2">
      <c r="B730" s="4" t="s">
        <v>13</v>
      </c>
      <c r="C730" s="18" t="s">
        <v>14</v>
      </c>
      <c r="D730" s="24">
        <v>6.06</v>
      </c>
      <c r="E730" s="24">
        <v>7.08</v>
      </c>
      <c r="F730" s="24">
        <f t="shared" si="14"/>
        <v>-1.0200000000000005</v>
      </c>
      <c r="H730" s="33">
        <f>+D730-Futures!$H$24</f>
        <v>-0.54500000000000082</v>
      </c>
      <c r="I730" s="33">
        <f>E730-Futures!$H$24</f>
        <v>0.47499999999999964</v>
      </c>
      <c r="J730" s="38">
        <f t="shared" si="17"/>
        <v>-2.0000000000000462E-2</v>
      </c>
      <c r="K730" s="33">
        <f t="shared" si="17"/>
        <v>0</v>
      </c>
    </row>
    <row r="731" spans="1:11" x14ac:dyDescent="0.2">
      <c r="B731" s="4" t="s">
        <v>15</v>
      </c>
      <c r="C731" s="18" t="s">
        <v>16</v>
      </c>
      <c r="D731" s="24">
        <v>4.93</v>
      </c>
      <c r="E731" s="24">
        <v>5.91</v>
      </c>
      <c r="F731" s="24">
        <f t="shared" si="14"/>
        <v>-0.98000000000000043</v>
      </c>
      <c r="H731" s="33">
        <f>+D731-Futures!$C$24</f>
        <v>-0.22500000000000053</v>
      </c>
      <c r="I731" s="33">
        <f>E731-Futures!$C$24</f>
        <v>0.75499999999999989</v>
      </c>
      <c r="J731" s="38">
        <f t="shared" si="17"/>
        <v>-7.5000000000002842E-3</v>
      </c>
      <c r="K731" s="33">
        <f t="shared" si="17"/>
        <v>-2.7499999999999858E-2</v>
      </c>
    </row>
    <row r="732" spans="1:11" x14ac:dyDescent="0.2">
      <c r="B732" s="20" t="s">
        <v>17</v>
      </c>
      <c r="C732" s="21" t="s">
        <v>18</v>
      </c>
      <c r="D732" s="26">
        <v>4.6900000000000004</v>
      </c>
      <c r="E732" s="26">
        <v>5.93</v>
      </c>
      <c r="F732" s="26">
        <f t="shared" si="14"/>
        <v>-1.2399999999999993</v>
      </c>
      <c r="H732" s="34">
        <f>+D732-Futures!$D$24</f>
        <v>-0.26999999999999957</v>
      </c>
      <c r="I732" s="40">
        <f>E732-Futures!$D$24</f>
        <v>0.96999999999999975</v>
      </c>
      <c r="J732" s="39">
        <f t="shared" si="17"/>
        <v>3.2500000000000639E-2</v>
      </c>
      <c r="K732" s="34">
        <f t="shared" si="17"/>
        <v>1.2500000000000178E-2</v>
      </c>
    </row>
    <row r="733" spans="1:11" x14ac:dyDescent="0.2">
      <c r="A733" s="14">
        <v>39045</v>
      </c>
      <c r="B733" s="4" t="s">
        <v>10</v>
      </c>
      <c r="C733" s="18" t="s">
        <v>11</v>
      </c>
      <c r="D733" s="24">
        <v>3.51</v>
      </c>
      <c r="E733" s="24">
        <v>4.26</v>
      </c>
      <c r="F733" s="24">
        <f t="shared" si="14"/>
        <v>-0.75</v>
      </c>
      <c r="H733" s="33">
        <f>+D733-Futures!$G$25</f>
        <v>-0.18250000000000011</v>
      </c>
      <c r="I733" s="33">
        <f>E733-Futures!$G$25</f>
        <v>0.56749999999999989</v>
      </c>
      <c r="J733" s="38">
        <f>+H733-H728</f>
        <v>-6.0000000000000053E-2</v>
      </c>
      <c r="K733" s="33">
        <f t="shared" si="17"/>
        <v>-5.9999999999999609E-2</v>
      </c>
    </row>
    <row r="734" spans="1:11" x14ac:dyDescent="0.2">
      <c r="B734" s="4" t="s">
        <v>10</v>
      </c>
      <c r="C734" s="18" t="s">
        <v>12</v>
      </c>
      <c r="D734" s="24">
        <v>3.44</v>
      </c>
      <c r="E734" s="24">
        <v>4.26</v>
      </c>
      <c r="F734" s="24">
        <f t="shared" si="14"/>
        <v>-0.81999999999999984</v>
      </c>
      <c r="H734" s="33">
        <f>+D734-Futures!$G$25</f>
        <v>-0.25249999999999995</v>
      </c>
      <c r="I734" s="33">
        <f>E734-Futures!$G$25</f>
        <v>0.56749999999999989</v>
      </c>
      <c r="J734" s="38">
        <f t="shared" si="17"/>
        <v>4.4408920985006262E-16</v>
      </c>
      <c r="K734" s="33">
        <f t="shared" si="17"/>
        <v>-5.9999999999999609E-2</v>
      </c>
    </row>
    <row r="735" spans="1:11" x14ac:dyDescent="0.2">
      <c r="B735" s="4" t="s">
        <v>13</v>
      </c>
      <c r="C735" s="18" t="s">
        <v>14</v>
      </c>
      <c r="D735" s="24">
        <v>6.16</v>
      </c>
      <c r="E735" s="24">
        <v>7.24</v>
      </c>
      <c r="F735" s="24">
        <f t="shared" si="14"/>
        <v>-1.08</v>
      </c>
      <c r="H735" s="33">
        <f>+D735-Futures!$H$25</f>
        <v>-0.68499999999999961</v>
      </c>
      <c r="I735" s="33">
        <f>E735-Futures!$H$25</f>
        <v>0.39500000000000046</v>
      </c>
      <c r="J735" s="38">
        <f t="shared" si="17"/>
        <v>-0.13999999999999879</v>
      </c>
      <c r="K735" s="33">
        <f t="shared" si="17"/>
        <v>-7.9999999999999183E-2</v>
      </c>
    </row>
    <row r="736" spans="1:11" x14ac:dyDescent="0.2">
      <c r="B736" s="4" t="s">
        <v>15</v>
      </c>
      <c r="C736" s="18" t="s">
        <v>16</v>
      </c>
      <c r="D736" s="24">
        <v>4.99</v>
      </c>
      <c r="E736" s="24" t="s">
        <v>19</v>
      </c>
      <c r="F736" s="24" t="s">
        <v>19</v>
      </c>
      <c r="H736" s="33">
        <f>+D736-Futures!$C$25</f>
        <v>-0.21999999999999975</v>
      </c>
      <c r="I736" s="33" t="e">
        <f>E736-Futures!$C$24</f>
        <v>#VALUE!</v>
      </c>
      <c r="J736" s="38">
        <f t="shared" si="17"/>
        <v>5.0000000000007816E-3</v>
      </c>
      <c r="K736" s="33" t="e">
        <f t="shared" si="17"/>
        <v>#VALUE!</v>
      </c>
    </row>
    <row r="737" spans="1:11" x14ac:dyDescent="0.2">
      <c r="B737" s="20" t="s">
        <v>17</v>
      </c>
      <c r="C737" s="21" t="s">
        <v>18</v>
      </c>
      <c r="D737" s="26">
        <v>4.7300000000000004</v>
      </c>
      <c r="E737" s="26" t="s">
        <v>19</v>
      </c>
      <c r="F737" s="26" t="s">
        <v>19</v>
      </c>
      <c r="H737" s="34">
        <f>+D737-Futures!$D$25</f>
        <v>-0.36499999999999932</v>
      </c>
      <c r="I737" s="40" t="e">
        <f>E737-Futures!$D$24</f>
        <v>#VALUE!</v>
      </c>
      <c r="J737" s="39">
        <f t="shared" si="17"/>
        <v>-9.4999999999999751E-2</v>
      </c>
      <c r="K737" s="34" t="e">
        <f t="shared" si="17"/>
        <v>#VALUE!</v>
      </c>
    </row>
    <row r="738" spans="1:11" x14ac:dyDescent="0.2">
      <c r="A738" s="14">
        <v>39052</v>
      </c>
      <c r="B738" s="4" t="s">
        <v>10</v>
      </c>
      <c r="C738" s="18" t="s">
        <v>11</v>
      </c>
      <c r="D738" s="24" t="s">
        <v>19</v>
      </c>
      <c r="E738" s="24">
        <v>4.32</v>
      </c>
      <c r="F738" s="24" t="s">
        <v>19</v>
      </c>
      <c r="H738" s="33" t="e">
        <f>+D738-Futures!$G$26</f>
        <v>#VALUE!</v>
      </c>
      <c r="I738" s="33">
        <f>E738-Futures!$G$26</f>
        <v>0.45000000000000018</v>
      </c>
      <c r="J738" s="38" t="e">
        <f>+H738-H733</f>
        <v>#VALUE!</v>
      </c>
      <c r="K738" s="33">
        <f t="shared" si="17"/>
        <v>-0.11749999999999972</v>
      </c>
    </row>
    <row r="739" spans="1:11" x14ac:dyDescent="0.2">
      <c r="B739" s="4" t="s">
        <v>10</v>
      </c>
      <c r="C739" s="18" t="s">
        <v>12</v>
      </c>
      <c r="D739" s="24">
        <v>3.48</v>
      </c>
      <c r="E739" s="24">
        <v>4.32</v>
      </c>
      <c r="F739" s="24">
        <f t="shared" ref="F739:F782" si="18">D739-E739</f>
        <v>-0.8400000000000003</v>
      </c>
      <c r="H739" s="33">
        <f>+D739-Futures!$G$26</f>
        <v>-0.39000000000000012</v>
      </c>
      <c r="I739" s="33">
        <f>E739-Futures!$G$26</f>
        <v>0.45000000000000018</v>
      </c>
      <c r="J739" s="38">
        <f t="shared" si="17"/>
        <v>-0.13750000000000018</v>
      </c>
      <c r="K739" s="33">
        <f t="shared" si="17"/>
        <v>-0.11749999999999972</v>
      </c>
    </row>
    <row r="740" spans="1:11" x14ac:dyDescent="0.2">
      <c r="B740" s="4" t="s">
        <v>13</v>
      </c>
      <c r="C740" s="18" t="s">
        <v>14</v>
      </c>
      <c r="D740" s="24">
        <v>6.2</v>
      </c>
      <c r="E740" s="24">
        <v>7.35</v>
      </c>
      <c r="F740" s="24">
        <f t="shared" si="18"/>
        <v>-1.1499999999999995</v>
      </c>
      <c r="H740" s="33">
        <f>+D740-Futures!$H$26</f>
        <v>-0.5699999999999994</v>
      </c>
      <c r="I740" s="33">
        <f>E740-Futures!$H$26</f>
        <v>0.58000000000000007</v>
      </c>
      <c r="J740" s="38">
        <f t="shared" ref="J740:K744" si="19">+H740-H735</f>
        <v>0.11500000000000021</v>
      </c>
      <c r="K740" s="33">
        <f t="shared" si="19"/>
        <v>0.18499999999999961</v>
      </c>
    </row>
    <row r="741" spans="1:11" x14ac:dyDescent="0.2">
      <c r="B741" s="4" t="s">
        <v>15</v>
      </c>
      <c r="C741" s="18" t="s">
        <v>16</v>
      </c>
      <c r="D741" s="24">
        <v>5.1100000000000003</v>
      </c>
      <c r="E741" s="24">
        <v>6.19</v>
      </c>
      <c r="F741" s="24">
        <f t="shared" si="18"/>
        <v>-1.08</v>
      </c>
      <c r="H741" s="33">
        <f>+D741-Futures!$C$26</f>
        <v>-0.34499999999999975</v>
      </c>
      <c r="I741" s="33">
        <f>E741-Futures!$C$26</f>
        <v>0.73500000000000032</v>
      </c>
      <c r="J741" s="38">
        <f t="shared" si="19"/>
        <v>-0.125</v>
      </c>
      <c r="K741" s="33" t="e">
        <f t="shared" si="19"/>
        <v>#VALUE!</v>
      </c>
    </row>
    <row r="742" spans="1:11" x14ac:dyDescent="0.2">
      <c r="B742" s="20" t="s">
        <v>17</v>
      </c>
      <c r="C742" s="21" t="s">
        <v>18</v>
      </c>
      <c r="D742" s="26">
        <v>4.93</v>
      </c>
      <c r="E742" s="26">
        <v>6.09</v>
      </c>
      <c r="F742" s="26">
        <f t="shared" si="18"/>
        <v>-1.1600000000000001</v>
      </c>
      <c r="H742" s="34">
        <f>+D742-Futures!$D$26</f>
        <v>-0.35500000000000043</v>
      </c>
      <c r="I742" s="40">
        <f>E742-Futures!$D$26</f>
        <v>0.80499999999999972</v>
      </c>
      <c r="J742" s="39">
        <f t="shared" si="19"/>
        <v>9.9999999999988987E-3</v>
      </c>
      <c r="K742" s="34" t="e">
        <f t="shared" si="19"/>
        <v>#VALUE!</v>
      </c>
    </row>
    <row r="743" spans="1:11" x14ac:dyDescent="0.2">
      <c r="A743" s="14">
        <v>39059</v>
      </c>
      <c r="B743" s="4" t="s">
        <v>10</v>
      </c>
      <c r="C743" s="18" t="s">
        <v>11</v>
      </c>
      <c r="D743" s="24">
        <v>3.45</v>
      </c>
      <c r="E743" s="24">
        <v>4.1100000000000003</v>
      </c>
      <c r="F743" s="24">
        <f t="shared" si="18"/>
        <v>-0.66000000000000014</v>
      </c>
      <c r="H743" s="33">
        <f>+D743-Futures!$G$27</f>
        <v>-0.23499999999999988</v>
      </c>
      <c r="I743" s="33">
        <f>E743-Futures!$G$27</f>
        <v>0.42500000000000027</v>
      </c>
      <c r="J743" s="12" t="e">
        <f t="shared" ref="J743:J762" si="20">+H743-H738</f>
        <v>#VALUE!</v>
      </c>
      <c r="K743" s="12">
        <f t="shared" si="19"/>
        <v>-2.4999999999999911E-2</v>
      </c>
    </row>
    <row r="744" spans="1:11" x14ac:dyDescent="0.2">
      <c r="B744" s="4" t="s">
        <v>10</v>
      </c>
      <c r="C744" s="18" t="s">
        <v>12</v>
      </c>
      <c r="D744" s="24">
        <v>3.33</v>
      </c>
      <c r="E744" s="24">
        <v>4.1100000000000003</v>
      </c>
      <c r="F744" s="24">
        <f t="shared" si="18"/>
        <v>-0.78000000000000025</v>
      </c>
      <c r="H744" s="33">
        <f>+D744-Futures!$G$27</f>
        <v>-0.35499999999999998</v>
      </c>
      <c r="I744" s="33">
        <f>E744-Futures!$G$27</f>
        <v>0.42500000000000027</v>
      </c>
      <c r="J744" s="12">
        <f t="shared" si="20"/>
        <v>3.5000000000000142E-2</v>
      </c>
      <c r="K744" s="12">
        <f t="shared" si="19"/>
        <v>-2.4999999999999911E-2</v>
      </c>
    </row>
    <row r="745" spans="1:11" x14ac:dyDescent="0.2">
      <c r="B745" s="4" t="s">
        <v>13</v>
      </c>
      <c r="C745" s="18" t="s">
        <v>14</v>
      </c>
      <c r="D745" s="24">
        <v>6</v>
      </c>
      <c r="E745" s="24">
        <v>7.13</v>
      </c>
      <c r="F745" s="24">
        <f t="shared" si="18"/>
        <v>-1.1299999999999999</v>
      </c>
      <c r="H745" s="33">
        <f>+D745-Futures!$H$27</f>
        <v>-0.55999999999999961</v>
      </c>
      <c r="I745" s="33">
        <f>E745-Futures!$H$27</f>
        <v>0.57000000000000028</v>
      </c>
      <c r="J745" s="12">
        <f t="shared" si="20"/>
        <v>9.9999999999997868E-3</v>
      </c>
      <c r="K745" s="12">
        <f t="shared" ref="K745:K762" si="21">+I745-I740</f>
        <v>-9.9999999999997868E-3</v>
      </c>
    </row>
    <row r="746" spans="1:11" x14ac:dyDescent="0.2">
      <c r="B746" s="4" t="s">
        <v>15</v>
      </c>
      <c r="C746" s="18" t="s">
        <v>16</v>
      </c>
      <c r="D746" s="24">
        <v>4.87</v>
      </c>
      <c r="E746" s="24">
        <v>5.79</v>
      </c>
      <c r="F746" s="24">
        <f t="shared" si="18"/>
        <v>-0.91999999999999993</v>
      </c>
      <c r="H746" s="33">
        <f>+D746-Futures!$C$27</f>
        <v>-0.19500000000000028</v>
      </c>
      <c r="I746" s="33">
        <f>E746-Futures!$C$27</f>
        <v>0.72499999999999964</v>
      </c>
      <c r="J746" s="12">
        <f t="shared" si="20"/>
        <v>0.14999999999999947</v>
      </c>
      <c r="K746" s="12">
        <f t="shared" si="21"/>
        <v>-1.0000000000000675E-2</v>
      </c>
    </row>
    <row r="747" spans="1:11" x14ac:dyDescent="0.2">
      <c r="B747" s="20" t="s">
        <v>17</v>
      </c>
      <c r="C747" s="21" t="s">
        <v>18</v>
      </c>
      <c r="D747" s="26">
        <v>4.87</v>
      </c>
      <c r="E747" s="26">
        <v>5.77</v>
      </c>
      <c r="F747" s="26">
        <f t="shared" si="18"/>
        <v>-0.89999999999999947</v>
      </c>
      <c r="H747" s="34">
        <f>+D747-Futures!$D$27</f>
        <v>-0.12000000000000011</v>
      </c>
      <c r="I747" s="34">
        <f>E747-Futures!$D$27</f>
        <v>0.77999999999999936</v>
      </c>
      <c r="J747" s="19">
        <f t="shared" si="20"/>
        <v>0.23500000000000032</v>
      </c>
      <c r="K747" s="19">
        <f t="shared" si="21"/>
        <v>-2.5000000000000355E-2</v>
      </c>
    </row>
    <row r="748" spans="1:11" x14ac:dyDescent="0.2">
      <c r="A748" s="14">
        <v>39066</v>
      </c>
      <c r="B748" s="4" t="s">
        <v>10</v>
      </c>
      <c r="C748" s="18" t="s">
        <v>11</v>
      </c>
      <c r="D748" s="24">
        <v>3.46</v>
      </c>
      <c r="E748" s="24">
        <v>3.93</v>
      </c>
      <c r="F748" s="24">
        <f t="shared" si="18"/>
        <v>-0.4700000000000002</v>
      </c>
      <c r="H748" s="33">
        <f>+D748-Futures!$G$28</f>
        <v>-0.22999999999999998</v>
      </c>
      <c r="I748" s="33">
        <f>E748-Futures!$G$28</f>
        <v>0.24000000000000021</v>
      </c>
      <c r="J748" s="12">
        <f t="shared" si="20"/>
        <v>4.9999999999998934E-3</v>
      </c>
      <c r="K748" s="12">
        <f t="shared" si="21"/>
        <v>-0.18500000000000005</v>
      </c>
    </row>
    <row r="749" spans="1:11" x14ac:dyDescent="0.2">
      <c r="B749" s="4" t="s">
        <v>10</v>
      </c>
      <c r="C749" s="18" t="s">
        <v>12</v>
      </c>
      <c r="D749" s="24">
        <v>3.33</v>
      </c>
      <c r="E749" s="24">
        <v>3.93</v>
      </c>
      <c r="F749" s="24">
        <f t="shared" si="18"/>
        <v>-0.60000000000000009</v>
      </c>
      <c r="H749" s="33">
        <f>+D749-Futures!$G$28</f>
        <v>-0.35999999999999988</v>
      </c>
      <c r="I749" s="33">
        <f>E749-Futures!$G$28</f>
        <v>0.24000000000000021</v>
      </c>
      <c r="J749" s="12">
        <f t="shared" si="20"/>
        <v>-4.9999999999998934E-3</v>
      </c>
      <c r="K749" s="12">
        <f t="shared" si="21"/>
        <v>-0.18500000000000005</v>
      </c>
    </row>
    <row r="750" spans="1:11" x14ac:dyDescent="0.2">
      <c r="B750" s="4" t="s">
        <v>13</v>
      </c>
      <c r="C750" s="18" t="s">
        <v>14</v>
      </c>
      <c r="D750" s="24">
        <v>6.01</v>
      </c>
      <c r="E750" s="24">
        <v>7.07</v>
      </c>
      <c r="F750" s="24">
        <f t="shared" si="18"/>
        <v>-1.0600000000000005</v>
      </c>
      <c r="H750" s="33">
        <f>+D750-Futures!$H$28</f>
        <v>-0.56500000000000039</v>
      </c>
      <c r="I750" s="33">
        <f>E750-Futures!$H$28</f>
        <v>0.49500000000000011</v>
      </c>
      <c r="J750" s="12">
        <f t="shared" si="20"/>
        <v>-5.0000000000007816E-3</v>
      </c>
      <c r="K750" s="12">
        <f t="shared" si="21"/>
        <v>-7.5000000000000178E-2</v>
      </c>
    </row>
    <row r="751" spans="1:11" x14ac:dyDescent="0.2">
      <c r="B751" s="4" t="s">
        <v>15</v>
      </c>
      <c r="C751" s="18" t="s">
        <v>16</v>
      </c>
      <c r="D751" s="24">
        <v>4.9000000000000004</v>
      </c>
      <c r="E751" s="24">
        <v>5.82</v>
      </c>
      <c r="F751" s="24">
        <f t="shared" si="18"/>
        <v>-0.91999999999999993</v>
      </c>
      <c r="H751" s="33">
        <f>+D751-Futures!$C$28</f>
        <v>-0.19749999999999979</v>
      </c>
      <c r="I751" s="33">
        <f>E751-Futures!$C$28</f>
        <v>0.72250000000000014</v>
      </c>
      <c r="J751" s="12">
        <f t="shared" si="20"/>
        <v>-2.4999999999995026E-3</v>
      </c>
      <c r="K751" s="12">
        <f t="shared" si="21"/>
        <v>-2.4999999999995026E-3</v>
      </c>
    </row>
    <row r="752" spans="1:11" x14ac:dyDescent="0.2">
      <c r="B752" s="20" t="s">
        <v>17</v>
      </c>
      <c r="C752" s="21" t="s">
        <v>18</v>
      </c>
      <c r="D752" s="26">
        <v>4.78</v>
      </c>
      <c r="E752" s="26">
        <v>5.9</v>
      </c>
      <c r="F752" s="26">
        <f t="shared" si="18"/>
        <v>-1.1200000000000001</v>
      </c>
      <c r="H752" s="34">
        <f>+D752-Futures!$D$28</f>
        <v>-0.33000000000000007</v>
      </c>
      <c r="I752" s="34">
        <f>E752-Futures!$D$28</f>
        <v>0.79</v>
      </c>
      <c r="J752" s="19">
        <f t="shared" si="20"/>
        <v>-0.20999999999999996</v>
      </c>
      <c r="K752" s="19">
        <f t="shared" si="21"/>
        <v>1.0000000000000675E-2</v>
      </c>
    </row>
    <row r="753" spans="1:11" x14ac:dyDescent="0.2">
      <c r="A753" s="14">
        <v>39073</v>
      </c>
      <c r="B753" s="4" t="s">
        <v>10</v>
      </c>
      <c r="C753" s="18" t="s">
        <v>11</v>
      </c>
      <c r="D753" s="24">
        <v>3.63</v>
      </c>
      <c r="E753" s="24">
        <v>4.13</v>
      </c>
      <c r="F753" s="24">
        <f t="shared" si="18"/>
        <v>-0.5</v>
      </c>
      <c r="H753" s="33">
        <f>+D753-Futures!$G$29</f>
        <v>-0.25</v>
      </c>
      <c r="I753" s="33">
        <f>E753-Futures!$G$29</f>
        <v>0.25</v>
      </c>
      <c r="J753" s="12">
        <f t="shared" si="20"/>
        <v>-2.0000000000000018E-2</v>
      </c>
      <c r="K753" s="12">
        <f t="shared" si="21"/>
        <v>9.9999999999997868E-3</v>
      </c>
    </row>
    <row r="754" spans="1:11" x14ac:dyDescent="0.2">
      <c r="B754" s="4" t="s">
        <v>10</v>
      </c>
      <c r="C754" s="18" t="s">
        <v>12</v>
      </c>
      <c r="D754" s="24">
        <v>3.54</v>
      </c>
      <c r="E754" s="24">
        <v>4.13</v>
      </c>
      <c r="F754" s="24">
        <f t="shared" si="18"/>
        <v>-0.58999999999999986</v>
      </c>
      <c r="H754" s="33">
        <f>+D754-Futures!$G$29</f>
        <v>-0.33999999999999986</v>
      </c>
      <c r="I754" s="33">
        <f>E754-Futures!$G$29</f>
        <v>0.25</v>
      </c>
      <c r="J754" s="12">
        <f t="shared" si="20"/>
        <v>2.0000000000000018E-2</v>
      </c>
      <c r="K754" s="12">
        <f t="shared" si="21"/>
        <v>9.9999999999997868E-3</v>
      </c>
    </row>
    <row r="755" spans="1:11" x14ac:dyDescent="0.2">
      <c r="B755" s="4" t="s">
        <v>13</v>
      </c>
      <c r="C755" s="18" t="s">
        <v>14</v>
      </c>
      <c r="D755" s="24">
        <v>6.19</v>
      </c>
      <c r="E755" s="24">
        <v>7.17</v>
      </c>
      <c r="F755" s="24">
        <f t="shared" si="18"/>
        <v>-0.97999999999999954</v>
      </c>
      <c r="H755" s="33">
        <f>+D755-Futures!$H$29</f>
        <v>-0.52499999999999947</v>
      </c>
      <c r="I755" s="33">
        <f>E755-Futures!$H$29</f>
        <v>0.45500000000000007</v>
      </c>
      <c r="J755" s="12">
        <f t="shared" si="20"/>
        <v>4.0000000000000924E-2</v>
      </c>
      <c r="K755" s="12">
        <f t="shared" si="21"/>
        <v>-4.0000000000000036E-2</v>
      </c>
    </row>
    <row r="756" spans="1:11" x14ac:dyDescent="0.2">
      <c r="B756" s="4" t="s">
        <v>15</v>
      </c>
      <c r="C756" s="18" t="s">
        <v>16</v>
      </c>
      <c r="D756" s="24">
        <v>4.8899999999999997</v>
      </c>
      <c r="E756" s="24">
        <v>5.8</v>
      </c>
      <c r="F756" s="24">
        <f t="shared" si="18"/>
        <v>-0.91000000000000014</v>
      </c>
      <c r="H756" s="33">
        <f>+D756-Futures!$C$29</f>
        <v>-0.3100000000000005</v>
      </c>
      <c r="I756" s="33">
        <f>E756-Futures!$C$29</f>
        <v>0.59999999999999964</v>
      </c>
      <c r="J756" s="12">
        <f t="shared" si="20"/>
        <v>-0.11250000000000071</v>
      </c>
      <c r="K756" s="12">
        <f t="shared" si="21"/>
        <v>-0.1225000000000005</v>
      </c>
    </row>
    <row r="757" spans="1:11" x14ac:dyDescent="0.2">
      <c r="B757" s="20" t="s">
        <v>17</v>
      </c>
      <c r="C757" s="21" t="s">
        <v>18</v>
      </c>
      <c r="D757" s="26">
        <v>4.78</v>
      </c>
      <c r="E757" s="26">
        <v>5.9</v>
      </c>
      <c r="F757" s="26">
        <f t="shared" si="18"/>
        <v>-1.1200000000000001</v>
      </c>
      <c r="H757" s="34">
        <f>+D757-Futures!$D$29</f>
        <v>-0.43259999999999987</v>
      </c>
      <c r="I757" s="34">
        <f>E757-Futures!$D$29</f>
        <v>0.68740000000000023</v>
      </c>
      <c r="J757" s="19">
        <f t="shared" si="20"/>
        <v>-0.1025999999999998</v>
      </c>
      <c r="K757" s="19">
        <f t="shared" si="21"/>
        <v>-0.1025999999999998</v>
      </c>
    </row>
    <row r="758" spans="1:11" x14ac:dyDescent="0.2">
      <c r="A758" s="14">
        <v>39080</v>
      </c>
      <c r="B758" s="4" t="s">
        <v>10</v>
      </c>
      <c r="C758" s="18" t="s">
        <v>11</v>
      </c>
      <c r="D758" s="24">
        <v>3.66</v>
      </c>
      <c r="E758" s="24">
        <v>4.16</v>
      </c>
      <c r="F758" s="24">
        <f t="shared" si="18"/>
        <v>-0.5</v>
      </c>
      <c r="H758" s="33">
        <f>+D758-Futures!$G$30</f>
        <v>-0.24249999999999972</v>
      </c>
      <c r="I758" s="33">
        <f>E758-Futures!$G$30</f>
        <v>0.25750000000000028</v>
      </c>
      <c r="J758" s="12">
        <f t="shared" si="20"/>
        <v>7.5000000000002842E-3</v>
      </c>
      <c r="K758" s="12">
        <f t="shared" si="21"/>
        <v>7.5000000000002842E-3</v>
      </c>
    </row>
    <row r="759" spans="1:11" x14ac:dyDescent="0.2">
      <c r="B759" s="4" t="s">
        <v>10</v>
      </c>
      <c r="C759" s="18" t="s">
        <v>12</v>
      </c>
      <c r="D759" s="24">
        <v>3.56</v>
      </c>
      <c r="E759" s="24">
        <v>4.16</v>
      </c>
      <c r="F759" s="24">
        <f t="shared" si="18"/>
        <v>-0.60000000000000009</v>
      </c>
      <c r="H759" s="33">
        <f>+D759-Futures!$G$30</f>
        <v>-0.3424999999999998</v>
      </c>
      <c r="I759" s="33">
        <f>E759-Futures!$G$30</f>
        <v>0.25750000000000028</v>
      </c>
      <c r="J759" s="12">
        <f t="shared" si="20"/>
        <v>-2.4999999999999467E-3</v>
      </c>
      <c r="K759" s="12">
        <f t="shared" si="21"/>
        <v>7.5000000000002842E-3</v>
      </c>
    </row>
    <row r="760" spans="1:11" x14ac:dyDescent="0.2">
      <c r="B760" s="4" t="s">
        <v>13</v>
      </c>
      <c r="C760" s="18" t="s">
        <v>14</v>
      </c>
      <c r="D760" s="24">
        <v>6.3</v>
      </c>
      <c r="E760" s="24">
        <v>7.34</v>
      </c>
      <c r="F760" s="24">
        <f t="shared" si="18"/>
        <v>-1.04</v>
      </c>
      <c r="H760" s="33">
        <f>+D760-Futures!$H$30</f>
        <v>-0.53500000000000014</v>
      </c>
      <c r="I760" s="33">
        <f>E760-Futures!$H$30</f>
        <v>0.50499999999999989</v>
      </c>
      <c r="J760" s="12">
        <f t="shared" si="20"/>
        <v>-1.0000000000000675E-2</v>
      </c>
      <c r="K760" s="12">
        <f t="shared" si="21"/>
        <v>4.9999999999999822E-2</v>
      </c>
    </row>
    <row r="761" spans="1:11" x14ac:dyDescent="0.2">
      <c r="B761" s="4" t="s">
        <v>15</v>
      </c>
      <c r="C761" s="18" t="s">
        <v>16</v>
      </c>
      <c r="D761" s="24">
        <v>4.79</v>
      </c>
      <c r="E761" s="24">
        <v>5.82</v>
      </c>
      <c r="F761" s="24">
        <f t="shared" si="18"/>
        <v>-1.0300000000000002</v>
      </c>
      <c r="H761" s="33">
        <f>+D761-Futures!$C$30</f>
        <v>-0.30750000000000011</v>
      </c>
      <c r="I761" s="33">
        <f>E761-Futures!$C$30</f>
        <v>0.72250000000000014</v>
      </c>
      <c r="J761" s="12">
        <f t="shared" si="20"/>
        <v>2.5000000000003908E-3</v>
      </c>
      <c r="K761" s="12">
        <f t="shared" si="21"/>
        <v>0.1225000000000005</v>
      </c>
    </row>
    <row r="762" spans="1:11" x14ac:dyDescent="0.2">
      <c r="B762" s="20" t="s">
        <v>17</v>
      </c>
      <c r="C762" s="21" t="s">
        <v>18</v>
      </c>
      <c r="D762" s="26">
        <v>4.78</v>
      </c>
      <c r="E762" s="26">
        <v>5.91</v>
      </c>
      <c r="F762" s="26">
        <f t="shared" si="18"/>
        <v>-1.1299999999999999</v>
      </c>
      <c r="H762" s="34">
        <f>+D762-Futures!$D$30</f>
        <v>-0.40499999999999936</v>
      </c>
      <c r="I762" s="34">
        <f>E762-Futures!$D$30</f>
        <v>0.72500000000000053</v>
      </c>
      <c r="J762" s="19">
        <f t="shared" si="20"/>
        <v>2.7600000000000513E-2</v>
      </c>
      <c r="K762" s="19">
        <f t="shared" si="21"/>
        <v>3.76000000000003E-2</v>
      </c>
    </row>
    <row r="763" spans="1:11" x14ac:dyDescent="0.2">
      <c r="A763" s="14">
        <v>39087</v>
      </c>
      <c r="B763" s="4" t="s">
        <v>10</v>
      </c>
      <c r="C763" s="18" t="s">
        <v>11</v>
      </c>
      <c r="D763" s="24">
        <v>3.44</v>
      </c>
      <c r="E763" s="24">
        <v>3.95</v>
      </c>
      <c r="F763" s="24">
        <f t="shared" si="18"/>
        <v>-0.51000000000000023</v>
      </c>
      <c r="H763" s="33">
        <f>+D763-Futures!$G$31</f>
        <v>-0.24250000000000016</v>
      </c>
      <c r="I763" s="33">
        <f>E763-Futures!$G$31</f>
        <v>0.26750000000000007</v>
      </c>
      <c r="J763" s="12">
        <f t="shared" ref="J763:J792" si="22">+H763-H758</f>
        <v>-4.4408920985006262E-16</v>
      </c>
      <c r="K763" s="12">
        <f t="shared" ref="K763:K792" si="23">+I763-I758</f>
        <v>9.9999999999997868E-3</v>
      </c>
    </row>
    <row r="764" spans="1:11" x14ac:dyDescent="0.2">
      <c r="B764" s="4" t="s">
        <v>10</v>
      </c>
      <c r="C764" s="18" t="s">
        <v>12</v>
      </c>
      <c r="D764" s="24">
        <v>3.36</v>
      </c>
      <c r="E764" s="24">
        <v>3.95</v>
      </c>
      <c r="F764" s="24">
        <f t="shared" si="18"/>
        <v>-0.5900000000000003</v>
      </c>
      <c r="H764" s="33">
        <f>+D764-Futures!$G$31</f>
        <v>-0.32250000000000023</v>
      </c>
      <c r="I764" s="33">
        <f>E764-Futures!$G$31</f>
        <v>0.26750000000000007</v>
      </c>
      <c r="J764" s="12">
        <f t="shared" si="22"/>
        <v>1.9999999999999574E-2</v>
      </c>
      <c r="K764" s="12">
        <f t="shared" si="23"/>
        <v>9.9999999999997868E-3</v>
      </c>
    </row>
    <row r="765" spans="1:11" x14ac:dyDescent="0.2">
      <c r="B765" s="4" t="s">
        <v>13</v>
      </c>
      <c r="C765" s="18" t="s">
        <v>14</v>
      </c>
      <c r="D765" s="24">
        <v>6.16</v>
      </c>
      <c r="E765" s="24">
        <v>7.16</v>
      </c>
      <c r="F765" s="24">
        <f t="shared" si="18"/>
        <v>-1</v>
      </c>
      <c r="H765" s="33">
        <f>+D765-Futures!$H$31</f>
        <v>-0.65500000000000025</v>
      </c>
      <c r="I765" s="33">
        <f>E765-Futures!$H$31</f>
        <v>0.34499999999999975</v>
      </c>
      <c r="J765" s="12">
        <f t="shared" si="22"/>
        <v>-0.12000000000000011</v>
      </c>
      <c r="K765" s="12">
        <f t="shared" si="23"/>
        <v>-0.16000000000000014</v>
      </c>
    </row>
    <row r="766" spans="1:11" x14ac:dyDescent="0.2">
      <c r="B766" s="4" t="s">
        <v>15</v>
      </c>
      <c r="C766" s="18" t="s">
        <v>16</v>
      </c>
      <c r="D766" s="24">
        <v>4.6100000000000003</v>
      </c>
      <c r="E766" s="24">
        <v>5.53</v>
      </c>
      <c r="F766" s="24">
        <f t="shared" si="18"/>
        <v>-0.91999999999999993</v>
      </c>
      <c r="H766" s="33">
        <f>+D766-Futures!$C$31</f>
        <v>-0.20249999999999968</v>
      </c>
      <c r="I766" s="33">
        <f>E766-Futures!$C$31</f>
        <v>0.71750000000000025</v>
      </c>
      <c r="J766" s="12">
        <f t="shared" si="22"/>
        <v>0.10500000000000043</v>
      </c>
      <c r="K766" s="12">
        <f t="shared" si="23"/>
        <v>-4.9999999999998934E-3</v>
      </c>
    </row>
    <row r="767" spans="1:11" x14ac:dyDescent="0.2">
      <c r="B767" s="20" t="s">
        <v>17</v>
      </c>
      <c r="C767" s="21" t="s">
        <v>18</v>
      </c>
      <c r="D767" s="26">
        <v>4.47</v>
      </c>
      <c r="E767" s="26">
        <v>5.68</v>
      </c>
      <c r="F767" s="26">
        <f t="shared" si="18"/>
        <v>-1.21</v>
      </c>
      <c r="H767" s="34">
        <f>+D767-Futures!$D$31</f>
        <v>-0.40000000000000036</v>
      </c>
      <c r="I767" s="34">
        <f>E767-Futures!$D$31</f>
        <v>0.80999999999999961</v>
      </c>
      <c r="J767" s="19">
        <f t="shared" si="22"/>
        <v>4.9999999999990052E-3</v>
      </c>
      <c r="K767" s="19">
        <f t="shared" si="23"/>
        <v>8.4999999999999076E-2</v>
      </c>
    </row>
    <row r="768" spans="1:11" x14ac:dyDescent="0.2">
      <c r="A768" s="14">
        <v>39094</v>
      </c>
      <c r="B768" s="4" t="s">
        <v>10</v>
      </c>
      <c r="C768" s="18" t="s">
        <v>11</v>
      </c>
      <c r="D768" s="24">
        <v>3.7</v>
      </c>
      <c r="E768" s="24">
        <v>4.24</v>
      </c>
      <c r="F768" s="24">
        <f t="shared" si="18"/>
        <v>-0.54</v>
      </c>
      <c r="H768" s="33">
        <f>+D768-Futures!$G$32</f>
        <v>-0.26499999999999968</v>
      </c>
      <c r="I768" s="33">
        <f>E768-Futures!$G$32</f>
        <v>0.27500000000000036</v>
      </c>
      <c r="J768" s="12">
        <f t="shared" si="22"/>
        <v>-2.249999999999952E-2</v>
      </c>
      <c r="K768" s="12">
        <f t="shared" si="23"/>
        <v>7.5000000000002842E-3</v>
      </c>
    </row>
    <row r="769" spans="1:11" x14ac:dyDescent="0.2">
      <c r="B769" s="4" t="s">
        <v>10</v>
      </c>
      <c r="C769" s="18" t="s">
        <v>12</v>
      </c>
      <c r="D769" s="24">
        <v>3.68</v>
      </c>
      <c r="E769" s="24">
        <v>4.24</v>
      </c>
      <c r="F769" s="24">
        <f t="shared" si="18"/>
        <v>-0.56000000000000005</v>
      </c>
      <c r="H769" s="33">
        <f>+D769-Futures!$G$32</f>
        <v>-0.2849999999999997</v>
      </c>
      <c r="I769" s="33">
        <f>E769-Futures!$G$32</f>
        <v>0.27500000000000036</v>
      </c>
      <c r="J769" s="12">
        <f t="shared" si="22"/>
        <v>3.7500000000000533E-2</v>
      </c>
      <c r="K769" s="12">
        <f t="shared" si="23"/>
        <v>7.5000000000002842E-3</v>
      </c>
    </row>
    <row r="770" spans="1:11" x14ac:dyDescent="0.2">
      <c r="B770" s="4" t="s">
        <v>13</v>
      </c>
      <c r="C770" s="18" t="s">
        <v>14</v>
      </c>
      <c r="D770" s="24">
        <v>6.51</v>
      </c>
      <c r="E770" s="24" t="s">
        <v>19</v>
      </c>
      <c r="F770" s="24" t="s">
        <v>19</v>
      </c>
      <c r="H770" s="33">
        <f>+D770-Futures!$H$32</f>
        <v>-0.6850000000000005</v>
      </c>
      <c r="I770" s="33" t="e">
        <f>E770-Futures!$H$32</f>
        <v>#VALUE!</v>
      </c>
      <c r="J770" s="12">
        <f t="shared" si="22"/>
        <v>-3.0000000000000249E-2</v>
      </c>
      <c r="K770" s="12" t="e">
        <f t="shared" si="23"/>
        <v>#VALUE!</v>
      </c>
    </row>
    <row r="771" spans="1:11" x14ac:dyDescent="0.2">
      <c r="B771" s="4" t="s">
        <v>15</v>
      </c>
      <c r="C771" s="18" t="s">
        <v>16</v>
      </c>
      <c r="D771" s="24">
        <v>4.9000000000000004</v>
      </c>
      <c r="E771" s="24">
        <v>5.8</v>
      </c>
      <c r="F771" s="24">
        <f t="shared" si="18"/>
        <v>-0.89999999999999947</v>
      </c>
      <c r="H771" s="33">
        <f>+D771-Futures!$C$32</f>
        <v>0.84750000000000014</v>
      </c>
      <c r="I771" s="33">
        <f>E771-Futures!$C$32</f>
        <v>1.7474999999999996</v>
      </c>
      <c r="J771" s="12">
        <f t="shared" si="22"/>
        <v>1.0499999999999998</v>
      </c>
      <c r="K771" s="12">
        <f t="shared" si="23"/>
        <v>1.0299999999999994</v>
      </c>
    </row>
    <row r="772" spans="1:11" x14ac:dyDescent="0.2">
      <c r="B772" s="20" t="s">
        <v>17</v>
      </c>
      <c r="C772" s="21" t="s">
        <v>18</v>
      </c>
      <c r="D772" s="26">
        <v>4.72</v>
      </c>
      <c r="E772" s="26">
        <v>5.91</v>
      </c>
      <c r="F772" s="26">
        <f t="shared" si="18"/>
        <v>-1.1900000000000004</v>
      </c>
      <c r="H772" s="34">
        <f>+D772-Futures!$D$32</f>
        <v>-0.35000000000000053</v>
      </c>
      <c r="I772" s="34">
        <f>E772-Futures!$D$32</f>
        <v>0.83999999999999986</v>
      </c>
      <c r="J772" s="19">
        <f t="shared" si="22"/>
        <v>4.9999999999999822E-2</v>
      </c>
      <c r="K772" s="19">
        <f t="shared" si="23"/>
        <v>3.0000000000000249E-2</v>
      </c>
    </row>
    <row r="773" spans="1:11" x14ac:dyDescent="0.2">
      <c r="A773" s="14">
        <v>39101</v>
      </c>
      <c r="B773" s="4" t="s">
        <v>10</v>
      </c>
      <c r="C773" s="18" t="s">
        <v>11</v>
      </c>
      <c r="D773" s="24">
        <v>3.81</v>
      </c>
      <c r="E773" s="24">
        <v>4.3899999999999997</v>
      </c>
      <c r="F773" s="24">
        <f t="shared" si="18"/>
        <v>-0.57999999999999963</v>
      </c>
      <c r="H773" s="33">
        <f>+D773-Futures!$G$33</f>
        <v>-0.25749999999999984</v>
      </c>
      <c r="I773" s="33">
        <f>E773-Futures!$G$33</f>
        <v>0.32249999999999979</v>
      </c>
      <c r="J773" s="12">
        <f t="shared" si="22"/>
        <v>7.4999999999998401E-3</v>
      </c>
      <c r="K773" s="12">
        <f t="shared" si="23"/>
        <v>4.7499999999999432E-2</v>
      </c>
    </row>
    <row r="774" spans="1:11" x14ac:dyDescent="0.2">
      <c r="B774" s="4" t="s">
        <v>10</v>
      </c>
      <c r="C774" s="18" t="s">
        <v>12</v>
      </c>
      <c r="D774" s="24">
        <v>3.78</v>
      </c>
      <c r="E774" s="24">
        <v>4.3899999999999997</v>
      </c>
      <c r="F774" s="24">
        <f t="shared" si="18"/>
        <v>-0.60999999999999988</v>
      </c>
      <c r="H774" s="33">
        <f>+D774-Futures!$G$33</f>
        <v>-0.28750000000000009</v>
      </c>
      <c r="I774" s="33">
        <f>E774-Futures!$G$33</f>
        <v>0.32249999999999979</v>
      </c>
      <c r="J774" s="12">
        <f t="shared" si="22"/>
        <v>-2.5000000000003908E-3</v>
      </c>
      <c r="K774" s="12">
        <f t="shared" si="23"/>
        <v>4.7499999999999432E-2</v>
      </c>
    </row>
    <row r="775" spans="1:11" x14ac:dyDescent="0.2">
      <c r="B775" s="4" t="s">
        <v>13</v>
      </c>
      <c r="C775" s="18" t="s">
        <v>14</v>
      </c>
      <c r="D775" s="24">
        <v>6.51</v>
      </c>
      <c r="E775" s="24">
        <v>7.44</v>
      </c>
      <c r="F775" s="24">
        <f t="shared" si="18"/>
        <v>-0.9300000000000006</v>
      </c>
      <c r="H775" s="33">
        <f>+D775-Futures!$H$33</f>
        <v>-0.66750000000000043</v>
      </c>
      <c r="I775" s="33">
        <f>E775-Futures!$H$33</f>
        <v>0.26250000000000018</v>
      </c>
      <c r="J775" s="12">
        <f t="shared" si="22"/>
        <v>1.7500000000000071E-2</v>
      </c>
      <c r="K775" s="12" t="e">
        <f t="shared" si="23"/>
        <v>#VALUE!</v>
      </c>
    </row>
    <row r="776" spans="1:11" x14ac:dyDescent="0.2">
      <c r="B776" s="4" t="s">
        <v>15</v>
      </c>
      <c r="C776" s="18" t="s">
        <v>16</v>
      </c>
      <c r="D776" s="24">
        <v>4.74</v>
      </c>
      <c r="E776" s="24">
        <v>5.64</v>
      </c>
      <c r="F776" s="24">
        <f t="shared" si="18"/>
        <v>-0.89999999999999947</v>
      </c>
      <c r="H776" s="33">
        <f>+D776-Futures!$C$33</f>
        <v>-0.15249999999999986</v>
      </c>
      <c r="I776" s="33">
        <f>E776-Futures!$C$33</f>
        <v>0.74749999999999961</v>
      </c>
      <c r="J776" s="12">
        <f t="shared" si="22"/>
        <v>-1</v>
      </c>
      <c r="K776" s="12">
        <f t="shared" si="23"/>
        <v>-1</v>
      </c>
    </row>
    <row r="777" spans="1:11" x14ac:dyDescent="0.2">
      <c r="B777" s="20" t="s">
        <v>17</v>
      </c>
      <c r="C777" s="21" t="s">
        <v>18</v>
      </c>
      <c r="D777" s="26">
        <v>4.63</v>
      </c>
      <c r="E777" s="26">
        <v>5.81</v>
      </c>
      <c r="F777" s="26">
        <f t="shared" si="18"/>
        <v>-1.1799999999999997</v>
      </c>
      <c r="H777" s="34">
        <f>+D777-Futures!$D$33</f>
        <v>-0.35000000000000053</v>
      </c>
      <c r="I777" s="34">
        <f>E777-Futures!$D$33</f>
        <v>0.82999999999999918</v>
      </c>
      <c r="J777" s="19">
        <f t="shared" si="22"/>
        <v>0</v>
      </c>
      <c r="K777" s="19">
        <f t="shared" si="23"/>
        <v>-1.0000000000000675E-2</v>
      </c>
    </row>
    <row r="778" spans="1:11" x14ac:dyDescent="0.2">
      <c r="A778" s="14">
        <v>39108</v>
      </c>
      <c r="B778" s="4" t="s">
        <v>10</v>
      </c>
      <c r="C778" s="18" t="s">
        <v>11</v>
      </c>
      <c r="D778" s="24">
        <v>3.81</v>
      </c>
      <c r="E778" s="24">
        <v>4.33</v>
      </c>
      <c r="F778" s="24">
        <f t="shared" si="18"/>
        <v>-0.52</v>
      </c>
      <c r="H778" s="33">
        <f>+D778-Futures!$G$34</f>
        <v>-0.24499999999999966</v>
      </c>
      <c r="I778" s="33">
        <f>E778-Futures!$G$34</f>
        <v>0.27500000000000036</v>
      </c>
      <c r="J778" s="12">
        <f t="shared" si="22"/>
        <v>1.2500000000000178E-2</v>
      </c>
      <c r="K778" s="12">
        <f t="shared" si="23"/>
        <v>-4.7499999999999432E-2</v>
      </c>
    </row>
    <row r="779" spans="1:11" x14ac:dyDescent="0.2">
      <c r="B779" s="4" t="s">
        <v>10</v>
      </c>
      <c r="C779" s="18" t="s">
        <v>12</v>
      </c>
      <c r="D779" s="24">
        <v>3.77</v>
      </c>
      <c r="E779" s="24">
        <v>4.33</v>
      </c>
      <c r="F779" s="24">
        <f t="shared" si="18"/>
        <v>-0.56000000000000005</v>
      </c>
      <c r="H779" s="33">
        <f>+D779-Futures!$G$34</f>
        <v>-0.2849999999999997</v>
      </c>
      <c r="I779" s="33">
        <f>E779-Futures!$G$34</f>
        <v>0.27500000000000036</v>
      </c>
      <c r="J779" s="12">
        <f t="shared" si="22"/>
        <v>2.5000000000003908E-3</v>
      </c>
      <c r="K779" s="12">
        <f t="shared" si="23"/>
        <v>-4.7499999999999432E-2</v>
      </c>
    </row>
    <row r="780" spans="1:11" x14ac:dyDescent="0.2">
      <c r="B780" s="4" t="s">
        <v>13</v>
      </c>
      <c r="C780" s="18" t="s">
        <v>14</v>
      </c>
      <c r="D780" s="24">
        <v>6.44</v>
      </c>
      <c r="E780" s="24">
        <v>7.39</v>
      </c>
      <c r="F780" s="24">
        <f t="shared" si="18"/>
        <v>-0.94999999999999929</v>
      </c>
      <c r="H780" s="33">
        <f>+D780-Futures!$H$34</f>
        <v>-0.66500000000000004</v>
      </c>
      <c r="I780" s="33">
        <f>E780-Futures!$H$34</f>
        <v>0.28499999999999925</v>
      </c>
      <c r="J780" s="12">
        <f t="shared" si="22"/>
        <v>2.5000000000003908E-3</v>
      </c>
      <c r="K780" s="12">
        <f t="shared" si="23"/>
        <v>2.2499999999999076E-2</v>
      </c>
    </row>
    <row r="781" spans="1:11" x14ac:dyDescent="0.2">
      <c r="B781" s="4" t="s">
        <v>15</v>
      </c>
      <c r="C781" s="18" t="s">
        <v>16</v>
      </c>
      <c r="D781" s="23">
        <v>4.7300000000000004</v>
      </c>
      <c r="E781" s="24">
        <v>5.63</v>
      </c>
      <c r="F781" s="24">
        <f t="shared" si="18"/>
        <v>-0.89999999999999947</v>
      </c>
      <c r="H781" s="33">
        <f>+D781-Futures!$C$34</f>
        <v>-0.14999999999999947</v>
      </c>
      <c r="I781" s="33">
        <f>E781-Futures!$C$34</f>
        <v>0.75</v>
      </c>
      <c r="J781" s="12">
        <f t="shared" si="22"/>
        <v>2.5000000000003908E-3</v>
      </c>
      <c r="K781" s="12">
        <f t="shared" si="23"/>
        <v>2.5000000000003908E-3</v>
      </c>
    </row>
    <row r="782" spans="1:11" x14ac:dyDescent="0.2">
      <c r="B782" s="20" t="s">
        <v>17</v>
      </c>
      <c r="C782" s="21" t="s">
        <v>18</v>
      </c>
      <c r="D782" s="26">
        <v>4.63</v>
      </c>
      <c r="E782" s="26">
        <v>5.77</v>
      </c>
      <c r="F782" s="26">
        <f t="shared" si="18"/>
        <v>-1.1399999999999997</v>
      </c>
      <c r="H782" s="34">
        <f>+D782-Futures!$D$34</f>
        <v>-0.30499999999999972</v>
      </c>
      <c r="I782" s="34">
        <f>E782-Futures!$D$34</f>
        <v>0.83499999999999996</v>
      </c>
      <c r="J782" s="19">
        <f t="shared" si="22"/>
        <v>4.5000000000000817E-2</v>
      </c>
      <c r="K782" s="19">
        <f t="shared" si="23"/>
        <v>5.0000000000007816E-3</v>
      </c>
    </row>
    <row r="783" spans="1:11" x14ac:dyDescent="0.2">
      <c r="A783" s="14">
        <v>39115</v>
      </c>
      <c r="B783" s="4" t="s">
        <v>10</v>
      </c>
      <c r="C783" s="18" t="s">
        <v>11</v>
      </c>
      <c r="D783" s="24">
        <v>3.78</v>
      </c>
      <c r="E783" s="24">
        <v>4.37</v>
      </c>
      <c r="F783" s="24">
        <f t="shared" ref="F783:F800" si="24">D783-E783</f>
        <v>-0.5900000000000003</v>
      </c>
      <c r="H783" s="33">
        <f>+D783-Futures!$G$35</f>
        <v>-0.23999999999999977</v>
      </c>
      <c r="I783" s="33">
        <f>E783-Futures!$G$35</f>
        <v>0.35000000000000053</v>
      </c>
      <c r="J783" s="12">
        <f t="shared" si="22"/>
        <v>4.9999999999998934E-3</v>
      </c>
      <c r="K783" s="12">
        <f t="shared" si="23"/>
        <v>7.5000000000000178E-2</v>
      </c>
    </row>
    <row r="784" spans="1:11" x14ac:dyDescent="0.2">
      <c r="B784" s="4" t="s">
        <v>10</v>
      </c>
      <c r="C784" s="18" t="s">
        <v>12</v>
      </c>
      <c r="D784" s="24">
        <v>3.74</v>
      </c>
      <c r="E784" s="24">
        <v>4.37</v>
      </c>
      <c r="F784" s="24">
        <f t="shared" si="24"/>
        <v>-0.62999999999999989</v>
      </c>
      <c r="H784" s="33">
        <f>+D784-Futures!$G$35</f>
        <v>-0.27999999999999936</v>
      </c>
      <c r="I784" s="33">
        <f>E784-Futures!$G$35</f>
        <v>0.35000000000000053</v>
      </c>
      <c r="J784" s="12">
        <f t="shared" si="22"/>
        <v>5.0000000000003375E-3</v>
      </c>
      <c r="K784" s="12">
        <f t="shared" si="23"/>
        <v>7.5000000000000178E-2</v>
      </c>
    </row>
    <row r="785" spans="1:11" x14ac:dyDescent="0.2">
      <c r="B785" s="4" t="s">
        <v>13</v>
      </c>
      <c r="C785" s="18" t="s">
        <v>14</v>
      </c>
      <c r="D785" s="24">
        <v>6.7</v>
      </c>
      <c r="E785" s="24">
        <v>7.63</v>
      </c>
      <c r="F785" s="24">
        <f t="shared" si="24"/>
        <v>-0.92999999999999972</v>
      </c>
      <c r="H785" s="33">
        <f>+D785-Futures!$H$35</f>
        <v>-0.66749999999999954</v>
      </c>
      <c r="I785" s="33">
        <f>E785-Futures!$H$35</f>
        <v>0.26250000000000018</v>
      </c>
      <c r="J785" s="12">
        <f t="shared" si="22"/>
        <v>-2.4999999999995026E-3</v>
      </c>
      <c r="K785" s="12">
        <f t="shared" si="23"/>
        <v>-2.2499999999999076E-2</v>
      </c>
    </row>
    <row r="786" spans="1:11" x14ac:dyDescent="0.2">
      <c r="B786" s="4" t="s">
        <v>15</v>
      </c>
      <c r="C786" s="18" t="s">
        <v>16</v>
      </c>
      <c r="D786" s="24">
        <v>4.72</v>
      </c>
      <c r="E786" s="24">
        <v>5.64</v>
      </c>
      <c r="F786" s="24">
        <f t="shared" si="24"/>
        <v>-0.91999999999999993</v>
      </c>
      <c r="H786" s="33">
        <f>+D786-Futures!$C$35</f>
        <v>-0.15000000000000036</v>
      </c>
      <c r="I786" s="33">
        <f>E786-Futures!$C$35</f>
        <v>0.76999999999999957</v>
      </c>
      <c r="J786" s="12">
        <f t="shared" si="22"/>
        <v>-8.8817841970012523E-16</v>
      </c>
      <c r="K786" s="12">
        <f t="shared" si="23"/>
        <v>1.9999999999999574E-2</v>
      </c>
    </row>
    <row r="787" spans="1:11" x14ac:dyDescent="0.2">
      <c r="B787" s="20" t="s">
        <v>17</v>
      </c>
      <c r="C787" s="21" t="s">
        <v>18</v>
      </c>
      <c r="D787" s="26">
        <v>4.58</v>
      </c>
      <c r="E787" s="26">
        <v>5.84</v>
      </c>
      <c r="F787" s="26">
        <f t="shared" si="24"/>
        <v>-1.2599999999999998</v>
      </c>
      <c r="H787" s="34">
        <f>+D787-Futures!$D$35</f>
        <v>-0.34999999999999964</v>
      </c>
      <c r="I787" s="34">
        <f>E787-Futures!$D$35</f>
        <v>0.91000000000000014</v>
      </c>
      <c r="J787" s="19">
        <f t="shared" si="22"/>
        <v>-4.4999999999999929E-2</v>
      </c>
      <c r="K787" s="19">
        <f t="shared" si="23"/>
        <v>7.5000000000000178E-2</v>
      </c>
    </row>
    <row r="788" spans="1:11" x14ac:dyDescent="0.2">
      <c r="A788" s="14">
        <v>39122</v>
      </c>
      <c r="B788" s="4" t="s">
        <v>10</v>
      </c>
      <c r="C788" s="18" t="s">
        <v>11</v>
      </c>
      <c r="D788" s="24">
        <v>3.85</v>
      </c>
      <c r="E788" s="24">
        <v>4.5</v>
      </c>
      <c r="F788" s="24">
        <f t="shared" si="24"/>
        <v>-0.64999999999999991</v>
      </c>
      <c r="H788" s="33">
        <f>+D788-Futures!$G$36</f>
        <v>-0.21249999999999991</v>
      </c>
      <c r="I788" s="33">
        <f>E788-Futures!$G$36</f>
        <v>0.4375</v>
      </c>
      <c r="J788" s="12">
        <f t="shared" si="22"/>
        <v>2.7499999999999858E-2</v>
      </c>
      <c r="K788" s="12">
        <f t="shared" si="23"/>
        <v>8.7499999999999467E-2</v>
      </c>
    </row>
    <row r="789" spans="1:11" x14ac:dyDescent="0.2">
      <c r="B789" s="4" t="s">
        <v>10</v>
      </c>
      <c r="C789" s="18" t="s">
        <v>12</v>
      </c>
      <c r="D789" s="24">
        <v>3.79</v>
      </c>
      <c r="E789" s="24">
        <v>4.5</v>
      </c>
      <c r="F789" s="24">
        <f t="shared" si="24"/>
        <v>-0.71</v>
      </c>
      <c r="H789" s="33">
        <f>+D789-Futures!$G$36</f>
        <v>-0.27249999999999996</v>
      </c>
      <c r="I789" s="33">
        <f>E789-Futures!$G$36</f>
        <v>0.4375</v>
      </c>
      <c r="J789" s="12">
        <f t="shared" si="22"/>
        <v>7.499999999999396E-3</v>
      </c>
      <c r="K789" s="12">
        <f t="shared" si="23"/>
        <v>8.7499999999999467E-2</v>
      </c>
    </row>
    <row r="790" spans="1:11" x14ac:dyDescent="0.2">
      <c r="B790" s="4" t="s">
        <v>13</v>
      </c>
      <c r="C790" s="18" t="s">
        <v>14</v>
      </c>
      <c r="D790" s="24">
        <v>6.85</v>
      </c>
      <c r="E790" s="24">
        <v>7.81</v>
      </c>
      <c r="F790" s="24">
        <f t="shared" si="24"/>
        <v>-0.96</v>
      </c>
      <c r="H790" s="33">
        <f>+D790-Futures!$H$36</f>
        <v>-0.64250000000000007</v>
      </c>
      <c r="I790" s="33">
        <f>E790-Futures!$H$36</f>
        <v>0.31749999999999989</v>
      </c>
      <c r="J790" s="12">
        <f t="shared" si="22"/>
        <v>2.4999999999999467E-2</v>
      </c>
      <c r="K790" s="12">
        <f t="shared" si="23"/>
        <v>5.4999999999999716E-2</v>
      </c>
    </row>
    <row r="791" spans="1:11" x14ac:dyDescent="0.2">
      <c r="B791" s="4" t="s">
        <v>15</v>
      </c>
      <c r="C791" s="18" t="s">
        <v>16</v>
      </c>
      <c r="D791" s="24">
        <v>4.7</v>
      </c>
      <c r="E791" s="24">
        <v>5.61</v>
      </c>
      <c r="F791" s="24">
        <f t="shared" si="24"/>
        <v>-0.91000000000000014</v>
      </c>
      <c r="H791" s="33">
        <f>+D791-Futures!$C$36</f>
        <v>-0.14999999999999947</v>
      </c>
      <c r="I791" s="33">
        <f>E791-Futures!$C$36</f>
        <v>0.76000000000000068</v>
      </c>
      <c r="J791" s="12">
        <f t="shared" si="22"/>
        <v>8.8817841970012523E-16</v>
      </c>
      <c r="K791" s="12">
        <f t="shared" si="23"/>
        <v>-9.9999999999988987E-3</v>
      </c>
    </row>
    <row r="792" spans="1:11" x14ac:dyDescent="0.2">
      <c r="B792" s="20" t="s">
        <v>17</v>
      </c>
      <c r="C792" s="21" t="s">
        <v>18</v>
      </c>
      <c r="D792" s="26">
        <v>4.6100000000000003</v>
      </c>
      <c r="E792" s="26">
        <v>5.95</v>
      </c>
      <c r="F792" s="26">
        <f t="shared" si="24"/>
        <v>-1.3399999999999999</v>
      </c>
      <c r="H792" s="34">
        <f>+D792-Futures!$D$36</f>
        <v>-0.35499999999999954</v>
      </c>
      <c r="I792" s="34">
        <f>E792-Futures!$D$36</f>
        <v>0.98500000000000032</v>
      </c>
      <c r="J792" s="19">
        <f t="shared" si="22"/>
        <v>-4.9999999999998934E-3</v>
      </c>
      <c r="K792" s="19">
        <f t="shared" si="23"/>
        <v>7.5000000000000178E-2</v>
      </c>
    </row>
    <row r="793" spans="1:11" x14ac:dyDescent="0.2">
      <c r="A793" s="14">
        <v>39129</v>
      </c>
      <c r="B793" s="4" t="s">
        <v>10</v>
      </c>
      <c r="C793" s="18" t="s">
        <v>11</v>
      </c>
      <c r="D793" s="24">
        <v>3.96</v>
      </c>
      <c r="E793" s="24">
        <v>4.5599999999999996</v>
      </c>
      <c r="F793" s="24">
        <f t="shared" si="24"/>
        <v>-0.59999999999999964</v>
      </c>
      <c r="H793" s="33">
        <f>+D793-Futures!$G$37</f>
        <v>-0.20999999999999996</v>
      </c>
      <c r="I793" s="33">
        <f>E793-Futures!$G$37</f>
        <v>0.38999999999999968</v>
      </c>
      <c r="J793" s="12">
        <f t="shared" ref="J793:J802" si="25">+H793-H788</f>
        <v>2.4999999999999467E-3</v>
      </c>
      <c r="K793" s="12">
        <f t="shared" ref="K793:K802" si="26">+I793-I788</f>
        <v>-4.750000000000032E-2</v>
      </c>
    </row>
    <row r="794" spans="1:11" x14ac:dyDescent="0.2">
      <c r="B794" s="4" t="s">
        <v>10</v>
      </c>
      <c r="C794" s="18" t="s">
        <v>12</v>
      </c>
      <c r="D794" s="24">
        <v>3.94</v>
      </c>
      <c r="E794" s="24">
        <v>4.5599999999999996</v>
      </c>
      <c r="F794" s="24">
        <f t="shared" si="24"/>
        <v>-0.61999999999999966</v>
      </c>
      <c r="H794" s="33">
        <f>+D794-Futures!$G$37</f>
        <v>-0.22999999999999998</v>
      </c>
      <c r="I794" s="33">
        <f>E794-Futures!$G$37</f>
        <v>0.38999999999999968</v>
      </c>
      <c r="J794" s="12">
        <f t="shared" si="25"/>
        <v>4.2499999999999982E-2</v>
      </c>
      <c r="K794" s="12">
        <f t="shared" si="26"/>
        <v>-4.750000000000032E-2</v>
      </c>
    </row>
    <row r="795" spans="1:11" x14ac:dyDescent="0.2">
      <c r="B795" s="4" t="s">
        <v>13</v>
      </c>
      <c r="C795" s="18" t="s">
        <v>14</v>
      </c>
      <c r="D795" s="24">
        <v>7.04</v>
      </c>
      <c r="E795" s="24">
        <v>8.01</v>
      </c>
      <c r="F795" s="24">
        <f t="shared" si="24"/>
        <v>-0.96999999999999975</v>
      </c>
      <c r="H795" s="33">
        <f>+D795-Futures!$H$37</f>
        <v>-0.62999999999999989</v>
      </c>
      <c r="I795" s="33">
        <f>E795-Futures!$H$37</f>
        <v>0.33999999999999986</v>
      </c>
      <c r="J795" s="12">
        <f t="shared" si="25"/>
        <v>1.2500000000000178E-2</v>
      </c>
      <c r="K795" s="12">
        <f t="shared" si="26"/>
        <v>2.2499999999999964E-2</v>
      </c>
    </row>
    <row r="796" spans="1:11" x14ac:dyDescent="0.2">
      <c r="B796" s="4" t="s">
        <v>15</v>
      </c>
      <c r="C796" s="18" t="s">
        <v>16</v>
      </c>
      <c r="D796" s="24">
        <v>4.8099999999999996</v>
      </c>
      <c r="E796" s="24">
        <v>5.78</v>
      </c>
      <c r="F796" s="24">
        <f t="shared" si="24"/>
        <v>-0.97000000000000064</v>
      </c>
      <c r="H796" s="33">
        <f>+D796-Futures!$C$37</f>
        <v>-0.14500000000000046</v>
      </c>
      <c r="I796" s="33">
        <f>E796-Futures!$C$37</f>
        <v>0.82500000000000018</v>
      </c>
      <c r="J796" s="12">
        <f t="shared" si="25"/>
        <v>4.9999999999990052E-3</v>
      </c>
      <c r="K796" s="12">
        <f t="shared" si="26"/>
        <v>6.4999999999999503E-2</v>
      </c>
    </row>
    <row r="797" spans="1:11" x14ac:dyDescent="0.2">
      <c r="B797" s="20" t="s">
        <v>17</v>
      </c>
      <c r="C797" s="21" t="s">
        <v>18</v>
      </c>
      <c r="D797" s="26">
        <v>4.76</v>
      </c>
      <c r="E797" s="26">
        <v>6.23</v>
      </c>
      <c r="F797" s="26">
        <f t="shared" si="24"/>
        <v>-1.4700000000000006</v>
      </c>
      <c r="H797" s="34">
        <f>+D797-Futures!$D$37</f>
        <v>-0.29000000000000004</v>
      </c>
      <c r="I797" s="34">
        <f>E797-Futures!$D$37</f>
        <v>1.1800000000000006</v>
      </c>
      <c r="J797" s="19">
        <f t="shared" si="25"/>
        <v>6.4999999999999503E-2</v>
      </c>
      <c r="K797" s="19">
        <f t="shared" si="26"/>
        <v>0.19500000000000028</v>
      </c>
    </row>
    <row r="798" spans="1:11" x14ac:dyDescent="0.2">
      <c r="A798" s="14">
        <v>39136</v>
      </c>
      <c r="B798" s="4" t="s">
        <v>10</v>
      </c>
      <c r="C798" s="18" t="s">
        <v>11</v>
      </c>
      <c r="D798" s="24">
        <v>4.08</v>
      </c>
      <c r="E798" s="24">
        <v>4.68</v>
      </c>
      <c r="F798" s="24">
        <f t="shared" si="24"/>
        <v>-0.59999999999999964</v>
      </c>
      <c r="H798" s="33">
        <f>+D798-Futures!$G$38</f>
        <v>-0.22250000000000014</v>
      </c>
      <c r="I798" s="33">
        <f>E798-Futures!$G$38</f>
        <v>0.3774999999999995</v>
      </c>
      <c r="J798" s="12">
        <f t="shared" si="25"/>
        <v>-1.2500000000000178E-2</v>
      </c>
      <c r="K798" s="12">
        <f t="shared" si="26"/>
        <v>-1.2500000000000178E-2</v>
      </c>
    </row>
    <row r="799" spans="1:11" x14ac:dyDescent="0.2">
      <c r="B799" s="4" t="s">
        <v>10</v>
      </c>
      <c r="C799" s="18" t="s">
        <v>12</v>
      </c>
      <c r="D799" s="24">
        <v>4.09</v>
      </c>
      <c r="E799" s="24">
        <v>4.68</v>
      </c>
      <c r="F799" s="24">
        <f t="shared" si="24"/>
        <v>-0.58999999999999986</v>
      </c>
      <c r="H799" s="33">
        <f>+D799-Futures!$G$38</f>
        <v>-0.21250000000000036</v>
      </c>
      <c r="I799" s="33">
        <f>E799-Futures!$G$38</f>
        <v>0.3774999999999995</v>
      </c>
      <c r="J799" s="12">
        <f t="shared" si="25"/>
        <v>1.7499999999999627E-2</v>
      </c>
      <c r="K799" s="12">
        <f t="shared" si="26"/>
        <v>-1.2500000000000178E-2</v>
      </c>
    </row>
    <row r="800" spans="1:11" x14ac:dyDescent="0.2">
      <c r="B800" s="4" t="s">
        <v>13</v>
      </c>
      <c r="C800" s="18" t="s">
        <v>14</v>
      </c>
      <c r="D800" s="24">
        <v>7.14</v>
      </c>
      <c r="E800" s="24">
        <v>8.0299999999999994</v>
      </c>
      <c r="F800" s="24">
        <f t="shared" si="24"/>
        <v>-0.88999999999999968</v>
      </c>
      <c r="H800" s="33">
        <f>+D800-Futures!$H$38</f>
        <v>-0.6850000000000005</v>
      </c>
      <c r="I800" s="33">
        <f>E800-Futures!$H$38</f>
        <v>0.20499999999999918</v>
      </c>
      <c r="J800" s="12">
        <f t="shared" si="25"/>
        <v>-5.5000000000000604E-2</v>
      </c>
      <c r="K800" s="12">
        <f t="shared" si="26"/>
        <v>-0.13500000000000068</v>
      </c>
    </row>
    <row r="801" spans="1:11" x14ac:dyDescent="0.2">
      <c r="B801" s="4" t="s">
        <v>15</v>
      </c>
      <c r="C801" s="18" t="s">
        <v>16</v>
      </c>
      <c r="D801" s="23">
        <v>4.92</v>
      </c>
      <c r="E801" s="24" t="s">
        <v>19</v>
      </c>
      <c r="F801" s="24" t="s">
        <v>19</v>
      </c>
      <c r="H801" s="33">
        <f>+D801-Futures!$C$38</f>
        <v>-0.14500000000000046</v>
      </c>
      <c r="I801" s="33" t="e">
        <f>E801-Futures!$C$38</f>
        <v>#VALUE!</v>
      </c>
      <c r="J801" s="12">
        <f t="shared" si="25"/>
        <v>0</v>
      </c>
      <c r="K801" s="12" t="e">
        <f t="shared" si="26"/>
        <v>#VALUE!</v>
      </c>
    </row>
    <row r="802" spans="1:11" x14ac:dyDescent="0.2">
      <c r="B802" s="20" t="s">
        <v>17</v>
      </c>
      <c r="C802" s="21" t="s">
        <v>18</v>
      </c>
      <c r="D802" s="26">
        <v>4.93</v>
      </c>
      <c r="E802" s="26" t="s">
        <v>19</v>
      </c>
      <c r="F802" s="26" t="s">
        <v>19</v>
      </c>
      <c r="H802" s="34">
        <f>+D802-Futures!$D$38</f>
        <v>-0.25</v>
      </c>
      <c r="I802" s="34" t="e">
        <f>E802-Futures!$D$38</f>
        <v>#VALUE!</v>
      </c>
      <c r="J802" s="19">
        <f t="shared" si="25"/>
        <v>4.0000000000000036E-2</v>
      </c>
      <c r="K802" s="19" t="e">
        <f t="shared" si="26"/>
        <v>#VALUE!</v>
      </c>
    </row>
    <row r="803" spans="1:11" x14ac:dyDescent="0.2">
      <c r="A803" s="14">
        <v>39143</v>
      </c>
      <c r="B803" s="4" t="s">
        <v>10</v>
      </c>
      <c r="C803" s="18" t="s">
        <v>11</v>
      </c>
      <c r="D803" s="24">
        <v>3.89</v>
      </c>
      <c r="E803" s="24">
        <v>4.5199999999999996</v>
      </c>
      <c r="F803" s="24">
        <f t="shared" ref="F803:F888" si="27">D803-E803</f>
        <v>-0.62999999999999945</v>
      </c>
      <c r="H803" s="33">
        <f>+D803-Futures!$G$39</f>
        <v>-0.31999999999999984</v>
      </c>
      <c r="I803" s="33">
        <f>E803-Futures!$G$39</f>
        <v>0.30999999999999961</v>
      </c>
      <c r="J803" s="12">
        <f t="shared" ref="J803:J812" si="28">+H803-H798</f>
        <v>-9.7499999999999698E-2</v>
      </c>
      <c r="K803" s="12">
        <f t="shared" ref="K803:K812" si="29">+I803-I798</f>
        <v>-6.7499999999999893E-2</v>
      </c>
    </row>
    <row r="804" spans="1:11" x14ac:dyDescent="0.2">
      <c r="B804" s="4" t="s">
        <v>10</v>
      </c>
      <c r="C804" s="18" t="s">
        <v>12</v>
      </c>
      <c r="D804" s="24">
        <v>3.9</v>
      </c>
      <c r="E804" s="24">
        <v>4.5199999999999996</v>
      </c>
      <c r="F804" s="24">
        <f t="shared" si="27"/>
        <v>-0.61999999999999966</v>
      </c>
      <c r="H804" s="33">
        <f>+D804-Futures!$G$39</f>
        <v>-0.31000000000000005</v>
      </c>
      <c r="I804" s="33">
        <f>E804-Futures!$G$39</f>
        <v>0.30999999999999961</v>
      </c>
      <c r="J804" s="12">
        <f t="shared" si="28"/>
        <v>-9.7499999999999698E-2</v>
      </c>
      <c r="K804" s="12">
        <f t="shared" si="29"/>
        <v>-6.7499999999999893E-2</v>
      </c>
    </row>
    <row r="805" spans="1:11" x14ac:dyDescent="0.2">
      <c r="B805" s="4" t="s">
        <v>13</v>
      </c>
      <c r="C805" s="18" t="s">
        <v>14</v>
      </c>
      <c r="D805" s="24">
        <v>6.84</v>
      </c>
      <c r="E805" s="24">
        <v>7.66</v>
      </c>
      <c r="F805" s="24">
        <f t="shared" si="27"/>
        <v>-0.82000000000000028</v>
      </c>
      <c r="H805" s="33">
        <f>+D805-Futures!$H$39</f>
        <v>-0.69500000000000028</v>
      </c>
      <c r="I805" s="33">
        <f>E805-Futures!$H$39</f>
        <v>0.125</v>
      </c>
      <c r="J805" s="12">
        <f t="shared" si="28"/>
        <v>-9.9999999999997868E-3</v>
      </c>
      <c r="K805" s="12">
        <f t="shared" si="29"/>
        <v>-7.9999999999999183E-2</v>
      </c>
    </row>
    <row r="806" spans="1:11" x14ac:dyDescent="0.2">
      <c r="B806" s="4" t="s">
        <v>15</v>
      </c>
      <c r="C806" s="18" t="s">
        <v>16</v>
      </c>
      <c r="D806" s="24">
        <v>4.84</v>
      </c>
      <c r="E806" s="24">
        <v>5.84</v>
      </c>
      <c r="F806" s="24">
        <f t="shared" si="27"/>
        <v>-1</v>
      </c>
      <c r="H806" s="33">
        <f>+D806-Futures!$C$39</f>
        <v>-0.20000000000000018</v>
      </c>
      <c r="I806" s="33">
        <f>E806-Futures!$C$39</f>
        <v>0.79999999999999982</v>
      </c>
      <c r="J806" s="12">
        <f t="shared" si="28"/>
        <v>-5.4999999999999716E-2</v>
      </c>
      <c r="K806" s="12" t="e">
        <f t="shared" si="29"/>
        <v>#VALUE!</v>
      </c>
    </row>
    <row r="807" spans="1:11" x14ac:dyDescent="0.2">
      <c r="B807" s="20" t="s">
        <v>17</v>
      </c>
      <c r="C807" s="21" t="s">
        <v>18</v>
      </c>
      <c r="D807" s="26">
        <v>4.82</v>
      </c>
      <c r="E807" s="26">
        <v>6.03</v>
      </c>
      <c r="F807" s="26">
        <f t="shared" si="27"/>
        <v>-1.21</v>
      </c>
      <c r="H807" s="34">
        <f>+D807-Futures!$D$39</f>
        <v>-0.30499999999999972</v>
      </c>
      <c r="I807" s="34">
        <f>E807-Futures!$D$39</f>
        <v>0.90500000000000025</v>
      </c>
      <c r="J807" s="19">
        <f t="shared" si="28"/>
        <v>-5.4999999999999716E-2</v>
      </c>
      <c r="K807" s="19" t="e">
        <f t="shared" si="29"/>
        <v>#VALUE!</v>
      </c>
    </row>
    <row r="808" spans="1:11" x14ac:dyDescent="0.2">
      <c r="A808" s="14">
        <v>39150</v>
      </c>
      <c r="B808" s="4" t="s">
        <v>10</v>
      </c>
      <c r="C808" s="18" t="s">
        <v>11</v>
      </c>
      <c r="D808" s="24">
        <v>3.87</v>
      </c>
      <c r="E808" s="24">
        <v>4.4800000000000004</v>
      </c>
      <c r="F808" s="24">
        <f t="shared" si="27"/>
        <v>-0.61000000000000032</v>
      </c>
      <c r="H808" s="33">
        <f>+D808-Futures!$G$40</f>
        <v>-0.30499999999999972</v>
      </c>
      <c r="I808" s="33">
        <f>E808-Futures!$G$40</f>
        <v>0.3050000000000006</v>
      </c>
      <c r="J808" s="12">
        <f t="shared" si="28"/>
        <v>1.5000000000000124E-2</v>
      </c>
      <c r="K808" s="12">
        <f t="shared" si="29"/>
        <v>-4.9999999999990052E-3</v>
      </c>
    </row>
    <row r="809" spans="1:11" x14ac:dyDescent="0.2">
      <c r="B809" s="4" t="s">
        <v>10</v>
      </c>
      <c r="C809" s="18" t="s">
        <v>12</v>
      </c>
      <c r="D809" s="24">
        <v>3.9</v>
      </c>
      <c r="E809" s="24">
        <v>4.4800000000000004</v>
      </c>
      <c r="F809" s="24">
        <f t="shared" si="27"/>
        <v>-0.58000000000000052</v>
      </c>
      <c r="H809" s="33">
        <f>+D809-Futures!$G$40</f>
        <v>-0.27499999999999991</v>
      </c>
      <c r="I809" s="33">
        <f>E809-Futures!$G$40</f>
        <v>0.3050000000000006</v>
      </c>
      <c r="J809" s="12">
        <f t="shared" si="28"/>
        <v>3.5000000000000142E-2</v>
      </c>
      <c r="K809" s="12">
        <f t="shared" si="29"/>
        <v>-4.9999999999990052E-3</v>
      </c>
    </row>
    <row r="810" spans="1:11" x14ac:dyDescent="0.2">
      <c r="B810" s="4" t="s">
        <v>13</v>
      </c>
      <c r="C810" s="18" t="s">
        <v>14</v>
      </c>
      <c r="D810" s="24">
        <v>6.86</v>
      </c>
      <c r="E810" s="24">
        <v>7.69</v>
      </c>
      <c r="F810" s="24">
        <f t="shared" si="27"/>
        <v>-0.83000000000000007</v>
      </c>
      <c r="H810" s="33">
        <f>+D810-Futures!$H$40</f>
        <v>-0.73749999999999982</v>
      </c>
      <c r="I810" s="33">
        <f>E810-Futures!$H$40</f>
        <v>9.2500000000000249E-2</v>
      </c>
      <c r="J810" s="12">
        <f t="shared" si="28"/>
        <v>-4.2499999999999538E-2</v>
      </c>
      <c r="K810" s="12">
        <f t="shared" si="29"/>
        <v>-3.2499999999999751E-2</v>
      </c>
    </row>
    <row r="811" spans="1:11" x14ac:dyDescent="0.2">
      <c r="B811" s="4" t="s">
        <v>15</v>
      </c>
      <c r="C811" s="18" t="s">
        <v>16</v>
      </c>
      <c r="D811" s="24">
        <v>4.82</v>
      </c>
      <c r="E811" s="24">
        <v>5.8</v>
      </c>
      <c r="F811" s="24">
        <f t="shared" si="27"/>
        <v>-0.97999999999999954</v>
      </c>
      <c r="H811" s="33">
        <f>+D811-Futures!$C$40</f>
        <v>-0.19999999999999929</v>
      </c>
      <c r="I811" s="33">
        <f>E811-Futures!$C$40</f>
        <v>0.78000000000000025</v>
      </c>
      <c r="J811" s="12">
        <f t="shared" si="28"/>
        <v>8.8817841970012523E-16</v>
      </c>
      <c r="K811" s="12">
        <f t="shared" si="29"/>
        <v>-1.9999999999999574E-2</v>
      </c>
    </row>
    <row r="812" spans="1:11" x14ac:dyDescent="0.2">
      <c r="B812" s="20" t="s">
        <v>17</v>
      </c>
      <c r="C812" s="21" t="s">
        <v>18</v>
      </c>
      <c r="D812" s="26">
        <v>4.8499999999999996</v>
      </c>
      <c r="E812" s="26">
        <v>6.08</v>
      </c>
      <c r="F812" s="26">
        <f t="shared" si="27"/>
        <v>-1.2300000000000004</v>
      </c>
      <c r="H812" s="34">
        <f>+D812-Futures!$D$40</f>
        <v>-0.29499999999999993</v>
      </c>
      <c r="I812" s="34">
        <f>E812-Futures!$D$40</f>
        <v>0.9350000000000005</v>
      </c>
      <c r="J812" s="19">
        <f t="shared" si="28"/>
        <v>9.9999999999997868E-3</v>
      </c>
      <c r="K812" s="19">
        <f t="shared" si="29"/>
        <v>3.0000000000000249E-2</v>
      </c>
    </row>
    <row r="813" spans="1:11" x14ac:dyDescent="0.2">
      <c r="A813" s="14">
        <v>39157</v>
      </c>
      <c r="B813" s="4" t="s">
        <v>10</v>
      </c>
      <c r="C813" s="18" t="s">
        <v>11</v>
      </c>
      <c r="D813" s="24">
        <v>3.7</v>
      </c>
      <c r="E813" s="24">
        <v>4.26</v>
      </c>
      <c r="F813" s="24">
        <f t="shared" si="27"/>
        <v>-0.55999999999999961</v>
      </c>
      <c r="H813" s="33">
        <f>+D813-Futures!$G$41</f>
        <v>-0.29499999999999993</v>
      </c>
      <c r="I813" s="33">
        <f>E813-Futures!$G$41</f>
        <v>0.26499999999999968</v>
      </c>
      <c r="J813" s="12">
        <f t="shared" ref="J813:K817" si="30">+H813-H808</f>
        <v>9.9999999999997868E-3</v>
      </c>
      <c r="K813" s="12">
        <f t="shared" si="30"/>
        <v>-4.0000000000000924E-2</v>
      </c>
    </row>
    <row r="814" spans="1:11" x14ac:dyDescent="0.2">
      <c r="B814" s="4" t="s">
        <v>10</v>
      </c>
      <c r="C814" s="18" t="s">
        <v>12</v>
      </c>
      <c r="D814" s="24">
        <v>3.72</v>
      </c>
      <c r="E814" s="24">
        <v>4.26</v>
      </c>
      <c r="F814" s="24">
        <f t="shared" si="27"/>
        <v>-0.53999999999999959</v>
      </c>
      <c r="H814" s="33">
        <f>+D814-Futures!$G$41</f>
        <v>-0.27499999999999991</v>
      </c>
      <c r="I814" s="33">
        <f>E814-Futures!$G$41</f>
        <v>0.26499999999999968</v>
      </c>
      <c r="J814" s="12">
        <f t="shared" si="30"/>
        <v>0</v>
      </c>
      <c r="K814" s="12">
        <f t="shared" si="30"/>
        <v>-4.0000000000000924E-2</v>
      </c>
    </row>
    <row r="815" spans="1:11" x14ac:dyDescent="0.2">
      <c r="B815" s="4" t="s">
        <v>13</v>
      </c>
      <c r="C815" s="18" t="s">
        <v>14</v>
      </c>
      <c r="D815" s="24">
        <v>6.83</v>
      </c>
      <c r="E815" s="24">
        <v>7.52</v>
      </c>
      <c r="F815" s="24">
        <f t="shared" si="27"/>
        <v>-0.6899999999999995</v>
      </c>
      <c r="H815" s="33">
        <f>+D815-Futures!$H$41</f>
        <v>-0.70500000000000007</v>
      </c>
      <c r="I815" s="33">
        <f>E815-Futures!$H$41</f>
        <v>-1.5000000000000568E-2</v>
      </c>
      <c r="J815" s="12">
        <f t="shared" si="30"/>
        <v>3.2499999999999751E-2</v>
      </c>
      <c r="K815" s="12">
        <f t="shared" si="30"/>
        <v>-0.10750000000000082</v>
      </c>
    </row>
    <row r="816" spans="1:11" x14ac:dyDescent="0.2">
      <c r="B816" s="4" t="s">
        <v>15</v>
      </c>
      <c r="C816" s="18" t="s">
        <v>16</v>
      </c>
      <c r="D816" s="23">
        <v>4.67</v>
      </c>
      <c r="E816" s="24">
        <v>5.67</v>
      </c>
      <c r="F816" s="24">
        <f t="shared" si="27"/>
        <v>-1</v>
      </c>
      <c r="H816" s="33">
        <f>+D816-Futures!$C$41</f>
        <v>-0.19500000000000028</v>
      </c>
      <c r="I816" s="33">
        <f>E816-Futures!$C$41</f>
        <v>0.80499999999999972</v>
      </c>
      <c r="J816" s="12">
        <f t="shared" si="30"/>
        <v>4.9999999999990052E-3</v>
      </c>
      <c r="K816" s="12">
        <f t="shared" si="30"/>
        <v>2.4999999999999467E-2</v>
      </c>
    </row>
    <row r="817" spans="1:11" x14ac:dyDescent="0.2">
      <c r="B817" s="20" t="s">
        <v>17</v>
      </c>
      <c r="C817" s="21" t="s">
        <v>18</v>
      </c>
      <c r="D817" s="26">
        <v>4.83</v>
      </c>
      <c r="E817" s="26">
        <v>5.99</v>
      </c>
      <c r="F817" s="26">
        <f t="shared" si="27"/>
        <v>-1.1600000000000001</v>
      </c>
      <c r="H817" s="34">
        <f>+D817-Futures!$D$41</f>
        <v>-0.20500000000000007</v>
      </c>
      <c r="I817" s="34">
        <f>E817-Futures!$D$41</f>
        <v>0.95500000000000007</v>
      </c>
      <c r="J817" s="19">
        <f t="shared" si="30"/>
        <v>8.9999999999999858E-2</v>
      </c>
      <c r="K817" s="19">
        <f t="shared" si="30"/>
        <v>1.9999999999999574E-2</v>
      </c>
    </row>
    <row r="818" spans="1:11" x14ac:dyDescent="0.2">
      <c r="A818" s="14">
        <v>39164</v>
      </c>
      <c r="B818" s="4" t="s">
        <v>10</v>
      </c>
      <c r="C818" s="18" t="s">
        <v>11</v>
      </c>
      <c r="D818" s="24">
        <v>3.73</v>
      </c>
      <c r="E818" s="24">
        <v>4.1900000000000004</v>
      </c>
      <c r="F818" s="24">
        <f t="shared" si="27"/>
        <v>-0.46000000000000041</v>
      </c>
      <c r="H818" s="33">
        <f>+D818-Futures!$G$42</f>
        <v>-0.30249999999999977</v>
      </c>
      <c r="I818" s="33">
        <f>E818-Futures!$G$42</f>
        <v>0.15750000000000064</v>
      </c>
      <c r="J818" s="12">
        <f t="shared" ref="J818:K822" si="31">+H818-H813</f>
        <v>-7.4999999999998401E-3</v>
      </c>
      <c r="K818" s="12">
        <f t="shared" si="31"/>
        <v>-0.10749999999999904</v>
      </c>
    </row>
    <row r="819" spans="1:11" x14ac:dyDescent="0.2">
      <c r="B819" s="4" t="s">
        <v>10</v>
      </c>
      <c r="C819" s="18" t="s">
        <v>12</v>
      </c>
      <c r="D819" s="24">
        <v>3.75</v>
      </c>
      <c r="E819" s="24">
        <v>4.1900000000000004</v>
      </c>
      <c r="F819" s="24">
        <f t="shared" si="27"/>
        <v>-0.44000000000000039</v>
      </c>
      <c r="H819" s="33">
        <f>+D819-Futures!$G$42</f>
        <v>-0.28249999999999975</v>
      </c>
      <c r="I819" s="33">
        <f>E819-Futures!$G$42</f>
        <v>0.15750000000000064</v>
      </c>
      <c r="J819" s="12">
        <f t="shared" si="31"/>
        <v>-7.4999999999998401E-3</v>
      </c>
      <c r="K819" s="12">
        <f t="shared" si="31"/>
        <v>-0.10749999999999904</v>
      </c>
    </row>
    <row r="820" spans="1:11" x14ac:dyDescent="0.2">
      <c r="B820" s="4" t="s">
        <v>13</v>
      </c>
      <c r="C820" s="18" t="s">
        <v>14</v>
      </c>
      <c r="D820" s="24">
        <v>7.01</v>
      </c>
      <c r="E820" s="24">
        <v>7.73</v>
      </c>
      <c r="F820" s="24">
        <f t="shared" si="27"/>
        <v>-0.72000000000000064</v>
      </c>
      <c r="H820" s="33">
        <f>+D820-Futures!$H$42</f>
        <v>-0.6850000000000005</v>
      </c>
      <c r="I820" s="33">
        <f>E820-Futures!$H$42</f>
        <v>3.5000000000000142E-2</v>
      </c>
      <c r="J820" s="12">
        <f t="shared" si="31"/>
        <v>1.9999999999999574E-2</v>
      </c>
      <c r="K820" s="12">
        <f t="shared" si="31"/>
        <v>5.0000000000000711E-2</v>
      </c>
    </row>
    <row r="821" spans="1:11" x14ac:dyDescent="0.2">
      <c r="B821" s="4" t="s">
        <v>15</v>
      </c>
      <c r="C821" s="18" t="s">
        <v>16</v>
      </c>
      <c r="D821" s="24">
        <v>4.6500000000000004</v>
      </c>
      <c r="E821" s="24">
        <v>5.66</v>
      </c>
      <c r="F821" s="24">
        <f t="shared" si="27"/>
        <v>-1.0099999999999998</v>
      </c>
      <c r="H821" s="33">
        <f>+D821-Futures!$C$42</f>
        <v>-0.19749999999999979</v>
      </c>
      <c r="I821" s="33">
        <f>E821-Futures!$C$42</f>
        <v>0.8125</v>
      </c>
      <c r="J821" s="12">
        <f t="shared" si="31"/>
        <v>-2.4999999999995026E-3</v>
      </c>
      <c r="K821" s="12">
        <f t="shared" si="31"/>
        <v>7.5000000000002842E-3</v>
      </c>
    </row>
    <row r="822" spans="1:11" x14ac:dyDescent="0.2">
      <c r="B822" s="20" t="s">
        <v>17</v>
      </c>
      <c r="C822" s="21" t="s">
        <v>18</v>
      </c>
      <c r="D822" s="26">
        <v>4.78</v>
      </c>
      <c r="E822" s="26">
        <v>6.04</v>
      </c>
      <c r="F822" s="26">
        <f t="shared" si="27"/>
        <v>-1.2599999999999998</v>
      </c>
      <c r="H822" s="34">
        <f>+D822-Futures!$D$42</f>
        <v>-0.23499999999999943</v>
      </c>
      <c r="I822" s="34">
        <f>E822-Futures!$D$42</f>
        <v>1.0250000000000004</v>
      </c>
      <c r="J822" s="19">
        <f t="shared" si="31"/>
        <v>-2.9999999999999361E-2</v>
      </c>
      <c r="K822" s="19">
        <f t="shared" si="31"/>
        <v>7.0000000000000284E-2</v>
      </c>
    </row>
    <row r="823" spans="1:11" x14ac:dyDescent="0.2">
      <c r="A823" s="14">
        <v>39171</v>
      </c>
      <c r="B823" s="4" t="s">
        <v>10</v>
      </c>
      <c r="C823" s="18" t="s">
        <v>11</v>
      </c>
      <c r="D823" s="24">
        <v>3.4</v>
      </c>
      <c r="E823" s="24">
        <v>3.94</v>
      </c>
      <c r="F823" s="24">
        <f t="shared" si="27"/>
        <v>-0.54</v>
      </c>
      <c r="H823" s="33">
        <f>+D823-Futures!$G$43</f>
        <v>-0.3450000000000002</v>
      </c>
      <c r="I823" s="33">
        <f>E823-Futures!$G$43</f>
        <v>0.19499999999999984</v>
      </c>
      <c r="J823" s="12">
        <f t="shared" ref="J823:K827" si="32">+H823-H818</f>
        <v>-4.2500000000000426E-2</v>
      </c>
      <c r="K823" s="12">
        <f t="shared" si="32"/>
        <v>3.7499999999999201E-2</v>
      </c>
    </row>
    <row r="824" spans="1:11" x14ac:dyDescent="0.2">
      <c r="B824" s="4" t="s">
        <v>10</v>
      </c>
      <c r="C824" s="18" t="s">
        <v>12</v>
      </c>
      <c r="D824" s="24">
        <v>3.47</v>
      </c>
      <c r="E824" s="24">
        <v>3.94</v>
      </c>
      <c r="F824" s="24">
        <f t="shared" si="27"/>
        <v>-0.46999999999999975</v>
      </c>
      <c r="H824" s="33">
        <f>+D824-Futures!$G$43</f>
        <v>-0.27499999999999991</v>
      </c>
      <c r="I824" s="33">
        <f>E824-Futures!$G$43</f>
        <v>0.19499999999999984</v>
      </c>
      <c r="J824" s="12">
        <f t="shared" si="32"/>
        <v>7.4999999999998401E-3</v>
      </c>
      <c r="K824" s="12">
        <f t="shared" si="32"/>
        <v>3.7499999999999201E-2</v>
      </c>
    </row>
    <row r="825" spans="1:11" x14ac:dyDescent="0.2">
      <c r="B825" s="4" t="s">
        <v>13</v>
      </c>
      <c r="C825" s="18" t="s">
        <v>14</v>
      </c>
      <c r="D825" s="24">
        <v>6.93</v>
      </c>
      <c r="E825" s="24">
        <v>7.72</v>
      </c>
      <c r="F825" s="24">
        <f t="shared" si="27"/>
        <v>-0.79</v>
      </c>
      <c r="H825" s="33">
        <f>+D825-Futures!$H$43</f>
        <v>-0.68250000000000011</v>
      </c>
      <c r="I825" s="33">
        <f>E825-Futures!$H$43</f>
        <v>0.10749999999999993</v>
      </c>
      <c r="J825" s="12">
        <f t="shared" si="32"/>
        <v>2.5000000000003908E-3</v>
      </c>
      <c r="K825" s="12">
        <f t="shared" si="32"/>
        <v>7.2499999999999787E-2</v>
      </c>
    </row>
    <row r="826" spans="1:11" x14ac:dyDescent="0.2">
      <c r="B826" s="4" t="s">
        <v>15</v>
      </c>
      <c r="C826" s="18" t="s">
        <v>16</v>
      </c>
      <c r="D826" s="24">
        <v>4.57</v>
      </c>
      <c r="E826" s="24">
        <v>5.42</v>
      </c>
      <c r="F826" s="24">
        <f t="shared" si="27"/>
        <v>-0.84999999999999964</v>
      </c>
      <c r="H826" s="33">
        <f>+D826-Futures!$C$43</f>
        <v>4.9999999999998934E-3</v>
      </c>
      <c r="I826" s="33">
        <f>E826-Futures!$C$43</f>
        <v>0.85499999999999954</v>
      </c>
      <c r="J826" s="12">
        <f t="shared" si="32"/>
        <v>0.20249999999999968</v>
      </c>
      <c r="K826" s="12">
        <f t="shared" si="32"/>
        <v>4.2499999999999538E-2</v>
      </c>
    </row>
    <row r="827" spans="1:11" x14ac:dyDescent="0.2">
      <c r="B827" s="20" t="s">
        <v>17</v>
      </c>
      <c r="C827" s="21" t="s">
        <v>18</v>
      </c>
      <c r="D827" s="26">
        <v>4.62</v>
      </c>
      <c r="E827" s="26">
        <v>5.91</v>
      </c>
      <c r="F827" s="26">
        <f t="shared" si="27"/>
        <v>-1.29</v>
      </c>
      <c r="H827" s="34">
        <f>+D827-Futures!$D$43</f>
        <v>-0.22999999999999954</v>
      </c>
      <c r="I827" s="34">
        <f>E827-Futures!$D$43</f>
        <v>1.0600000000000005</v>
      </c>
      <c r="J827" s="19">
        <f t="shared" si="32"/>
        <v>4.9999999999998934E-3</v>
      </c>
      <c r="K827" s="19">
        <f t="shared" si="32"/>
        <v>3.5000000000000142E-2</v>
      </c>
    </row>
    <row r="828" spans="1:11" x14ac:dyDescent="0.2">
      <c r="A828" s="14">
        <v>39177</v>
      </c>
      <c r="B828" s="4" t="s">
        <v>10</v>
      </c>
      <c r="C828" s="18" t="s">
        <v>11</v>
      </c>
      <c r="D828" s="24">
        <v>3.36</v>
      </c>
      <c r="E828" s="24">
        <v>3.9</v>
      </c>
      <c r="F828" s="24">
        <f t="shared" si="27"/>
        <v>-0.54</v>
      </c>
      <c r="H828" s="33">
        <f>+D828-Futures!$G$44</f>
        <v>-0.30000000000000027</v>
      </c>
      <c r="I828" s="33">
        <f>E828-Futures!$G$44</f>
        <v>0.23999999999999977</v>
      </c>
      <c r="J828" s="12">
        <f t="shared" ref="J828:K832" si="33">+H828-H823</f>
        <v>4.4999999999999929E-2</v>
      </c>
      <c r="K828" s="12">
        <f t="shared" si="33"/>
        <v>4.4999999999999929E-2</v>
      </c>
    </row>
    <row r="829" spans="1:11" x14ac:dyDescent="0.2">
      <c r="B829" s="4" t="s">
        <v>10</v>
      </c>
      <c r="C829" s="18" t="s">
        <v>12</v>
      </c>
      <c r="D829" s="24">
        <v>3.39</v>
      </c>
      <c r="E829" s="24">
        <v>3.9</v>
      </c>
      <c r="F829" s="24">
        <f t="shared" si="27"/>
        <v>-0.50999999999999979</v>
      </c>
      <c r="H829" s="33">
        <f>+D829-Futures!$G$44</f>
        <v>-0.27</v>
      </c>
      <c r="I829" s="33">
        <f>E829-Futures!$G$44</f>
        <v>0.23999999999999977</v>
      </c>
      <c r="J829" s="12">
        <f t="shared" si="33"/>
        <v>4.9999999999998934E-3</v>
      </c>
      <c r="K829" s="12">
        <f t="shared" si="33"/>
        <v>4.4999999999999929E-2</v>
      </c>
    </row>
    <row r="830" spans="1:11" x14ac:dyDescent="0.2">
      <c r="B830" s="4" t="s">
        <v>13</v>
      </c>
      <c r="C830" s="18" t="s">
        <v>14</v>
      </c>
      <c r="D830" s="24">
        <v>6.95</v>
      </c>
      <c r="E830" s="24">
        <v>7.72</v>
      </c>
      <c r="F830" s="24">
        <f t="shared" si="27"/>
        <v>-0.76999999999999957</v>
      </c>
      <c r="H830" s="33">
        <f>+D830-Futures!$H$44</f>
        <v>-0.65500000000000025</v>
      </c>
      <c r="I830" s="33">
        <f>E830-Futures!$H$44</f>
        <v>0.11499999999999932</v>
      </c>
      <c r="J830" s="12">
        <f t="shared" si="33"/>
        <v>2.7499999999999858E-2</v>
      </c>
      <c r="K830" s="12">
        <f t="shared" si="33"/>
        <v>7.499999999999396E-3</v>
      </c>
    </row>
    <row r="831" spans="1:11" x14ac:dyDescent="0.2">
      <c r="B831" s="4" t="s">
        <v>15</v>
      </c>
      <c r="C831" s="18" t="s">
        <v>16</v>
      </c>
      <c r="D831" s="23">
        <v>4.6900000000000004</v>
      </c>
      <c r="E831" s="24">
        <v>5.57</v>
      </c>
      <c r="F831" s="24">
        <f t="shared" si="27"/>
        <v>-0.87999999999999989</v>
      </c>
      <c r="H831" s="33">
        <f>+D831-Futures!$C$44</f>
        <v>-2.4999999999995026E-3</v>
      </c>
      <c r="I831" s="33">
        <f>E831-Futures!$C$44</f>
        <v>0.87750000000000039</v>
      </c>
      <c r="J831" s="12">
        <f t="shared" si="33"/>
        <v>-7.499999999999396E-3</v>
      </c>
      <c r="K831" s="12">
        <f t="shared" si="33"/>
        <v>2.2500000000000853E-2</v>
      </c>
    </row>
    <row r="832" spans="1:11" x14ac:dyDescent="0.2">
      <c r="B832" s="20" t="s">
        <v>17</v>
      </c>
      <c r="C832" s="21" t="s">
        <v>18</v>
      </c>
      <c r="D832" s="26">
        <v>4.79</v>
      </c>
      <c r="E832" s="26">
        <v>6.04</v>
      </c>
      <c r="F832" s="26">
        <f t="shared" si="27"/>
        <v>-1.25</v>
      </c>
      <c r="H832" s="34">
        <f>+D832-Futures!$D$44</f>
        <v>-0.18250000000000011</v>
      </c>
      <c r="I832" s="34">
        <f>E832-Futures!$D$44</f>
        <v>1.0674999999999999</v>
      </c>
      <c r="J832" s="19">
        <f t="shared" si="33"/>
        <v>4.7499999999999432E-2</v>
      </c>
      <c r="K832" s="19">
        <f t="shared" si="33"/>
        <v>7.499999999999396E-3</v>
      </c>
    </row>
    <row r="833" spans="1:11" x14ac:dyDescent="0.2">
      <c r="A833" s="14">
        <v>39185</v>
      </c>
      <c r="B833" s="4" t="s">
        <v>10</v>
      </c>
      <c r="C833" s="18" t="s">
        <v>11</v>
      </c>
      <c r="D833" s="24">
        <v>3.42</v>
      </c>
      <c r="E833" s="24">
        <v>3.94</v>
      </c>
      <c r="F833" s="24">
        <f t="shared" si="27"/>
        <v>-0.52</v>
      </c>
      <c r="H833" s="33">
        <f>+D833-Futures!$G$45</f>
        <v>-0.27</v>
      </c>
      <c r="I833" s="33">
        <f>E833-Futures!$G$45</f>
        <v>0.25</v>
      </c>
      <c r="J833" s="12">
        <f t="shared" ref="J833:K837" si="34">+H833-H828</f>
        <v>3.0000000000000249E-2</v>
      </c>
      <c r="K833" s="12">
        <f t="shared" si="34"/>
        <v>1.0000000000000231E-2</v>
      </c>
    </row>
    <row r="834" spans="1:11" x14ac:dyDescent="0.2">
      <c r="B834" s="4" t="s">
        <v>10</v>
      </c>
      <c r="C834" s="18" t="s">
        <v>12</v>
      </c>
      <c r="D834" s="24">
        <v>3.46</v>
      </c>
      <c r="E834" s="24">
        <v>3.94</v>
      </c>
      <c r="F834" s="24">
        <f t="shared" si="27"/>
        <v>-0.48</v>
      </c>
      <c r="H834" s="33">
        <f>+D834-Futures!$G$45</f>
        <v>-0.22999999999999998</v>
      </c>
      <c r="I834" s="33">
        <f>E834-Futures!$G$45</f>
        <v>0.25</v>
      </c>
      <c r="J834" s="12">
        <f t="shared" si="34"/>
        <v>4.0000000000000036E-2</v>
      </c>
      <c r="K834" s="12">
        <f t="shared" si="34"/>
        <v>1.0000000000000231E-2</v>
      </c>
    </row>
    <row r="835" spans="1:11" x14ac:dyDescent="0.2">
      <c r="B835" s="4" t="s">
        <v>13</v>
      </c>
      <c r="C835" s="18" t="s">
        <v>14</v>
      </c>
      <c r="D835" s="24">
        <v>6.72</v>
      </c>
      <c r="E835" s="24">
        <v>7.47</v>
      </c>
      <c r="F835" s="24">
        <f t="shared" si="27"/>
        <v>-0.75</v>
      </c>
      <c r="H835" s="33">
        <f>+D835-Futures!$H$45</f>
        <v>-0.66000000000000014</v>
      </c>
      <c r="I835" s="33">
        <f>E835-Futures!$H$45</f>
        <v>8.9999999999999858E-2</v>
      </c>
      <c r="J835" s="12">
        <f t="shared" si="34"/>
        <v>-4.9999999999998934E-3</v>
      </c>
      <c r="K835" s="12">
        <f t="shared" si="34"/>
        <v>-2.4999999999999467E-2</v>
      </c>
    </row>
    <row r="836" spans="1:11" x14ac:dyDescent="0.2">
      <c r="B836" s="4" t="s">
        <v>15</v>
      </c>
      <c r="C836" s="18" t="s">
        <v>16</v>
      </c>
      <c r="D836" s="24">
        <v>4.96</v>
      </c>
      <c r="E836" s="24">
        <v>5.81</v>
      </c>
      <c r="F836" s="24">
        <f t="shared" si="27"/>
        <v>-0.84999999999999964</v>
      </c>
      <c r="H836" s="33">
        <f>+D836-Futures!$C$45</f>
        <v>2.5000000000003908E-3</v>
      </c>
      <c r="I836" s="33">
        <f>E836-Futures!$C$45</f>
        <v>0.85250000000000004</v>
      </c>
      <c r="J836" s="12">
        <f t="shared" si="34"/>
        <v>4.9999999999998934E-3</v>
      </c>
      <c r="K836" s="12">
        <f t="shared" si="34"/>
        <v>-2.5000000000000355E-2</v>
      </c>
    </row>
    <row r="837" spans="1:11" x14ac:dyDescent="0.2">
      <c r="B837" s="20" t="s">
        <v>17</v>
      </c>
      <c r="C837" s="21" t="s">
        <v>18</v>
      </c>
      <c r="D837" s="26">
        <v>5.0599999999999996</v>
      </c>
      <c r="E837" s="26">
        <v>6.24</v>
      </c>
      <c r="F837" s="26">
        <f t="shared" si="27"/>
        <v>-1.1800000000000006</v>
      </c>
      <c r="H837" s="34">
        <f>+D837-Futures!$D$45</f>
        <v>-0.12750000000000039</v>
      </c>
      <c r="I837" s="34">
        <f>E837-Futures!$D$45</f>
        <v>1.0525000000000002</v>
      </c>
      <c r="J837" s="19">
        <f t="shared" si="34"/>
        <v>5.4999999999999716E-2</v>
      </c>
      <c r="K837" s="19">
        <f t="shared" si="34"/>
        <v>-1.499999999999968E-2</v>
      </c>
    </row>
    <row r="838" spans="1:11" x14ac:dyDescent="0.2">
      <c r="A838" s="14">
        <v>39192</v>
      </c>
      <c r="B838" s="4" t="s">
        <v>10</v>
      </c>
      <c r="C838" s="18" t="s">
        <v>11</v>
      </c>
      <c r="D838" s="24">
        <v>3.35</v>
      </c>
      <c r="E838" s="24">
        <v>3.89</v>
      </c>
      <c r="F838" s="24">
        <f t="shared" si="27"/>
        <v>-0.54</v>
      </c>
      <c r="H838" s="33">
        <f>+D838-Futures!$G$46</f>
        <v>-0.25499999999999989</v>
      </c>
      <c r="I838" s="33">
        <f>E838-Futures!$G$46</f>
        <v>0.28500000000000014</v>
      </c>
      <c r="J838" s="12">
        <f t="shared" ref="J838:K842" si="35">+H838-H833</f>
        <v>1.5000000000000124E-2</v>
      </c>
      <c r="K838" s="12">
        <f t="shared" si="35"/>
        <v>3.5000000000000142E-2</v>
      </c>
    </row>
    <row r="839" spans="1:11" x14ac:dyDescent="0.2">
      <c r="B839" s="4" t="s">
        <v>10</v>
      </c>
      <c r="C839" s="18" t="s">
        <v>12</v>
      </c>
      <c r="D839" s="24">
        <v>3.41</v>
      </c>
      <c r="E839" s="24">
        <v>3.89</v>
      </c>
      <c r="F839" s="24">
        <f t="shared" si="27"/>
        <v>-0.48</v>
      </c>
      <c r="H839" s="33">
        <f>+D839-Futures!$G$46</f>
        <v>-0.19499999999999984</v>
      </c>
      <c r="I839" s="33">
        <f>E839-Futures!$G$46</f>
        <v>0.28500000000000014</v>
      </c>
      <c r="J839" s="12">
        <f t="shared" si="35"/>
        <v>3.5000000000000142E-2</v>
      </c>
      <c r="K839" s="12">
        <f t="shared" si="35"/>
        <v>3.5000000000000142E-2</v>
      </c>
    </row>
    <row r="840" spans="1:11" x14ac:dyDescent="0.2">
      <c r="B840" s="4" t="s">
        <v>13</v>
      </c>
      <c r="C840" s="18" t="s">
        <v>14</v>
      </c>
      <c r="D840" s="24">
        <v>6.57</v>
      </c>
      <c r="E840" s="24">
        <v>7.38</v>
      </c>
      <c r="F840" s="24">
        <f t="shared" si="27"/>
        <v>-0.80999999999999961</v>
      </c>
      <c r="H840" s="33">
        <f>+D840-Futures!$H$46</f>
        <v>-0.66249999999999964</v>
      </c>
      <c r="I840" s="33">
        <f>E840-Futures!$H$46</f>
        <v>0.14749999999999996</v>
      </c>
      <c r="J840" s="12">
        <f t="shared" si="35"/>
        <v>-2.4999999999995026E-3</v>
      </c>
      <c r="K840" s="12">
        <f t="shared" si="35"/>
        <v>5.7500000000000107E-2</v>
      </c>
    </row>
    <row r="841" spans="1:11" x14ac:dyDescent="0.2">
      <c r="B841" s="4" t="s">
        <v>15</v>
      </c>
      <c r="C841" s="18" t="s">
        <v>16</v>
      </c>
      <c r="D841" s="24">
        <v>5.14</v>
      </c>
      <c r="E841" s="24">
        <v>5.99</v>
      </c>
      <c r="F841" s="24">
        <f t="shared" si="27"/>
        <v>-0.85000000000000053</v>
      </c>
      <c r="H841" s="33">
        <f>+D841-Futures!$C$46</f>
        <v>0</v>
      </c>
      <c r="I841" s="33">
        <f>E841-Futures!$C$46</f>
        <v>0.85000000000000053</v>
      </c>
      <c r="J841" s="12">
        <f t="shared" si="35"/>
        <v>-2.5000000000003908E-3</v>
      </c>
      <c r="K841" s="12">
        <f t="shared" si="35"/>
        <v>-2.4999999999995026E-3</v>
      </c>
    </row>
    <row r="842" spans="1:11" x14ac:dyDescent="0.2">
      <c r="B842" s="20" t="s">
        <v>17</v>
      </c>
      <c r="C842" s="21" t="s">
        <v>18</v>
      </c>
      <c r="D842" s="26">
        <v>5.09</v>
      </c>
      <c r="E842" s="26">
        <v>6.24</v>
      </c>
      <c r="F842" s="26">
        <f t="shared" si="27"/>
        <v>-1.1500000000000004</v>
      </c>
      <c r="H842" s="34">
        <f>+D842-Futures!$D$46</f>
        <v>-0.15749999999999975</v>
      </c>
      <c r="I842" s="34">
        <f>E842-Futures!$D$46</f>
        <v>0.9925000000000006</v>
      </c>
      <c r="J842" s="19">
        <f t="shared" si="35"/>
        <v>-2.9999999999999361E-2</v>
      </c>
      <c r="K842" s="19">
        <f t="shared" si="35"/>
        <v>-5.9999999999999609E-2</v>
      </c>
    </row>
    <row r="843" spans="1:11" x14ac:dyDescent="0.2">
      <c r="A843" s="14">
        <v>39199</v>
      </c>
      <c r="B843" s="4" t="s">
        <v>10</v>
      </c>
      <c r="C843" s="18" t="s">
        <v>11</v>
      </c>
      <c r="D843" s="24">
        <v>3.45</v>
      </c>
      <c r="E843" s="24">
        <v>3.93</v>
      </c>
      <c r="F843" s="24">
        <f t="shared" si="27"/>
        <v>-0.48</v>
      </c>
      <c r="H843" s="33">
        <f>+D843-Futures!$G$47</f>
        <v>-0.19249999999999989</v>
      </c>
      <c r="I843" s="33">
        <f>E843-Futures!$G$47</f>
        <v>0.28750000000000009</v>
      </c>
      <c r="J843" s="12">
        <f t="shared" ref="J843:K847" si="36">+H843-H838</f>
        <v>6.25E-2</v>
      </c>
      <c r="K843" s="12">
        <f t="shared" si="36"/>
        <v>2.4999999999999467E-3</v>
      </c>
    </row>
    <row r="844" spans="1:11" x14ac:dyDescent="0.2">
      <c r="B844" s="4" t="s">
        <v>10</v>
      </c>
      <c r="C844" s="18" t="s">
        <v>12</v>
      </c>
      <c r="D844" s="24">
        <v>3.48</v>
      </c>
      <c r="E844" s="24">
        <v>3.93</v>
      </c>
      <c r="F844" s="24">
        <f t="shared" si="27"/>
        <v>-0.45000000000000018</v>
      </c>
      <c r="H844" s="33">
        <f>+D844-Futures!$G$47</f>
        <v>-0.16250000000000009</v>
      </c>
      <c r="I844" s="33">
        <f>E844-Futures!$G$47</f>
        <v>0.28750000000000009</v>
      </c>
      <c r="J844" s="12">
        <f t="shared" si="36"/>
        <v>3.2499999999999751E-2</v>
      </c>
      <c r="K844" s="12">
        <f t="shared" si="36"/>
        <v>2.4999999999999467E-3</v>
      </c>
    </row>
    <row r="845" spans="1:11" x14ac:dyDescent="0.2">
      <c r="B845" s="4" t="s">
        <v>13</v>
      </c>
      <c r="C845" s="18" t="s">
        <v>14</v>
      </c>
      <c r="D845" s="24">
        <v>6.58</v>
      </c>
      <c r="E845" s="24">
        <v>7.35</v>
      </c>
      <c r="F845" s="24">
        <f t="shared" si="27"/>
        <v>-0.76999999999999957</v>
      </c>
      <c r="H845" s="33">
        <f>+D845-Futures!$H$47</f>
        <v>-0.65000000000000036</v>
      </c>
      <c r="I845" s="33">
        <f>E845-Futures!$H$47</f>
        <v>0.11999999999999922</v>
      </c>
      <c r="J845" s="12">
        <f t="shared" si="36"/>
        <v>1.2499999999999289E-2</v>
      </c>
      <c r="K845" s="12">
        <f t="shared" si="36"/>
        <v>-2.7500000000000746E-2</v>
      </c>
    </row>
    <row r="846" spans="1:11" x14ac:dyDescent="0.2">
      <c r="B846" s="4" t="s">
        <v>15</v>
      </c>
      <c r="C846" s="18" t="s">
        <v>16</v>
      </c>
      <c r="D846" s="23">
        <v>4.99</v>
      </c>
      <c r="E846" s="24">
        <v>5.84</v>
      </c>
      <c r="F846" s="24">
        <f t="shared" si="27"/>
        <v>-0.84999999999999964</v>
      </c>
      <c r="H846" s="33">
        <f>+D846-Futures!$C$47</f>
        <v>0</v>
      </c>
      <c r="I846" s="33">
        <f>E846-Futures!$C$47</f>
        <v>0.84999999999999964</v>
      </c>
      <c r="J846" s="12">
        <f t="shared" si="36"/>
        <v>0</v>
      </c>
      <c r="K846" s="12">
        <f t="shared" si="36"/>
        <v>-8.8817841970012523E-16</v>
      </c>
    </row>
    <row r="847" spans="1:11" x14ac:dyDescent="0.2">
      <c r="B847" s="20" t="s">
        <v>17</v>
      </c>
      <c r="C847" s="21" t="s">
        <v>18</v>
      </c>
      <c r="D847" s="26">
        <v>5.16</v>
      </c>
      <c r="E847" s="26">
        <v>6.26</v>
      </c>
      <c r="F847" s="26">
        <f t="shared" si="27"/>
        <v>-1.0999999999999996</v>
      </c>
      <c r="H847" s="34">
        <f>+D847-Futures!$D$47</f>
        <v>-0.29000000000000004</v>
      </c>
      <c r="I847" s="34">
        <f>E847-Futures!$D$47</f>
        <v>0.80999999999999961</v>
      </c>
      <c r="J847" s="19">
        <f t="shared" si="36"/>
        <v>-0.13250000000000028</v>
      </c>
      <c r="K847" s="19">
        <f t="shared" si="36"/>
        <v>-0.18250000000000099</v>
      </c>
    </row>
    <row r="848" spans="1:11" x14ac:dyDescent="0.2">
      <c r="A848" s="14">
        <v>39206</v>
      </c>
      <c r="B848" s="4" t="s">
        <v>10</v>
      </c>
      <c r="C848" s="18" t="s">
        <v>11</v>
      </c>
      <c r="D848" s="24">
        <v>3.66</v>
      </c>
      <c r="E848" s="24">
        <v>4.17</v>
      </c>
      <c r="F848" s="24">
        <f t="shared" si="27"/>
        <v>-0.50999999999999979</v>
      </c>
      <c r="H848" s="33">
        <f>+D848-Futures!$G$48</f>
        <v>-0.24750000000000005</v>
      </c>
      <c r="I848" s="33">
        <f>E848-Futures!$G$48</f>
        <v>0.26249999999999973</v>
      </c>
      <c r="J848" s="12">
        <f t="shared" ref="J848:K852" si="37">+H848-H843</f>
        <v>-5.500000000000016E-2</v>
      </c>
      <c r="K848" s="12">
        <f t="shared" si="37"/>
        <v>-2.5000000000000355E-2</v>
      </c>
    </row>
    <row r="849" spans="1:11" x14ac:dyDescent="0.2">
      <c r="B849" s="4" t="s">
        <v>10</v>
      </c>
      <c r="C849" s="18" t="s">
        <v>12</v>
      </c>
      <c r="D849" s="24">
        <v>3.71</v>
      </c>
      <c r="E849" s="24">
        <v>4.17</v>
      </c>
      <c r="F849" s="24">
        <f t="shared" si="27"/>
        <v>-0.45999999999999996</v>
      </c>
      <c r="H849" s="33">
        <f>+D849-Futures!$G$48</f>
        <v>-0.19750000000000023</v>
      </c>
      <c r="I849" s="33">
        <f>E849-Futures!$G$48</f>
        <v>0.26249999999999973</v>
      </c>
      <c r="J849" s="12">
        <f t="shared" si="37"/>
        <v>-3.5000000000000142E-2</v>
      </c>
      <c r="K849" s="12">
        <f t="shared" si="37"/>
        <v>-2.5000000000000355E-2</v>
      </c>
    </row>
    <row r="850" spans="1:11" x14ac:dyDescent="0.2">
      <c r="B850" s="4" t="s">
        <v>13</v>
      </c>
      <c r="C850" s="18" t="s">
        <v>14</v>
      </c>
      <c r="D850" s="24">
        <v>6.74</v>
      </c>
      <c r="E850" s="24">
        <v>7.41</v>
      </c>
      <c r="F850" s="24">
        <f t="shared" si="27"/>
        <v>-0.66999999999999993</v>
      </c>
      <c r="H850" s="33">
        <f>+D850-Futures!$H$48</f>
        <v>-0.73499999999999943</v>
      </c>
      <c r="I850" s="33">
        <f>E850-Futures!$H$48</f>
        <v>-6.4999999999999503E-2</v>
      </c>
      <c r="J850" s="12">
        <f t="shared" si="37"/>
        <v>-8.4999999999999076E-2</v>
      </c>
      <c r="K850" s="12">
        <f t="shared" si="37"/>
        <v>-0.18499999999999872</v>
      </c>
    </row>
    <row r="851" spans="1:11" x14ac:dyDescent="0.2">
      <c r="B851" s="4" t="s">
        <v>15</v>
      </c>
      <c r="C851" s="18" t="s">
        <v>16</v>
      </c>
      <c r="D851" s="23">
        <v>4.82</v>
      </c>
      <c r="E851" s="24">
        <v>5.59</v>
      </c>
      <c r="F851" s="24">
        <f t="shared" si="27"/>
        <v>-0.76999999999999957</v>
      </c>
      <c r="H851" s="33">
        <f>+D851-Futures!$C$48</f>
        <v>-2.9999999999999361E-2</v>
      </c>
      <c r="I851" s="33">
        <f>E851-Futures!$C$48</f>
        <v>0.74000000000000021</v>
      </c>
      <c r="J851" s="12">
        <f t="shared" si="37"/>
        <v>-2.9999999999999361E-2</v>
      </c>
      <c r="K851" s="12">
        <f t="shared" si="37"/>
        <v>-0.10999999999999943</v>
      </c>
    </row>
    <row r="852" spans="1:11" x14ac:dyDescent="0.2">
      <c r="B852" s="20" t="s">
        <v>17</v>
      </c>
      <c r="C852" s="21" t="s">
        <v>18</v>
      </c>
      <c r="D852" s="26">
        <v>5</v>
      </c>
      <c r="E852" s="26">
        <v>6.15</v>
      </c>
      <c r="F852" s="26">
        <f t="shared" si="27"/>
        <v>-1.1500000000000004</v>
      </c>
      <c r="H852" s="34">
        <f>+D852-Futures!$D$48</f>
        <v>-0.20000000000000018</v>
      </c>
      <c r="I852" s="34">
        <f>E852-Futures!$D$48</f>
        <v>0.95000000000000018</v>
      </c>
      <c r="J852" s="19">
        <f t="shared" si="37"/>
        <v>8.9999999999999858E-2</v>
      </c>
      <c r="K852" s="19">
        <f t="shared" si="37"/>
        <v>0.14000000000000057</v>
      </c>
    </row>
    <row r="853" spans="1:11" x14ac:dyDescent="0.2">
      <c r="A853" s="14">
        <v>39213</v>
      </c>
      <c r="B853" s="4" t="s">
        <v>10</v>
      </c>
      <c r="C853" s="18" t="s">
        <v>11</v>
      </c>
      <c r="D853" s="24">
        <v>3.46</v>
      </c>
      <c r="E853" s="24">
        <v>3.94</v>
      </c>
      <c r="F853" s="24">
        <f t="shared" si="27"/>
        <v>-0.48</v>
      </c>
      <c r="H853" s="33">
        <f>+D853-Futures!$G$49</f>
        <v>-0.23249999999999993</v>
      </c>
      <c r="I853" s="33">
        <f>E853-Futures!$G$49</f>
        <v>0.24750000000000005</v>
      </c>
      <c r="J853" s="12">
        <f t="shared" ref="J853:K857" si="38">+H853-H848</f>
        <v>1.5000000000000124E-2</v>
      </c>
      <c r="K853" s="12">
        <f t="shared" si="38"/>
        <v>-1.499999999999968E-2</v>
      </c>
    </row>
    <row r="854" spans="1:11" x14ac:dyDescent="0.2">
      <c r="B854" s="4" t="s">
        <v>10</v>
      </c>
      <c r="C854" s="18" t="s">
        <v>12</v>
      </c>
      <c r="D854" s="24">
        <v>3.59</v>
      </c>
      <c r="E854" s="24">
        <v>3.94</v>
      </c>
      <c r="F854" s="24">
        <f t="shared" si="27"/>
        <v>-0.35000000000000009</v>
      </c>
      <c r="H854" s="33">
        <f>+D854-Futures!$G$49</f>
        <v>-0.10250000000000004</v>
      </c>
      <c r="I854" s="33">
        <f>E854-Futures!$G$49</f>
        <v>0.24750000000000005</v>
      </c>
      <c r="J854" s="12">
        <f t="shared" si="38"/>
        <v>9.5000000000000195E-2</v>
      </c>
      <c r="K854" s="12">
        <f t="shared" si="38"/>
        <v>-1.499999999999968E-2</v>
      </c>
    </row>
    <row r="855" spans="1:11" x14ac:dyDescent="0.2">
      <c r="B855" s="4" t="s">
        <v>13</v>
      </c>
      <c r="C855" s="18" t="s">
        <v>14</v>
      </c>
      <c r="D855" s="24">
        <v>6.88</v>
      </c>
      <c r="E855" s="24">
        <v>7.67</v>
      </c>
      <c r="F855" s="24">
        <f t="shared" si="27"/>
        <v>-0.79</v>
      </c>
      <c r="H855" s="33">
        <f>+D855-Futures!$H$49</f>
        <v>-0.73749999999999982</v>
      </c>
      <c r="I855" s="33">
        <f>E855-Futures!$H$49</f>
        <v>5.2500000000000213E-2</v>
      </c>
      <c r="J855" s="12">
        <f t="shared" si="38"/>
        <v>-2.5000000000003908E-3</v>
      </c>
      <c r="K855" s="12">
        <f t="shared" si="38"/>
        <v>0.11749999999999972</v>
      </c>
    </row>
    <row r="856" spans="1:11" x14ac:dyDescent="0.2">
      <c r="B856" s="4" t="s">
        <v>15</v>
      </c>
      <c r="C856" s="18" t="s">
        <v>16</v>
      </c>
      <c r="D856" s="23">
        <v>4.76</v>
      </c>
      <c r="E856" s="24">
        <v>5.51</v>
      </c>
      <c r="F856" s="24">
        <f t="shared" si="27"/>
        <v>-0.75</v>
      </c>
      <c r="H856" s="33">
        <f>+D856-Futures!$C$49</f>
        <v>-7.5000000000002842E-3</v>
      </c>
      <c r="I856" s="33">
        <f>E856-Futures!$C$49</f>
        <v>0.74249999999999972</v>
      </c>
      <c r="J856" s="12">
        <f t="shared" si="38"/>
        <v>2.2499999999999076E-2</v>
      </c>
      <c r="K856" s="12">
        <f t="shared" si="38"/>
        <v>2.4999999999995026E-3</v>
      </c>
    </row>
    <row r="857" spans="1:11" x14ac:dyDescent="0.2">
      <c r="B857" s="20" t="s">
        <v>17</v>
      </c>
      <c r="C857" s="21" t="s">
        <v>18</v>
      </c>
      <c r="D857" s="26">
        <v>4.99</v>
      </c>
      <c r="E857" s="26">
        <v>6.05</v>
      </c>
      <c r="F857" s="26">
        <f t="shared" si="27"/>
        <v>-1.0599999999999996</v>
      </c>
      <c r="H857" s="34">
        <f>+D857-Futures!$D$49</f>
        <v>-0.20000000000000018</v>
      </c>
      <c r="I857" s="34">
        <f>E857-Futures!$D$49</f>
        <v>0.85999999999999943</v>
      </c>
      <c r="J857" s="19">
        <f t="shared" si="38"/>
        <v>0</v>
      </c>
      <c r="K857" s="19">
        <f t="shared" si="38"/>
        <v>-9.0000000000000746E-2</v>
      </c>
    </row>
    <row r="858" spans="1:11" x14ac:dyDescent="0.2">
      <c r="A858" s="14">
        <v>39220</v>
      </c>
      <c r="B858" s="4" t="s">
        <v>10</v>
      </c>
      <c r="C858" s="18" t="s">
        <v>11</v>
      </c>
      <c r="D858" s="24">
        <v>3.49</v>
      </c>
      <c r="E858" s="24">
        <v>4.05</v>
      </c>
      <c r="F858" s="24">
        <f t="shared" si="27"/>
        <v>-0.55999999999999961</v>
      </c>
      <c r="H858" s="33">
        <f>+D858-Futures!$G$50</f>
        <v>-0.2224999999999997</v>
      </c>
      <c r="I858" s="33">
        <f>E858-Futures!$G$50</f>
        <v>0.33749999999999991</v>
      </c>
      <c r="J858" s="12">
        <f t="shared" ref="J858:K862" si="39">+H858-H853</f>
        <v>1.0000000000000231E-2</v>
      </c>
      <c r="K858" s="12">
        <f t="shared" si="39"/>
        <v>8.9999999999999858E-2</v>
      </c>
    </row>
    <row r="859" spans="1:11" x14ac:dyDescent="0.2">
      <c r="B859" s="4" t="s">
        <v>10</v>
      </c>
      <c r="C859" s="18" t="s">
        <v>12</v>
      </c>
      <c r="D859" s="24">
        <v>3.65</v>
      </c>
      <c r="E859" s="24">
        <v>4.05</v>
      </c>
      <c r="F859" s="24">
        <f t="shared" si="27"/>
        <v>-0.39999999999999991</v>
      </c>
      <c r="H859" s="33">
        <f>+D859-Futures!$G$50</f>
        <v>-6.25E-2</v>
      </c>
      <c r="I859" s="33">
        <f>E859-Futures!$G$50</f>
        <v>0.33749999999999991</v>
      </c>
      <c r="J859" s="12">
        <f t="shared" si="39"/>
        <v>4.0000000000000036E-2</v>
      </c>
      <c r="K859" s="12">
        <f t="shared" si="39"/>
        <v>8.9999999999999858E-2</v>
      </c>
    </row>
    <row r="860" spans="1:11" x14ac:dyDescent="0.2">
      <c r="B860" s="4" t="s">
        <v>13</v>
      </c>
      <c r="C860" s="18" t="s">
        <v>14</v>
      </c>
      <c r="D860" s="24">
        <v>7.17</v>
      </c>
      <c r="E860" s="24">
        <v>7.92</v>
      </c>
      <c r="F860" s="24">
        <f t="shared" si="27"/>
        <v>-0.75</v>
      </c>
      <c r="H860" s="33">
        <f>+D860-Futures!$H$50</f>
        <v>-0.75250000000000039</v>
      </c>
      <c r="I860" s="33">
        <f>E860-Futures!$H$50</f>
        <v>-2.5000000000003908E-3</v>
      </c>
      <c r="J860" s="12">
        <f t="shared" si="39"/>
        <v>-1.5000000000000568E-2</v>
      </c>
      <c r="K860" s="12">
        <f t="shared" si="39"/>
        <v>-5.5000000000000604E-2</v>
      </c>
    </row>
    <row r="861" spans="1:11" x14ac:dyDescent="0.2">
      <c r="B861" s="4" t="s">
        <v>15</v>
      </c>
      <c r="C861" s="18" t="s">
        <v>16</v>
      </c>
      <c r="D861" s="23">
        <v>4.97</v>
      </c>
      <c r="E861" s="24">
        <v>5.42</v>
      </c>
      <c r="F861" s="24">
        <f t="shared" si="27"/>
        <v>-0.45000000000000018</v>
      </c>
      <c r="H861" s="33">
        <f>+D861-Futures!$C$50</f>
        <v>0.30499999999999972</v>
      </c>
      <c r="I861" s="33">
        <f>E861-Futures!$C$50</f>
        <v>0.75499999999999989</v>
      </c>
      <c r="J861" s="12">
        <f t="shared" si="39"/>
        <v>0.3125</v>
      </c>
      <c r="K861" s="12">
        <f t="shared" si="39"/>
        <v>1.2500000000000178E-2</v>
      </c>
    </row>
    <row r="862" spans="1:11" x14ac:dyDescent="0.2">
      <c r="B862" s="20" t="s">
        <v>17</v>
      </c>
      <c r="C862" s="21" t="s">
        <v>18</v>
      </c>
      <c r="D862" s="26">
        <v>4.78</v>
      </c>
      <c r="E862" s="26">
        <v>5.86</v>
      </c>
      <c r="F862" s="26">
        <f t="shared" si="27"/>
        <v>-1.08</v>
      </c>
      <c r="H862" s="34">
        <f>+D862-Futures!$D$50</f>
        <v>-0.22250000000000014</v>
      </c>
      <c r="I862" s="34">
        <f>E862-Futures!$D$50</f>
        <v>0.85749999999999993</v>
      </c>
      <c r="J862" s="19">
        <f t="shared" si="39"/>
        <v>-2.2499999999999964E-2</v>
      </c>
      <c r="K862" s="19">
        <f t="shared" si="39"/>
        <v>-2.4999999999995026E-3</v>
      </c>
    </row>
    <row r="863" spans="1:11" x14ac:dyDescent="0.2">
      <c r="A863" s="14">
        <v>39227</v>
      </c>
      <c r="B863" s="4" t="s">
        <v>10</v>
      </c>
      <c r="C863" s="18" t="s">
        <v>11</v>
      </c>
      <c r="D863" s="24">
        <v>3.57</v>
      </c>
      <c r="E863" s="24">
        <v>4.1900000000000004</v>
      </c>
      <c r="F863" s="24">
        <f t="shared" si="27"/>
        <v>-0.62000000000000055</v>
      </c>
      <c r="H863" s="33">
        <f>+D863-Futures!$G$51</f>
        <v>-0.18999999999999995</v>
      </c>
      <c r="I863" s="33">
        <f>E863-Futures!$G$51</f>
        <v>0.4300000000000006</v>
      </c>
      <c r="J863" s="12">
        <f t="shared" ref="J863:K867" si="40">+H863-H858</f>
        <v>3.2499999999999751E-2</v>
      </c>
      <c r="K863" s="12">
        <f t="shared" si="40"/>
        <v>9.2500000000000693E-2</v>
      </c>
    </row>
    <row r="864" spans="1:11" x14ac:dyDescent="0.2">
      <c r="B864" s="4" t="s">
        <v>10</v>
      </c>
      <c r="C864" s="18" t="s">
        <v>12</v>
      </c>
      <c r="D864" s="24">
        <v>3.7</v>
      </c>
      <c r="E864" s="24">
        <v>4.1900000000000004</v>
      </c>
      <c r="F864" s="24">
        <f t="shared" si="27"/>
        <v>-0.49000000000000021</v>
      </c>
      <c r="H864" s="33">
        <f>+D864-Futures!$G$51</f>
        <v>-5.9999999999999609E-2</v>
      </c>
      <c r="I864" s="33">
        <f>E864-Futures!$G$51</f>
        <v>0.4300000000000006</v>
      </c>
      <c r="J864" s="12">
        <f t="shared" si="40"/>
        <v>2.5000000000003908E-3</v>
      </c>
      <c r="K864" s="12">
        <f t="shared" si="40"/>
        <v>9.2500000000000693E-2</v>
      </c>
    </row>
    <row r="865" spans="1:11" x14ac:dyDescent="0.2">
      <c r="B865" s="4" t="s">
        <v>13</v>
      </c>
      <c r="C865" s="18" t="s">
        <v>14</v>
      </c>
      <c r="D865" s="24">
        <v>7.32</v>
      </c>
      <c r="E865" s="24">
        <v>8.15</v>
      </c>
      <c r="F865" s="24">
        <f t="shared" si="27"/>
        <v>-0.83000000000000007</v>
      </c>
      <c r="H865" s="33">
        <f>+D865-Futures!$H$51</f>
        <v>-0.80499999999999972</v>
      </c>
      <c r="I865" s="33">
        <f>E865-Futures!$H$51</f>
        <v>2.5000000000000355E-2</v>
      </c>
      <c r="J865" s="12">
        <f t="shared" si="40"/>
        <v>-5.2499999999999325E-2</v>
      </c>
      <c r="K865" s="12">
        <f t="shared" si="40"/>
        <v>2.7500000000000746E-2</v>
      </c>
    </row>
    <row r="866" spans="1:11" x14ac:dyDescent="0.2">
      <c r="B866" s="4" t="s">
        <v>15</v>
      </c>
      <c r="C866" s="18" t="s">
        <v>16</v>
      </c>
      <c r="D866" s="23">
        <v>4.88</v>
      </c>
      <c r="E866" s="24">
        <v>5.64</v>
      </c>
      <c r="F866" s="24">
        <f t="shared" si="27"/>
        <v>-0.75999999999999979</v>
      </c>
      <c r="H866" s="33">
        <f>+D866-Futures!$C$51</f>
        <v>-1.2500000000000178E-2</v>
      </c>
      <c r="I866" s="33">
        <f>E866-Futures!$C$51</f>
        <v>0.74749999999999961</v>
      </c>
      <c r="J866" s="12">
        <f t="shared" si="40"/>
        <v>-0.31749999999999989</v>
      </c>
      <c r="K866" s="12">
        <f t="shared" si="40"/>
        <v>-7.5000000000002842E-3</v>
      </c>
    </row>
    <row r="867" spans="1:11" x14ac:dyDescent="0.2">
      <c r="B867" s="20" t="s">
        <v>17</v>
      </c>
      <c r="C867" s="21" t="s">
        <v>18</v>
      </c>
      <c r="D867" s="26">
        <v>5.03</v>
      </c>
      <c r="E867" s="26">
        <v>6.1</v>
      </c>
      <c r="F867" s="26">
        <f t="shared" si="27"/>
        <v>-1.0699999999999994</v>
      </c>
      <c r="H867" s="34">
        <f>+D867-Futures!$D$51</f>
        <v>-0.21999999999999975</v>
      </c>
      <c r="I867" s="34">
        <f>E867-Futures!$D$51</f>
        <v>0.84999999999999964</v>
      </c>
      <c r="J867" s="19">
        <f t="shared" si="40"/>
        <v>2.5000000000003908E-3</v>
      </c>
      <c r="K867" s="19">
        <f t="shared" si="40"/>
        <v>-7.5000000000002842E-3</v>
      </c>
    </row>
    <row r="868" spans="1:11" x14ac:dyDescent="0.2">
      <c r="A868" s="14">
        <v>39234</v>
      </c>
      <c r="B868" s="4" t="s">
        <v>10</v>
      </c>
      <c r="C868" s="18" t="s">
        <v>11</v>
      </c>
      <c r="D868" s="24">
        <v>3.77</v>
      </c>
      <c r="E868" s="24">
        <v>4.33</v>
      </c>
      <c r="F868" s="24">
        <f t="shared" si="27"/>
        <v>-0.56000000000000005</v>
      </c>
      <c r="H868" s="33">
        <f>+D868-Futures!$G$52</f>
        <v>-9.7500000000000142E-2</v>
      </c>
      <c r="I868" s="33">
        <f>E868-Futures!$G$52</f>
        <v>0.46249999999999991</v>
      </c>
      <c r="J868" s="12">
        <f t="shared" ref="J868:K872" si="41">+H868-H863</f>
        <v>9.2499999999999805E-2</v>
      </c>
      <c r="K868" s="12">
        <f t="shared" si="41"/>
        <v>3.2499999999999307E-2</v>
      </c>
    </row>
    <row r="869" spans="1:11" x14ac:dyDescent="0.2">
      <c r="B869" s="4" t="s">
        <v>10</v>
      </c>
      <c r="C869" s="18" t="s">
        <v>12</v>
      </c>
      <c r="D869" s="24">
        <v>3.85</v>
      </c>
      <c r="E869" s="24">
        <v>4.33</v>
      </c>
      <c r="F869" s="24">
        <f t="shared" si="27"/>
        <v>-0.48</v>
      </c>
      <c r="H869" s="33">
        <f>+D869-Futures!$G$52</f>
        <v>-1.7500000000000071E-2</v>
      </c>
      <c r="I869" s="33">
        <f>E869-Futures!$G$52</f>
        <v>0.46249999999999991</v>
      </c>
      <c r="J869" s="12">
        <f t="shared" si="41"/>
        <v>4.2499999999999538E-2</v>
      </c>
      <c r="K869" s="12">
        <f t="shared" si="41"/>
        <v>3.2499999999999307E-2</v>
      </c>
    </row>
    <row r="870" spans="1:11" x14ac:dyDescent="0.2">
      <c r="B870" s="4" t="s">
        <v>13</v>
      </c>
      <c r="C870" s="18" t="s">
        <v>14</v>
      </c>
      <c r="D870" s="24">
        <v>7.24</v>
      </c>
      <c r="E870" s="24">
        <v>8.2200000000000006</v>
      </c>
      <c r="F870" s="24">
        <f t="shared" si="27"/>
        <v>-0.98000000000000043</v>
      </c>
      <c r="H870" s="33">
        <f>+D870-Futures!$H$52</f>
        <v>-0.9350000000000005</v>
      </c>
      <c r="I870" s="33">
        <f>E870-Futures!$H$52</f>
        <v>4.4999999999999929E-2</v>
      </c>
      <c r="J870" s="12">
        <f t="shared" si="41"/>
        <v>-0.13000000000000078</v>
      </c>
      <c r="K870" s="12">
        <f t="shared" si="41"/>
        <v>1.9999999999999574E-2</v>
      </c>
    </row>
    <row r="871" spans="1:11" x14ac:dyDescent="0.2">
      <c r="B871" s="4" t="s">
        <v>15</v>
      </c>
      <c r="C871" s="18" t="s">
        <v>16</v>
      </c>
      <c r="D871" s="23">
        <v>5.08</v>
      </c>
      <c r="E871" s="24">
        <v>5.79</v>
      </c>
      <c r="F871" s="24">
        <f t="shared" si="27"/>
        <v>-0.71</v>
      </c>
      <c r="H871" s="33">
        <f>+D871-Futures!$C$52</f>
        <v>4.9999999999998934E-3</v>
      </c>
      <c r="I871" s="33">
        <f>E871-Futures!$C$52</f>
        <v>0.71499999999999986</v>
      </c>
      <c r="J871" s="12">
        <f t="shared" si="41"/>
        <v>1.7500000000000071E-2</v>
      </c>
      <c r="K871" s="12">
        <f t="shared" si="41"/>
        <v>-3.2499999999999751E-2</v>
      </c>
    </row>
    <row r="872" spans="1:11" x14ac:dyDescent="0.2">
      <c r="B872" s="20" t="s">
        <v>17</v>
      </c>
      <c r="C872" s="21" t="s">
        <v>18</v>
      </c>
      <c r="D872" s="26">
        <v>5.14</v>
      </c>
      <c r="E872" s="26">
        <v>6.18</v>
      </c>
      <c r="F872" s="26">
        <f t="shared" si="27"/>
        <v>-1.04</v>
      </c>
      <c r="H872" s="34">
        <f>+D872-Futures!$D$52</f>
        <v>-0.21750000000000025</v>
      </c>
      <c r="I872" s="34">
        <f>E872-Futures!$D$52</f>
        <v>0.82249999999999979</v>
      </c>
      <c r="J872" s="19">
        <f t="shared" si="41"/>
        <v>2.4999999999995026E-3</v>
      </c>
      <c r="K872" s="19">
        <f t="shared" si="41"/>
        <v>-2.7499999999999858E-2</v>
      </c>
    </row>
    <row r="873" spans="1:11" x14ac:dyDescent="0.2">
      <c r="A873" s="14">
        <v>39241</v>
      </c>
      <c r="B873" s="4" t="s">
        <v>10</v>
      </c>
      <c r="C873" s="18" t="s">
        <v>11</v>
      </c>
      <c r="D873" s="24">
        <v>3.68</v>
      </c>
      <c r="E873" s="24">
        <v>4.1900000000000004</v>
      </c>
      <c r="F873" s="24">
        <f t="shared" si="27"/>
        <v>-0.51000000000000023</v>
      </c>
      <c r="H873" s="33">
        <f>+D873-Futures!$G$53</f>
        <v>-0.13999999999999968</v>
      </c>
      <c r="I873" s="33">
        <f>E873-Futures!$G$53</f>
        <v>0.37000000000000055</v>
      </c>
      <c r="J873" s="12">
        <f t="shared" ref="J873:K877" si="42">+H873-H868</f>
        <v>-4.2499999999999538E-2</v>
      </c>
      <c r="K873" s="12">
        <f t="shared" si="42"/>
        <v>-9.2499999999999361E-2</v>
      </c>
    </row>
    <row r="874" spans="1:11" x14ac:dyDescent="0.2">
      <c r="B874" s="4" t="s">
        <v>10</v>
      </c>
      <c r="C874" s="18" t="s">
        <v>12</v>
      </c>
      <c r="D874" s="24">
        <v>3.83</v>
      </c>
      <c r="E874" s="24">
        <v>4.1900000000000004</v>
      </c>
      <c r="F874" s="24">
        <f t="shared" si="27"/>
        <v>-0.36000000000000032</v>
      </c>
      <c r="H874" s="33">
        <f>+D874-Futures!$G$53</f>
        <v>1.0000000000000231E-2</v>
      </c>
      <c r="I874" s="33">
        <f>E874-Futures!$G$53</f>
        <v>0.37000000000000055</v>
      </c>
      <c r="J874" s="12">
        <f t="shared" si="42"/>
        <v>2.7500000000000302E-2</v>
      </c>
      <c r="K874" s="12">
        <f t="shared" si="42"/>
        <v>-9.2499999999999361E-2</v>
      </c>
    </row>
    <row r="875" spans="1:11" x14ac:dyDescent="0.2">
      <c r="B875" s="4" t="s">
        <v>13</v>
      </c>
      <c r="C875" s="18" t="s">
        <v>14</v>
      </c>
      <c r="D875" s="24">
        <v>7.37</v>
      </c>
      <c r="E875" s="24">
        <v>8.25</v>
      </c>
      <c r="F875" s="24">
        <f t="shared" si="27"/>
        <v>-0.87999999999999989</v>
      </c>
      <c r="H875" s="33">
        <f>+D875-Futures!$H$53</f>
        <v>-0.84499999999999975</v>
      </c>
      <c r="I875" s="33">
        <f>E875-Futures!$H$53</f>
        <v>3.5000000000000142E-2</v>
      </c>
      <c r="J875" s="12">
        <f t="shared" si="42"/>
        <v>9.0000000000000746E-2</v>
      </c>
      <c r="K875" s="12">
        <f t="shared" si="42"/>
        <v>-9.9999999999997868E-3</v>
      </c>
    </row>
    <row r="876" spans="1:11" x14ac:dyDescent="0.2">
      <c r="B876" s="4" t="s">
        <v>15</v>
      </c>
      <c r="C876" s="18" t="s">
        <v>16</v>
      </c>
      <c r="D876" s="23">
        <v>5.19</v>
      </c>
      <c r="E876" s="24">
        <v>5.89</v>
      </c>
      <c r="F876" s="24">
        <f t="shared" si="27"/>
        <v>-0.69999999999999929</v>
      </c>
      <c r="H876" s="33">
        <f>+D876-Futures!$C$53</f>
        <v>5.0000000000007816E-3</v>
      </c>
      <c r="I876" s="33">
        <f>E876-Futures!$C$53</f>
        <v>0.70500000000000007</v>
      </c>
      <c r="J876" s="12">
        <f t="shared" si="42"/>
        <v>8.8817841970012523E-16</v>
      </c>
      <c r="K876" s="12">
        <f t="shared" si="42"/>
        <v>-9.9999999999997868E-3</v>
      </c>
    </row>
    <row r="877" spans="1:11" x14ac:dyDescent="0.2">
      <c r="B877" s="20" t="s">
        <v>17</v>
      </c>
      <c r="C877" s="21" t="s">
        <v>18</v>
      </c>
      <c r="D877" s="26">
        <v>5.0999999999999996</v>
      </c>
      <c r="E877" s="26">
        <v>6.17</v>
      </c>
      <c r="F877" s="26">
        <f t="shared" si="27"/>
        <v>-1.0700000000000003</v>
      </c>
      <c r="H877" s="34">
        <f>+D877-Futures!$D$53</f>
        <v>-0.22000000000000064</v>
      </c>
      <c r="I877" s="34">
        <f>E877-Futures!$D$53</f>
        <v>0.84999999999999964</v>
      </c>
      <c r="J877" s="19">
        <f t="shared" si="42"/>
        <v>-2.5000000000003908E-3</v>
      </c>
      <c r="K877" s="19">
        <f t="shared" si="42"/>
        <v>2.7499999999999858E-2</v>
      </c>
    </row>
    <row r="878" spans="1:11" x14ac:dyDescent="0.2">
      <c r="A878" s="14">
        <v>39248</v>
      </c>
      <c r="B878" s="4" t="s">
        <v>10</v>
      </c>
      <c r="C878" s="18" t="s">
        <v>11</v>
      </c>
      <c r="D878" s="24">
        <v>4.0599999999999996</v>
      </c>
      <c r="E878" s="24">
        <v>4.5599999999999996</v>
      </c>
      <c r="F878" s="24">
        <f t="shared" si="27"/>
        <v>-0.5</v>
      </c>
      <c r="H878" s="33">
        <f>+D878-Futures!$G$54</f>
        <v>-0.13000000000000078</v>
      </c>
      <c r="I878" s="33">
        <f>E878-Futures!$G$54</f>
        <v>0.36999999999999922</v>
      </c>
      <c r="J878" s="12">
        <f t="shared" ref="J878:K882" si="43">+H878-H873</f>
        <v>9.9999999999988987E-3</v>
      </c>
      <c r="K878" s="12">
        <f t="shared" si="43"/>
        <v>-1.3322676295501878E-15</v>
      </c>
    </row>
    <row r="879" spans="1:11" x14ac:dyDescent="0.2">
      <c r="B879" s="4" t="s">
        <v>10</v>
      </c>
      <c r="C879" s="18" t="s">
        <v>12</v>
      </c>
      <c r="D879" s="24">
        <v>4.18</v>
      </c>
      <c r="E879" s="24">
        <v>4.5599999999999996</v>
      </c>
      <c r="F879" s="24">
        <f t="shared" si="27"/>
        <v>-0.37999999999999989</v>
      </c>
      <c r="H879" s="33">
        <f>+D879-Futures!$G$54</f>
        <v>-1.0000000000000675E-2</v>
      </c>
      <c r="I879" s="33">
        <f>E879-Futures!$G$54</f>
        <v>0.36999999999999922</v>
      </c>
      <c r="J879" s="12">
        <f t="shared" si="43"/>
        <v>-2.0000000000000906E-2</v>
      </c>
      <c r="K879" s="12">
        <f t="shared" si="43"/>
        <v>-1.3322676295501878E-15</v>
      </c>
    </row>
    <row r="880" spans="1:11" x14ac:dyDescent="0.2">
      <c r="B880" s="4" t="s">
        <v>13</v>
      </c>
      <c r="C880" s="18" t="s">
        <v>14</v>
      </c>
      <c r="D880" s="24">
        <v>7.6</v>
      </c>
      <c r="E880" s="24">
        <v>8.52</v>
      </c>
      <c r="F880" s="24">
        <f t="shared" si="27"/>
        <v>-0.91999999999999993</v>
      </c>
      <c r="H880" s="33">
        <f>+D880-Futures!$H$54</f>
        <v>-0.8725000000000005</v>
      </c>
      <c r="I880" s="33">
        <f>E880-Futures!$H$54</f>
        <v>4.7499999999999432E-2</v>
      </c>
      <c r="J880" s="12">
        <f t="shared" si="43"/>
        <v>-2.7500000000000746E-2</v>
      </c>
      <c r="K880" s="12">
        <f t="shared" si="43"/>
        <v>1.2499999999999289E-2</v>
      </c>
    </row>
    <row r="881" spans="1:11" x14ac:dyDescent="0.2">
      <c r="B881" s="4" t="s">
        <v>15</v>
      </c>
      <c r="C881" s="18" t="s">
        <v>16</v>
      </c>
      <c r="D881" s="23">
        <v>5.96</v>
      </c>
      <c r="E881" s="24">
        <v>6.66</v>
      </c>
      <c r="F881" s="24">
        <f t="shared" si="27"/>
        <v>-0.70000000000000018</v>
      </c>
      <c r="H881" s="33">
        <f>+D881-Futures!$C$54</f>
        <v>-2.5000000000003908E-3</v>
      </c>
      <c r="I881" s="33">
        <f>E881-Futures!$C$54</f>
        <v>0.69749999999999979</v>
      </c>
      <c r="J881" s="12">
        <f t="shared" si="43"/>
        <v>-7.5000000000011724E-3</v>
      </c>
      <c r="K881" s="12">
        <f t="shared" si="43"/>
        <v>-7.5000000000002842E-3</v>
      </c>
    </row>
    <row r="882" spans="1:11" x14ac:dyDescent="0.2">
      <c r="B882" s="20" t="s">
        <v>17</v>
      </c>
      <c r="C882" s="21" t="s">
        <v>18</v>
      </c>
      <c r="D882" s="26">
        <v>5.46</v>
      </c>
      <c r="E882" s="26">
        <v>6.54</v>
      </c>
      <c r="F882" s="26">
        <f t="shared" si="27"/>
        <v>-1.08</v>
      </c>
      <c r="H882" s="34">
        <f>+D882-Futures!$D$54</f>
        <v>-0.40249999999999986</v>
      </c>
      <c r="I882" s="34">
        <f>E882-Futures!$D$54</f>
        <v>0.67750000000000021</v>
      </c>
      <c r="J882" s="19">
        <f t="shared" si="43"/>
        <v>-0.18249999999999922</v>
      </c>
      <c r="K882" s="19">
        <f t="shared" si="43"/>
        <v>-0.17249999999999943</v>
      </c>
    </row>
    <row r="883" spans="1:11" x14ac:dyDescent="0.2">
      <c r="A883" s="14">
        <v>39255</v>
      </c>
      <c r="B883" s="4" t="s">
        <v>10</v>
      </c>
      <c r="C883" s="18" t="s">
        <v>11</v>
      </c>
      <c r="D883" s="24">
        <v>3.55</v>
      </c>
      <c r="E883" s="24">
        <v>4.04</v>
      </c>
      <c r="F883" s="24">
        <f t="shared" si="27"/>
        <v>-0.49000000000000021</v>
      </c>
      <c r="H883" s="33">
        <f>+D883-Futures!$G$55</f>
        <v>-0.125</v>
      </c>
      <c r="I883" s="33">
        <f>E883-Futures!$G$55</f>
        <v>0.36500000000000021</v>
      </c>
      <c r="J883" s="12">
        <f t="shared" ref="J883:K887" si="44">+H883-H878</f>
        <v>5.0000000000007816E-3</v>
      </c>
      <c r="K883" s="12">
        <f t="shared" si="44"/>
        <v>-4.9999999999990052E-3</v>
      </c>
    </row>
    <row r="884" spans="1:11" x14ac:dyDescent="0.2">
      <c r="B884" s="4" t="s">
        <v>10</v>
      </c>
      <c r="C884" s="18" t="s">
        <v>12</v>
      </c>
      <c r="D884" s="24">
        <v>3.7</v>
      </c>
      <c r="E884" s="24">
        <v>4.04</v>
      </c>
      <c r="F884" s="24">
        <f t="shared" si="27"/>
        <v>-0.33999999999999986</v>
      </c>
      <c r="H884" s="33">
        <f>+D884-Futures!$G$55</f>
        <v>2.5000000000000355E-2</v>
      </c>
      <c r="I884" s="33">
        <f>E884-Futures!$G$55</f>
        <v>0.36500000000000021</v>
      </c>
      <c r="J884" s="12">
        <f t="shared" si="44"/>
        <v>3.500000000000103E-2</v>
      </c>
      <c r="K884" s="12">
        <f t="shared" si="44"/>
        <v>-4.9999999999990052E-3</v>
      </c>
    </row>
    <row r="885" spans="1:11" x14ac:dyDescent="0.2">
      <c r="B885" s="4" t="s">
        <v>13</v>
      </c>
      <c r="C885" s="18" t="s">
        <v>14</v>
      </c>
      <c r="D885" s="24">
        <v>7.05</v>
      </c>
      <c r="E885" s="24">
        <v>8.11</v>
      </c>
      <c r="F885" s="24">
        <f t="shared" si="27"/>
        <v>-1.0599999999999996</v>
      </c>
      <c r="H885" s="33">
        <f>+D885-Futures!$H$55</f>
        <v>-0.91999999999999993</v>
      </c>
      <c r="I885" s="33">
        <f>E885-Futures!$H$55</f>
        <v>0.13999999999999968</v>
      </c>
      <c r="J885" s="12">
        <f t="shared" si="44"/>
        <v>-4.7499999999999432E-2</v>
      </c>
      <c r="K885" s="12">
        <f t="shared" si="44"/>
        <v>9.2500000000000249E-2</v>
      </c>
    </row>
    <row r="886" spans="1:11" x14ac:dyDescent="0.2">
      <c r="B886" s="4" t="s">
        <v>15</v>
      </c>
      <c r="C886" s="18" t="s">
        <v>16</v>
      </c>
      <c r="D886" s="23">
        <v>5.71</v>
      </c>
      <c r="E886" s="24">
        <v>6.43</v>
      </c>
      <c r="F886" s="24">
        <f t="shared" si="27"/>
        <v>-0.71999999999999975</v>
      </c>
      <c r="H886" s="33">
        <f>+D886-Futures!$C$55</f>
        <v>2.5000000000003908E-3</v>
      </c>
      <c r="I886" s="33">
        <f>E886-Futures!$C$55</f>
        <v>0.72250000000000014</v>
      </c>
      <c r="J886" s="12">
        <f t="shared" si="44"/>
        <v>5.0000000000007816E-3</v>
      </c>
      <c r="K886" s="12">
        <f t="shared" si="44"/>
        <v>2.5000000000000355E-2</v>
      </c>
    </row>
    <row r="887" spans="1:11" x14ac:dyDescent="0.2">
      <c r="B887" s="20" t="s">
        <v>17</v>
      </c>
      <c r="C887" s="21" t="s">
        <v>18</v>
      </c>
      <c r="D887" s="26">
        <v>5.59</v>
      </c>
      <c r="E887" s="26">
        <v>6.75</v>
      </c>
      <c r="F887" s="26">
        <f t="shared" si="27"/>
        <v>-1.1600000000000001</v>
      </c>
      <c r="H887" s="34">
        <f>+D887-Futures!$D$55</f>
        <v>-0.41000000000000014</v>
      </c>
      <c r="I887" s="34">
        <f>E887-Futures!$D$55</f>
        <v>0.75</v>
      </c>
      <c r="J887" s="19">
        <f t="shared" si="44"/>
        <v>-7.5000000000002842E-3</v>
      </c>
      <c r="K887" s="19">
        <f t="shared" si="44"/>
        <v>7.2499999999999787E-2</v>
      </c>
    </row>
    <row r="888" spans="1:11" x14ac:dyDescent="0.2">
      <c r="A888" s="14">
        <v>39262</v>
      </c>
      <c r="B888" s="4" t="s">
        <v>10</v>
      </c>
      <c r="C888" s="18" t="s">
        <v>11</v>
      </c>
      <c r="D888" s="24">
        <v>3.16</v>
      </c>
      <c r="E888" s="24">
        <v>3.72</v>
      </c>
      <c r="F888" s="24">
        <f t="shared" si="27"/>
        <v>-0.56000000000000005</v>
      </c>
      <c r="H888" s="33">
        <f>+D888-Futures!$G$56</f>
        <v>-0.13499999999999979</v>
      </c>
      <c r="I888" s="33">
        <f>E888-Futures!$G$56</f>
        <v>0.42500000000000027</v>
      </c>
      <c r="J888" s="12">
        <f t="shared" ref="J888:K892" si="45">+H888-H883</f>
        <v>-9.9999999999997868E-3</v>
      </c>
      <c r="K888" s="12">
        <f t="shared" si="45"/>
        <v>6.0000000000000053E-2</v>
      </c>
    </row>
    <row r="889" spans="1:11" x14ac:dyDescent="0.2">
      <c r="B889" s="4" t="s">
        <v>10</v>
      </c>
      <c r="C889" s="18" t="s">
        <v>12</v>
      </c>
      <c r="D889" s="24">
        <v>3.38</v>
      </c>
      <c r="E889" s="24">
        <v>3.72</v>
      </c>
      <c r="F889" s="24">
        <f>D889-E889</f>
        <v>-0.3400000000000003</v>
      </c>
      <c r="H889" s="33">
        <f>+D889-Futures!$G$56</f>
        <v>8.4999999999999964E-2</v>
      </c>
      <c r="I889" s="33">
        <f>E889-Futures!$G$56</f>
        <v>0.42500000000000027</v>
      </c>
      <c r="J889" s="12">
        <f t="shared" si="45"/>
        <v>5.9999999999999609E-2</v>
      </c>
      <c r="K889" s="12">
        <f t="shared" si="45"/>
        <v>6.0000000000000053E-2</v>
      </c>
    </row>
    <row r="890" spans="1:11" x14ac:dyDescent="0.2">
      <c r="B890" s="4" t="s">
        <v>13</v>
      </c>
      <c r="C890" s="18" t="s">
        <v>14</v>
      </c>
      <c r="D890" s="24">
        <v>7.53</v>
      </c>
      <c r="E890" s="24">
        <v>8.67</v>
      </c>
      <c r="F890" s="24">
        <f>D890-E890</f>
        <v>-1.1399999999999997</v>
      </c>
      <c r="H890" s="33">
        <f>+D890-Futures!$H$56</f>
        <v>-0.96999999999999975</v>
      </c>
      <c r="I890" s="33">
        <f>E890-Futures!$H$56</f>
        <v>0.16999999999999993</v>
      </c>
      <c r="J890" s="12">
        <f t="shared" si="45"/>
        <v>-4.9999999999999822E-2</v>
      </c>
      <c r="K890" s="12">
        <f t="shared" si="45"/>
        <v>3.0000000000000249E-2</v>
      </c>
    </row>
    <row r="891" spans="1:11" x14ac:dyDescent="0.2">
      <c r="B891" s="4" t="s">
        <v>15</v>
      </c>
      <c r="C891" s="18" t="s">
        <v>16</v>
      </c>
      <c r="D891" s="23">
        <v>5.97</v>
      </c>
      <c r="E891" s="24" t="s">
        <v>19</v>
      </c>
      <c r="F891" s="24" t="s">
        <v>19</v>
      </c>
      <c r="H891" s="33">
        <f>+D891-Futures!$C$56</f>
        <v>4.9999999999998934E-3</v>
      </c>
      <c r="I891" s="33" t="e">
        <f>E891-Futures!$C$56</f>
        <v>#VALUE!</v>
      </c>
      <c r="J891" s="12">
        <f t="shared" si="45"/>
        <v>2.4999999999995026E-3</v>
      </c>
      <c r="K891" s="12" t="e">
        <f t="shared" si="45"/>
        <v>#VALUE!</v>
      </c>
    </row>
    <row r="892" spans="1:11" x14ac:dyDescent="0.2">
      <c r="B892" s="20" t="s">
        <v>17</v>
      </c>
      <c r="C892" s="21" t="s">
        <v>18</v>
      </c>
      <c r="D892" s="26">
        <v>5.87</v>
      </c>
      <c r="E892" s="26">
        <v>7.04</v>
      </c>
      <c r="F892" s="26">
        <f>D892-E892</f>
        <v>-1.17</v>
      </c>
      <c r="H892" s="34">
        <f>+D892-Futures!$D$56</f>
        <v>-0.36000000000000032</v>
      </c>
      <c r="I892" s="34">
        <f>E892-Futures!$D$56</f>
        <v>0.80999999999999961</v>
      </c>
      <c r="J892" s="19">
        <f t="shared" si="45"/>
        <v>4.9999999999999822E-2</v>
      </c>
      <c r="K892" s="19">
        <f t="shared" si="45"/>
        <v>5.9999999999999609E-2</v>
      </c>
    </row>
    <row r="893" spans="1:11" x14ac:dyDescent="0.2">
      <c r="A893" s="14">
        <v>39269</v>
      </c>
      <c r="B893" s="4" t="s">
        <v>10</v>
      </c>
      <c r="C893" s="18" t="s">
        <v>11</v>
      </c>
      <c r="D893" s="24">
        <v>3.2</v>
      </c>
      <c r="E893" s="24">
        <v>3.88</v>
      </c>
      <c r="F893" s="24">
        <f>D893-E893</f>
        <v>-0.67999999999999972</v>
      </c>
      <c r="H893" s="33">
        <f>+D893-Futures!$G$57</f>
        <v>-0.21499999999999986</v>
      </c>
      <c r="I893" s="33">
        <f>E893-Futures!$G$57</f>
        <v>0.46499999999999986</v>
      </c>
      <c r="J893" s="12">
        <f t="shared" ref="J893:K897" si="46">+H893-H888</f>
        <v>-8.0000000000000071E-2</v>
      </c>
      <c r="K893" s="12">
        <f t="shared" si="46"/>
        <v>3.9999999999999591E-2</v>
      </c>
    </row>
    <row r="894" spans="1:11" x14ac:dyDescent="0.2">
      <c r="B894" s="4" t="s">
        <v>10</v>
      </c>
      <c r="C894" s="18" t="s">
        <v>12</v>
      </c>
      <c r="D894" s="24">
        <v>3.39</v>
      </c>
      <c r="E894" s="24">
        <v>3.88</v>
      </c>
      <c r="F894" s="24">
        <f>D894-E894</f>
        <v>-0.48999999999999977</v>
      </c>
      <c r="H894" s="33">
        <f>+D894-Futures!$G$57</f>
        <v>-2.4999999999999911E-2</v>
      </c>
      <c r="I894" s="33">
        <f>E894-Futures!$G$57</f>
        <v>0.46499999999999986</v>
      </c>
      <c r="J894" s="12">
        <f t="shared" si="46"/>
        <v>-0.10999999999999988</v>
      </c>
      <c r="K894" s="12">
        <f t="shared" si="46"/>
        <v>3.9999999999999591E-2</v>
      </c>
    </row>
    <row r="895" spans="1:11" x14ac:dyDescent="0.2">
      <c r="B895" s="4" t="s">
        <v>13</v>
      </c>
      <c r="C895" s="18" t="s">
        <v>14</v>
      </c>
      <c r="D895" s="24">
        <v>7.64</v>
      </c>
      <c r="E895" s="24">
        <v>8.6199999999999992</v>
      </c>
      <c r="F895" s="24">
        <f>D895-E895</f>
        <v>-0.97999999999999954</v>
      </c>
      <c r="H895" s="33">
        <f>+D895-Futures!$H$57</f>
        <v>-1.0525000000000011</v>
      </c>
      <c r="I895" s="33">
        <f>E895-Futures!$H$57</f>
        <v>-7.2500000000001563E-2</v>
      </c>
      <c r="J895" s="12">
        <f t="shared" si="46"/>
        <v>-8.250000000000135E-2</v>
      </c>
      <c r="K895" s="12">
        <f t="shared" si="46"/>
        <v>-0.24250000000000149</v>
      </c>
    </row>
    <row r="896" spans="1:11" x14ac:dyDescent="0.2">
      <c r="B896" s="4" t="s">
        <v>15</v>
      </c>
      <c r="C896" s="18" t="s">
        <v>16</v>
      </c>
      <c r="D896" s="23">
        <v>6.03</v>
      </c>
      <c r="E896" s="24" t="s">
        <v>19</v>
      </c>
      <c r="F896" s="24" t="s">
        <v>19</v>
      </c>
      <c r="H896" s="33">
        <f>+D896-Futures!$C$57</f>
        <v>4.9999999999998934E-3</v>
      </c>
      <c r="I896" s="33" t="e">
        <f>E896-Futures!$C$57</f>
        <v>#VALUE!</v>
      </c>
      <c r="J896" s="12">
        <f t="shared" si="46"/>
        <v>0</v>
      </c>
      <c r="K896" s="12" t="e">
        <f t="shared" si="46"/>
        <v>#VALUE!</v>
      </c>
    </row>
    <row r="897" spans="1:11" x14ac:dyDescent="0.2">
      <c r="B897" s="20" t="s">
        <v>17</v>
      </c>
      <c r="C897" s="21" t="s">
        <v>18</v>
      </c>
      <c r="D897" s="26">
        <v>5.84</v>
      </c>
      <c r="E897" s="26">
        <v>6.94</v>
      </c>
      <c r="F897" s="26">
        <f>D897-E897</f>
        <v>-1.1000000000000005</v>
      </c>
      <c r="H897" s="34">
        <f>+D897-Futures!$D$57</f>
        <v>-0.35250000000000004</v>
      </c>
      <c r="I897" s="34">
        <f>E897-Futures!$D$57</f>
        <v>0.7475000000000005</v>
      </c>
      <c r="J897" s="19">
        <f t="shared" si="46"/>
        <v>7.5000000000002842E-3</v>
      </c>
      <c r="K897" s="19">
        <f t="shared" si="46"/>
        <v>-6.2499999999999112E-2</v>
      </c>
    </row>
    <row r="898" spans="1:11" x14ac:dyDescent="0.2">
      <c r="A898" s="14">
        <v>39276</v>
      </c>
      <c r="B898" s="4" t="s">
        <v>10</v>
      </c>
      <c r="C898" s="18" t="s">
        <v>11</v>
      </c>
      <c r="D898" s="24">
        <v>3.3</v>
      </c>
      <c r="E898" s="24">
        <v>3.96</v>
      </c>
      <c r="F898" s="24">
        <f>D899-E899</f>
        <v>-0.45000000000000018</v>
      </c>
      <c r="H898" s="33">
        <f>+D899-Futures!$G$58</f>
        <v>-3.7500000000000089E-2</v>
      </c>
      <c r="I898" s="33">
        <f>E899-Futures!$G$58</f>
        <v>0.41250000000000009</v>
      </c>
      <c r="J898" s="33">
        <f>+H899-H893</f>
        <v>0.17749999999999977</v>
      </c>
      <c r="K898" s="33">
        <f>+I899-I893</f>
        <v>-5.2499999999999769E-2</v>
      </c>
    </row>
    <row r="899" spans="1:11" x14ac:dyDescent="0.2">
      <c r="B899" s="4" t="s">
        <v>10</v>
      </c>
      <c r="C899" s="18" t="s">
        <v>12</v>
      </c>
      <c r="D899" s="24">
        <v>3.51</v>
      </c>
      <c r="E899" s="24">
        <v>3.96</v>
      </c>
      <c r="F899" s="24">
        <f>D899-E899</f>
        <v>-0.45000000000000018</v>
      </c>
      <c r="H899" s="33">
        <f>+D899-Futures!$G$58</f>
        <v>-3.7500000000000089E-2</v>
      </c>
      <c r="I899" s="33">
        <f>E899-Futures!$G$58</f>
        <v>0.41250000000000009</v>
      </c>
      <c r="J899" s="12">
        <f t="shared" ref="J899:K902" si="47">+H899-H894</f>
        <v>-1.2500000000000178E-2</v>
      </c>
      <c r="K899" s="12">
        <f t="shared" si="47"/>
        <v>-5.2499999999999769E-2</v>
      </c>
    </row>
    <row r="900" spans="1:11" x14ac:dyDescent="0.2">
      <c r="B900" s="4" t="s">
        <v>13</v>
      </c>
      <c r="C900" s="18" t="s">
        <v>14</v>
      </c>
      <c r="D900" s="24">
        <v>8.1199999999999992</v>
      </c>
      <c r="E900" s="24">
        <v>9.0399999999999991</v>
      </c>
      <c r="F900" s="24">
        <f>D900-E900</f>
        <v>-0.91999999999999993</v>
      </c>
      <c r="H900" s="33">
        <f>+D900-Futures!$H$58</f>
        <v>-1.0975000000000001</v>
      </c>
      <c r="I900" s="33">
        <f>E900-Futures!$H$58</f>
        <v>-0.17750000000000021</v>
      </c>
      <c r="J900" s="12">
        <f t="shared" si="47"/>
        <v>-4.4999999999999041E-2</v>
      </c>
      <c r="K900" s="12">
        <f t="shared" si="47"/>
        <v>-0.10499999999999865</v>
      </c>
    </row>
    <row r="901" spans="1:11" x14ac:dyDescent="0.2">
      <c r="B901" s="4" t="s">
        <v>15</v>
      </c>
      <c r="C901" s="18" t="s">
        <v>16</v>
      </c>
      <c r="D901" s="23">
        <v>6.09</v>
      </c>
      <c r="E901" s="24" t="s">
        <v>19</v>
      </c>
      <c r="F901" s="24" t="s">
        <v>19</v>
      </c>
      <c r="H901" s="33">
        <f>+D901-Futures!$C$58</f>
        <v>0</v>
      </c>
      <c r="I901" s="33" t="e">
        <f>E901-Futures!$C$58</f>
        <v>#VALUE!</v>
      </c>
      <c r="J901" s="12">
        <f t="shared" si="47"/>
        <v>-4.9999999999998934E-3</v>
      </c>
      <c r="K901" s="12" t="e">
        <f t="shared" si="47"/>
        <v>#VALUE!</v>
      </c>
    </row>
    <row r="902" spans="1:11" x14ac:dyDescent="0.2">
      <c r="B902" s="20" t="s">
        <v>17</v>
      </c>
      <c r="C902" s="21" t="s">
        <v>18</v>
      </c>
      <c r="D902" s="26">
        <v>5.93</v>
      </c>
      <c r="E902" s="26">
        <v>7.18</v>
      </c>
      <c r="F902" s="26">
        <f>D902-E902</f>
        <v>-1.25</v>
      </c>
      <c r="H902" s="34">
        <f>+D902-Futures!$D$58</f>
        <v>-0.37000000000000011</v>
      </c>
      <c r="I902" s="34">
        <f>E902-Futures!$D$58</f>
        <v>0.87999999999999989</v>
      </c>
      <c r="J902" s="19">
        <f t="shared" si="47"/>
        <v>-1.7500000000000071E-2</v>
      </c>
      <c r="K902" s="19">
        <f t="shared" si="47"/>
        <v>0.1324999999999994</v>
      </c>
    </row>
    <row r="903" spans="1:11" x14ac:dyDescent="0.2">
      <c r="A903" s="14">
        <v>39283</v>
      </c>
      <c r="B903" s="4" t="s">
        <v>10</v>
      </c>
      <c r="C903" s="18" t="s">
        <v>11</v>
      </c>
      <c r="D903" s="24">
        <v>2.9</v>
      </c>
      <c r="E903" s="24">
        <v>3.61</v>
      </c>
      <c r="F903" s="24">
        <f>D903-E903</f>
        <v>-0.71</v>
      </c>
      <c r="H903" s="33">
        <f>+D903-Futures!$G$59</f>
        <v>-0.26250000000000018</v>
      </c>
      <c r="I903" s="33">
        <f>E903-Futures!$G$59</f>
        <v>0.44749999999999979</v>
      </c>
      <c r="J903" s="33">
        <f>+H903-H899</f>
        <v>-0.22500000000000009</v>
      </c>
      <c r="K903" s="33">
        <f>+I903-I899</f>
        <v>3.4999999999999698E-2</v>
      </c>
    </row>
    <row r="904" spans="1:11" x14ac:dyDescent="0.2">
      <c r="B904" s="4" t="s">
        <v>10</v>
      </c>
      <c r="C904" s="18" t="s">
        <v>12</v>
      </c>
      <c r="D904" s="24">
        <v>3.15</v>
      </c>
      <c r="E904" s="24">
        <v>3.61</v>
      </c>
      <c r="F904" s="24">
        <f>D904-E904</f>
        <v>-0.45999999999999996</v>
      </c>
      <c r="H904" s="33">
        <f>+D904-Futures!$G$59</f>
        <v>-1.2500000000000178E-2</v>
      </c>
      <c r="I904" s="33">
        <f>E904-Futures!$G$59</f>
        <v>0.44749999999999979</v>
      </c>
      <c r="J904" s="12">
        <f t="shared" ref="J904:J912" si="48">+H904-H899</f>
        <v>2.4999999999999911E-2</v>
      </c>
      <c r="K904" s="12">
        <f t="shared" ref="K904:K912" si="49">+I904-I899</f>
        <v>3.4999999999999698E-2</v>
      </c>
    </row>
    <row r="905" spans="1:11" x14ac:dyDescent="0.2">
      <c r="B905" s="4" t="s">
        <v>13</v>
      </c>
      <c r="C905" s="18" t="s">
        <v>14</v>
      </c>
      <c r="D905" s="24">
        <v>7.38</v>
      </c>
      <c r="E905" s="24">
        <v>8.25</v>
      </c>
      <c r="F905" s="24">
        <f>D905-E905</f>
        <v>-0.87000000000000011</v>
      </c>
      <c r="H905" s="33">
        <f>+D905-Futures!$H$59</f>
        <v>-1.1224999999999996</v>
      </c>
      <c r="I905" s="33">
        <f>E905-Futures!$H$59</f>
        <v>-0.2524999999999995</v>
      </c>
      <c r="J905" s="12">
        <f t="shared" si="48"/>
        <v>-2.4999999999999467E-2</v>
      </c>
      <c r="K905" s="12">
        <f t="shared" si="49"/>
        <v>-7.4999999999999289E-2</v>
      </c>
    </row>
    <row r="906" spans="1:11" x14ac:dyDescent="0.2">
      <c r="B906" s="4" t="s">
        <v>15</v>
      </c>
      <c r="C906" s="18" t="s">
        <v>16</v>
      </c>
      <c r="D906" s="23">
        <v>5.94</v>
      </c>
      <c r="E906" s="24" t="s">
        <v>19</v>
      </c>
      <c r="F906" s="24" t="s">
        <v>19</v>
      </c>
      <c r="H906" s="33">
        <f>+D906-Futures!$C$59</f>
        <v>-9.4999999999999751E-2</v>
      </c>
      <c r="I906" s="33" t="e">
        <f>E906-Futures!$C$59</f>
        <v>#VALUE!</v>
      </c>
      <c r="J906" s="12">
        <f t="shared" si="48"/>
        <v>-9.4999999999999751E-2</v>
      </c>
      <c r="K906" s="12" t="e">
        <f t="shared" si="49"/>
        <v>#VALUE!</v>
      </c>
    </row>
    <row r="907" spans="1:11" x14ac:dyDescent="0.2">
      <c r="B907" s="20" t="s">
        <v>17</v>
      </c>
      <c r="C907" s="21" t="s">
        <v>18</v>
      </c>
      <c r="D907" s="26">
        <v>5.73</v>
      </c>
      <c r="E907" s="26">
        <v>7.08</v>
      </c>
      <c r="F907" s="26">
        <f t="shared" ref="F907:F932" si="50">D907-E907</f>
        <v>-1.3499999999999996</v>
      </c>
      <c r="H907" s="34">
        <f>+D907-Futures!$D$59</f>
        <v>-0.46999999999999975</v>
      </c>
      <c r="I907" s="34">
        <f>E907-Futures!$D$59</f>
        <v>0.87999999999999989</v>
      </c>
      <c r="J907" s="19">
        <f t="shared" si="48"/>
        <v>-9.9999999999999645E-2</v>
      </c>
      <c r="K907" s="19">
        <f t="shared" si="49"/>
        <v>0</v>
      </c>
    </row>
    <row r="908" spans="1:11" x14ac:dyDescent="0.2">
      <c r="A908" s="14">
        <v>39290</v>
      </c>
      <c r="B908" s="4" t="s">
        <v>10</v>
      </c>
      <c r="C908" s="18" t="s">
        <v>11</v>
      </c>
      <c r="D908" s="24">
        <v>2.88</v>
      </c>
      <c r="E908" s="24">
        <v>3.67</v>
      </c>
      <c r="F908" s="24">
        <f t="shared" si="50"/>
        <v>-0.79</v>
      </c>
      <c r="H908" s="33">
        <f>+D908-Futures!$G$60</f>
        <v>-0.33000000000000007</v>
      </c>
      <c r="I908" s="33">
        <f>E908-Futures!$G$60</f>
        <v>0.45999999999999996</v>
      </c>
      <c r="J908" s="12">
        <f t="shared" si="48"/>
        <v>-6.7499999999999893E-2</v>
      </c>
      <c r="K908" s="12">
        <f t="shared" si="49"/>
        <v>1.2500000000000178E-2</v>
      </c>
    </row>
    <row r="909" spans="1:11" x14ac:dyDescent="0.2">
      <c r="B909" s="4" t="s">
        <v>10</v>
      </c>
      <c r="C909" s="18" t="s">
        <v>12</v>
      </c>
      <c r="D909" s="24">
        <v>3.2</v>
      </c>
      <c r="E909" s="24">
        <v>3.67</v>
      </c>
      <c r="F909" s="24">
        <f t="shared" si="50"/>
        <v>-0.46999999999999975</v>
      </c>
      <c r="H909" s="33">
        <f>+D909-Futures!$G$60</f>
        <v>-9.9999999999997868E-3</v>
      </c>
      <c r="I909" s="33">
        <f>E909-Futures!$G$60</f>
        <v>0.45999999999999996</v>
      </c>
      <c r="J909" s="12">
        <f t="shared" si="48"/>
        <v>2.5000000000003908E-3</v>
      </c>
      <c r="K909" s="12">
        <f t="shared" si="49"/>
        <v>1.2500000000000178E-2</v>
      </c>
    </row>
    <row r="910" spans="1:11" x14ac:dyDescent="0.2">
      <c r="B910" s="4" t="s">
        <v>13</v>
      </c>
      <c r="C910" s="18" t="s">
        <v>14</v>
      </c>
      <c r="D910" s="24">
        <v>7.02</v>
      </c>
      <c r="E910" s="24">
        <v>8.23</v>
      </c>
      <c r="F910" s="24">
        <f t="shared" si="50"/>
        <v>-1.2100000000000009</v>
      </c>
      <c r="H910" s="33">
        <f>+D910-Futures!$H$60</f>
        <v>-1.1349999999999998</v>
      </c>
      <c r="I910" s="33">
        <f>E910-Futures!$H$60</f>
        <v>7.5000000000001066E-2</v>
      </c>
      <c r="J910" s="12">
        <f t="shared" si="48"/>
        <v>-1.2500000000000178E-2</v>
      </c>
      <c r="K910" s="12">
        <f t="shared" si="49"/>
        <v>0.32750000000000057</v>
      </c>
    </row>
    <row r="911" spans="1:11" x14ac:dyDescent="0.2">
      <c r="B911" s="4" t="s">
        <v>15</v>
      </c>
      <c r="C911" s="18" t="s">
        <v>16</v>
      </c>
      <c r="D911" s="23">
        <v>6.34</v>
      </c>
      <c r="E911" s="24">
        <v>7.24</v>
      </c>
      <c r="F911" s="24">
        <f t="shared" si="50"/>
        <v>-0.90000000000000036</v>
      </c>
      <c r="H911" s="33">
        <f>+D911-Futures!$C$60</f>
        <v>-0.10000000000000053</v>
      </c>
      <c r="I911" s="33">
        <f>E911-Futures!$C$60</f>
        <v>0.79999999999999982</v>
      </c>
      <c r="J911" s="12">
        <f t="shared" si="48"/>
        <v>-5.0000000000007816E-3</v>
      </c>
      <c r="K911" s="12" t="e">
        <f t="shared" si="49"/>
        <v>#VALUE!</v>
      </c>
    </row>
    <row r="912" spans="1:11" x14ac:dyDescent="0.2">
      <c r="B912" s="20" t="s">
        <v>17</v>
      </c>
      <c r="C912" s="21" t="s">
        <v>18</v>
      </c>
      <c r="D912" s="26">
        <v>5.92</v>
      </c>
      <c r="E912" s="26">
        <v>7.17</v>
      </c>
      <c r="F912" s="26">
        <f t="shared" si="50"/>
        <v>-1.25</v>
      </c>
      <c r="H912" s="34">
        <f>+D912-Futures!$D$60</f>
        <v>-0.53500000000000014</v>
      </c>
      <c r="I912" s="34">
        <f>E912-Futures!$D$60</f>
        <v>0.71499999999999986</v>
      </c>
      <c r="J912" s="19">
        <f t="shared" si="48"/>
        <v>-6.5000000000000391E-2</v>
      </c>
      <c r="K912" s="19">
        <f t="shared" si="49"/>
        <v>-0.16500000000000004</v>
      </c>
    </row>
    <row r="913" spans="1:11" x14ac:dyDescent="0.2">
      <c r="A913" s="14">
        <v>39297</v>
      </c>
      <c r="B913" s="4" t="s">
        <v>10</v>
      </c>
      <c r="C913" s="18" t="s">
        <v>11</v>
      </c>
      <c r="D913" s="24">
        <v>2.98</v>
      </c>
      <c r="E913" s="24">
        <v>3.8</v>
      </c>
      <c r="F913" s="24">
        <f t="shared" si="50"/>
        <v>-0.81999999999999984</v>
      </c>
      <c r="H913" s="33">
        <f>+D913-Futures!$G$61</f>
        <v>-0.28500000000000014</v>
      </c>
      <c r="I913" s="33">
        <f>E913-Futures!$G$61</f>
        <v>0.5349999999999997</v>
      </c>
      <c r="J913" s="12">
        <f t="shared" ref="J913:K917" si="51">+H913-H908</f>
        <v>4.4999999999999929E-2</v>
      </c>
      <c r="K913" s="12">
        <f t="shared" si="51"/>
        <v>7.4999999999999734E-2</v>
      </c>
    </row>
    <row r="914" spans="1:11" x14ac:dyDescent="0.2">
      <c r="B914" s="4" t="s">
        <v>10</v>
      </c>
      <c r="C914" s="18" t="s">
        <v>12</v>
      </c>
      <c r="D914" s="24">
        <v>3.23</v>
      </c>
      <c r="E914" s="24">
        <v>3.8</v>
      </c>
      <c r="F914" s="24">
        <f t="shared" si="50"/>
        <v>-0.56999999999999984</v>
      </c>
      <c r="H914" s="33">
        <f>+D914-Futures!$G$61</f>
        <v>-3.5000000000000142E-2</v>
      </c>
      <c r="I914" s="33">
        <f>E914-Futures!$G$61</f>
        <v>0.5349999999999997</v>
      </c>
      <c r="J914" s="12">
        <f t="shared" si="51"/>
        <v>-2.5000000000000355E-2</v>
      </c>
      <c r="K914" s="12">
        <f t="shared" si="51"/>
        <v>7.4999999999999734E-2</v>
      </c>
    </row>
    <row r="915" spans="1:11" x14ac:dyDescent="0.2">
      <c r="B915" s="4" t="s">
        <v>13</v>
      </c>
      <c r="C915" s="18" t="s">
        <v>14</v>
      </c>
      <c r="D915" s="24">
        <v>7.31</v>
      </c>
      <c r="E915" s="24">
        <v>8.6199999999999992</v>
      </c>
      <c r="F915" s="24">
        <f t="shared" si="50"/>
        <v>-1.3099999999999996</v>
      </c>
      <c r="H915" s="33">
        <f>+D915-Futures!$H$61</f>
        <v>-1.080000000000001</v>
      </c>
      <c r="I915" s="33">
        <f>E915-Futures!$H$61</f>
        <v>0.22999999999999865</v>
      </c>
      <c r="J915" s="12">
        <f t="shared" si="51"/>
        <v>5.4999999999998828E-2</v>
      </c>
      <c r="K915" s="12">
        <f t="shared" si="51"/>
        <v>0.15499999999999758</v>
      </c>
    </row>
    <row r="916" spans="1:11" x14ac:dyDescent="0.2">
      <c r="B916" s="4" t="s">
        <v>15</v>
      </c>
      <c r="C916" s="18" t="s">
        <v>16</v>
      </c>
      <c r="D916" s="23">
        <v>6.3</v>
      </c>
      <c r="E916" s="24">
        <v>7.27</v>
      </c>
      <c r="F916" s="24">
        <f t="shared" si="50"/>
        <v>-0.96999999999999975</v>
      </c>
      <c r="H916" s="33">
        <f>+D916-Futures!$C$61</f>
        <v>-9.7500000000000142E-2</v>
      </c>
      <c r="I916" s="33">
        <f>E916-Futures!$C$61</f>
        <v>0.87249999999999961</v>
      </c>
      <c r="J916" s="12">
        <f t="shared" si="51"/>
        <v>2.5000000000003908E-3</v>
      </c>
      <c r="K916" s="12">
        <f t="shared" si="51"/>
        <v>7.2499999999999787E-2</v>
      </c>
    </row>
    <row r="917" spans="1:11" x14ac:dyDescent="0.2">
      <c r="B917" s="20" t="s">
        <v>17</v>
      </c>
      <c r="C917" s="21" t="s">
        <v>18</v>
      </c>
      <c r="D917" s="26">
        <v>5.81</v>
      </c>
      <c r="E917" s="26">
        <v>7.15</v>
      </c>
      <c r="F917" s="26">
        <f t="shared" si="50"/>
        <v>-1.3400000000000007</v>
      </c>
      <c r="H917" s="34">
        <f>+D917-Futures!$D$61</f>
        <v>-0.625</v>
      </c>
      <c r="I917" s="34">
        <f>E917-Futures!$D$61</f>
        <v>0.71500000000000075</v>
      </c>
      <c r="J917" s="19">
        <f t="shared" si="51"/>
        <v>-8.9999999999999858E-2</v>
      </c>
      <c r="K917" s="19">
        <f t="shared" si="51"/>
        <v>8.8817841970012523E-16</v>
      </c>
    </row>
    <row r="918" spans="1:11" x14ac:dyDescent="0.2">
      <c r="A918" s="14">
        <v>39304</v>
      </c>
      <c r="B918" s="4" t="s">
        <v>10</v>
      </c>
      <c r="C918" s="18" t="s">
        <v>11</v>
      </c>
      <c r="D918" s="24">
        <v>3.09</v>
      </c>
      <c r="E918" s="24">
        <v>3.86</v>
      </c>
      <c r="F918" s="24">
        <f t="shared" si="50"/>
        <v>-0.77</v>
      </c>
      <c r="H918" s="33">
        <f>+D918-Futures!$G$62</f>
        <v>-0.24000000000000021</v>
      </c>
      <c r="I918" s="33">
        <f>E918-Futures!$G$62</f>
        <v>0.5299999999999998</v>
      </c>
      <c r="J918" s="12">
        <f t="shared" ref="J918:K922" si="52">+H918-H913</f>
        <v>4.4999999999999929E-2</v>
      </c>
      <c r="K918" s="12">
        <f t="shared" si="52"/>
        <v>-4.9999999999998934E-3</v>
      </c>
    </row>
    <row r="919" spans="1:11" x14ac:dyDescent="0.2">
      <c r="B919" s="4" t="s">
        <v>10</v>
      </c>
      <c r="C919" s="18" t="s">
        <v>12</v>
      </c>
      <c r="D919" s="24">
        <v>3.3</v>
      </c>
      <c r="E919" s="24">
        <v>3.86</v>
      </c>
      <c r="F919" s="24">
        <f t="shared" si="50"/>
        <v>-0.56000000000000005</v>
      </c>
      <c r="H919" s="33">
        <f>+D919-Futures!$G$62</f>
        <v>-3.0000000000000249E-2</v>
      </c>
      <c r="I919" s="33">
        <f>E919-Futures!$G$62</f>
        <v>0.5299999999999998</v>
      </c>
      <c r="J919" s="12">
        <f t="shared" si="52"/>
        <v>4.9999999999998934E-3</v>
      </c>
      <c r="K919" s="12">
        <f t="shared" si="52"/>
        <v>-4.9999999999998934E-3</v>
      </c>
    </row>
    <row r="920" spans="1:11" x14ac:dyDescent="0.2">
      <c r="B920" s="4" t="s">
        <v>13</v>
      </c>
      <c r="C920" s="18" t="s">
        <v>14</v>
      </c>
      <c r="D920" s="24">
        <v>7.54</v>
      </c>
      <c r="E920" s="24">
        <v>8.76</v>
      </c>
      <c r="F920" s="24">
        <f t="shared" si="50"/>
        <v>-1.2199999999999998</v>
      </c>
      <c r="H920" s="33">
        <f>+D920-Futures!$H$62</f>
        <v>-1.1774999999999993</v>
      </c>
      <c r="I920" s="33">
        <f>E920-Futures!$H$62</f>
        <v>4.2500000000000426E-2</v>
      </c>
      <c r="J920" s="12">
        <f t="shared" si="52"/>
        <v>-9.7499999999998366E-2</v>
      </c>
      <c r="K920" s="12">
        <f t="shared" si="52"/>
        <v>-0.18749999999999822</v>
      </c>
    </row>
    <row r="921" spans="1:11" x14ac:dyDescent="0.2">
      <c r="B921" s="4" t="s">
        <v>15</v>
      </c>
      <c r="C921" s="18" t="s">
        <v>16</v>
      </c>
      <c r="D921" s="23">
        <v>6.45</v>
      </c>
      <c r="E921" s="24">
        <v>7.37</v>
      </c>
      <c r="F921" s="24">
        <f t="shared" si="50"/>
        <v>-0.91999999999999993</v>
      </c>
      <c r="H921" s="33">
        <f>+D921-Futures!$C$62</f>
        <v>-9.4999999999999751E-2</v>
      </c>
      <c r="I921" s="33">
        <f>E921-Futures!$C$62</f>
        <v>0.82500000000000018</v>
      </c>
      <c r="J921" s="12">
        <f t="shared" si="52"/>
        <v>2.5000000000003908E-3</v>
      </c>
      <c r="K921" s="12">
        <f t="shared" si="52"/>
        <v>-4.7499999999999432E-2</v>
      </c>
    </row>
    <row r="922" spans="1:11" x14ac:dyDescent="0.2">
      <c r="B922" s="20" t="s">
        <v>17</v>
      </c>
      <c r="C922" s="21" t="s">
        <v>18</v>
      </c>
      <c r="D922" s="26">
        <v>5.99</v>
      </c>
      <c r="E922" s="26">
        <v>7.37</v>
      </c>
      <c r="F922" s="26">
        <f t="shared" si="50"/>
        <v>-1.38</v>
      </c>
      <c r="H922" s="34">
        <f>+D922-Futures!$D$62</f>
        <v>-0.64999999999999947</v>
      </c>
      <c r="I922" s="34">
        <f>E922-Futures!$D$62</f>
        <v>0.73000000000000043</v>
      </c>
      <c r="J922" s="19">
        <f t="shared" si="52"/>
        <v>-2.4999999999999467E-2</v>
      </c>
      <c r="K922" s="19">
        <f t="shared" si="52"/>
        <v>1.499999999999968E-2</v>
      </c>
    </row>
    <row r="923" spans="1:11" x14ac:dyDescent="0.2">
      <c r="A923" s="14">
        <v>39311</v>
      </c>
      <c r="B923" s="4" t="s">
        <v>10</v>
      </c>
      <c r="C923" s="18" t="s">
        <v>11</v>
      </c>
      <c r="D923" s="24">
        <v>3.08</v>
      </c>
      <c r="E923" s="24">
        <v>3.87</v>
      </c>
      <c r="F923" s="24">
        <f t="shared" si="50"/>
        <v>-0.79</v>
      </c>
      <c r="H923" s="33">
        <f>+D923-Futures!$G$63</f>
        <v>-0.20500000000000007</v>
      </c>
      <c r="I923" s="33">
        <f>E923-Futures!$G$63</f>
        <v>0.58499999999999996</v>
      </c>
      <c r="J923" s="12">
        <f t="shared" ref="J923:K927" si="53">+H923-H918</f>
        <v>3.5000000000000142E-2</v>
      </c>
      <c r="K923" s="12">
        <f t="shared" si="53"/>
        <v>5.500000000000016E-2</v>
      </c>
    </row>
    <row r="924" spans="1:11" x14ac:dyDescent="0.2">
      <c r="B924" s="4" t="s">
        <v>10</v>
      </c>
      <c r="C924" s="18" t="s">
        <v>12</v>
      </c>
      <c r="D924" s="24">
        <v>3.26</v>
      </c>
      <c r="E924" s="24">
        <v>3.87</v>
      </c>
      <c r="F924" s="24">
        <f t="shared" si="50"/>
        <v>-0.61000000000000032</v>
      </c>
      <c r="H924" s="33">
        <f>+D924-Futures!$G$63</f>
        <v>-2.5000000000000355E-2</v>
      </c>
      <c r="I924" s="33">
        <f>E924-Futures!$G$63</f>
        <v>0.58499999999999996</v>
      </c>
      <c r="J924" s="12">
        <f t="shared" si="53"/>
        <v>4.9999999999998934E-3</v>
      </c>
      <c r="K924" s="12">
        <f t="shared" si="53"/>
        <v>5.500000000000016E-2</v>
      </c>
    </row>
    <row r="925" spans="1:11" x14ac:dyDescent="0.2">
      <c r="B925" s="4" t="s">
        <v>13</v>
      </c>
      <c r="C925" s="18" t="s">
        <v>14</v>
      </c>
      <c r="D925" s="24">
        <v>7.15</v>
      </c>
      <c r="E925" s="24">
        <v>8.52</v>
      </c>
      <c r="F925" s="24">
        <f t="shared" si="50"/>
        <v>-1.3699999999999992</v>
      </c>
      <c r="H925" s="33">
        <f>+D925-Futures!$H$63</f>
        <v>-1.1274999999999995</v>
      </c>
      <c r="I925" s="33">
        <f>E925-Futures!$H$63</f>
        <v>0.24249999999999972</v>
      </c>
      <c r="J925" s="12">
        <f t="shared" si="53"/>
        <v>4.9999999999999822E-2</v>
      </c>
      <c r="K925" s="12">
        <f t="shared" si="53"/>
        <v>0.19999999999999929</v>
      </c>
    </row>
    <row r="926" spans="1:11" x14ac:dyDescent="0.2">
      <c r="B926" s="4" t="s">
        <v>15</v>
      </c>
      <c r="C926" s="18" t="s">
        <v>16</v>
      </c>
      <c r="D926" s="23">
        <v>6.41</v>
      </c>
      <c r="E926" s="24">
        <v>7.42</v>
      </c>
      <c r="F926" s="24">
        <f t="shared" si="50"/>
        <v>-1.0099999999999998</v>
      </c>
      <c r="H926" s="33">
        <f>+D926-Futures!$C$63</f>
        <v>-9.4999999999999751E-2</v>
      </c>
      <c r="I926" s="33">
        <f>E926-Futures!$C$63</f>
        <v>0.91500000000000004</v>
      </c>
      <c r="J926" s="12">
        <f t="shared" si="53"/>
        <v>0</v>
      </c>
      <c r="K926" s="12">
        <f t="shared" si="53"/>
        <v>8.9999999999999858E-2</v>
      </c>
    </row>
    <row r="927" spans="1:11" x14ac:dyDescent="0.2">
      <c r="B927" s="20" t="s">
        <v>17</v>
      </c>
      <c r="C927" s="21" t="s">
        <v>18</v>
      </c>
      <c r="D927" s="26">
        <v>5.9</v>
      </c>
      <c r="E927" s="26">
        <v>7.25</v>
      </c>
      <c r="F927" s="26">
        <f t="shared" si="50"/>
        <v>-1.3499999999999996</v>
      </c>
      <c r="H927" s="34">
        <f>+D927-Futures!$D$63</f>
        <v>-0.62249999999999961</v>
      </c>
      <c r="I927" s="34">
        <f>E927-Futures!$D$63</f>
        <v>0.72750000000000004</v>
      </c>
      <c r="J927" s="19">
        <f t="shared" si="53"/>
        <v>2.7499999999999858E-2</v>
      </c>
      <c r="K927" s="19">
        <f t="shared" si="53"/>
        <v>-2.5000000000003908E-3</v>
      </c>
    </row>
    <row r="928" spans="1:11" x14ac:dyDescent="0.2">
      <c r="A928" s="14">
        <v>39318</v>
      </c>
      <c r="B928" s="4" t="s">
        <v>10</v>
      </c>
      <c r="C928" s="18" t="s">
        <v>11</v>
      </c>
      <c r="D928" s="24">
        <v>3.2</v>
      </c>
      <c r="E928" s="24">
        <v>3.95</v>
      </c>
      <c r="F928" s="24">
        <f t="shared" si="50"/>
        <v>-0.75</v>
      </c>
      <c r="H928" s="33">
        <f>+D928-Futures!$G$64</f>
        <v>-0.21499999999999986</v>
      </c>
      <c r="I928" s="33">
        <f>E928-Futures!$G$64</f>
        <v>0.53500000000000014</v>
      </c>
      <c r="J928" s="12">
        <f t="shared" ref="J928:K932" si="54">+H928-H923</f>
        <v>-9.9999999999997868E-3</v>
      </c>
      <c r="K928" s="12">
        <f t="shared" si="54"/>
        <v>-4.9999999999999822E-2</v>
      </c>
    </row>
    <row r="929" spans="1:11" x14ac:dyDescent="0.2">
      <c r="B929" s="4" t="s">
        <v>10</v>
      </c>
      <c r="C929" s="18" t="s">
        <v>12</v>
      </c>
      <c r="D929" s="24">
        <v>3.4</v>
      </c>
      <c r="E929" s="24">
        <v>3.95</v>
      </c>
      <c r="F929" s="24">
        <f t="shared" si="50"/>
        <v>-0.55000000000000027</v>
      </c>
      <c r="H929" s="33">
        <f>+D929-Futures!$G$64</f>
        <v>-1.5000000000000124E-2</v>
      </c>
      <c r="I929" s="33">
        <f>E929-Futures!$G$64</f>
        <v>0.53500000000000014</v>
      </c>
      <c r="J929" s="12">
        <f t="shared" si="54"/>
        <v>1.0000000000000231E-2</v>
      </c>
      <c r="K929" s="12">
        <f t="shared" si="54"/>
        <v>-4.9999999999999822E-2</v>
      </c>
    </row>
    <row r="930" spans="1:11" x14ac:dyDescent="0.2">
      <c r="B930" s="4" t="s">
        <v>13</v>
      </c>
      <c r="C930" s="18" t="s">
        <v>14</v>
      </c>
      <c r="D930" s="24">
        <v>7.59</v>
      </c>
      <c r="E930" s="24">
        <v>8.82</v>
      </c>
      <c r="F930" s="24">
        <f t="shared" si="50"/>
        <v>-1.2300000000000004</v>
      </c>
      <c r="H930" s="33">
        <f>+D930-Futures!$H$64</f>
        <v>-1.0600000000000005</v>
      </c>
      <c r="I930" s="33">
        <f>E930-Futures!$H$64</f>
        <v>0.16999999999999993</v>
      </c>
      <c r="J930" s="12">
        <f t="shared" si="54"/>
        <v>6.7499999999999005E-2</v>
      </c>
      <c r="K930" s="12">
        <f t="shared" si="54"/>
        <v>-7.2499999999999787E-2</v>
      </c>
    </row>
    <row r="931" spans="1:11" x14ac:dyDescent="0.2">
      <c r="B931" s="4" t="s">
        <v>15</v>
      </c>
      <c r="C931" s="18" t="s">
        <v>16</v>
      </c>
      <c r="D931" s="23">
        <v>6.73</v>
      </c>
      <c r="E931" s="24">
        <v>7.89</v>
      </c>
      <c r="F931" s="24">
        <f t="shared" si="50"/>
        <v>-1.1599999999999993</v>
      </c>
      <c r="H931" s="33">
        <f>+D931-Futures!$C$64</f>
        <v>-9.7499999999999254E-2</v>
      </c>
      <c r="I931" s="33">
        <f>E931-Futures!$C$64</f>
        <v>1.0625</v>
      </c>
      <c r="J931" s="12">
        <f t="shared" si="54"/>
        <v>-2.4999999999995026E-3</v>
      </c>
      <c r="K931" s="12">
        <f t="shared" si="54"/>
        <v>0.14749999999999996</v>
      </c>
    </row>
    <row r="932" spans="1:11" x14ac:dyDescent="0.2">
      <c r="B932" s="20" t="s">
        <v>17</v>
      </c>
      <c r="C932" s="21" t="s">
        <v>18</v>
      </c>
      <c r="D932" s="26">
        <v>6.12</v>
      </c>
      <c r="E932" s="26">
        <v>7.73</v>
      </c>
      <c r="F932" s="26">
        <f t="shared" si="50"/>
        <v>-1.6100000000000003</v>
      </c>
      <c r="H932" s="34">
        <f>+D932-Futures!$D$64</f>
        <v>-0.58749999999999947</v>
      </c>
      <c r="I932" s="34">
        <f>E932-Futures!$D$64</f>
        <v>1.0225000000000009</v>
      </c>
      <c r="J932" s="19">
        <f t="shared" si="54"/>
        <v>3.5000000000000142E-2</v>
      </c>
      <c r="K932" s="19">
        <f t="shared" si="54"/>
        <v>0.29500000000000082</v>
      </c>
    </row>
    <row r="933" spans="1:11" x14ac:dyDescent="0.2">
      <c r="A933" s="14">
        <v>39325</v>
      </c>
      <c r="B933" s="4" t="s">
        <v>10</v>
      </c>
      <c r="C933" s="18" t="s">
        <v>11</v>
      </c>
      <c r="D933" s="24">
        <v>3</v>
      </c>
      <c r="E933" s="24" t="s">
        <v>19</v>
      </c>
      <c r="F933" s="24" t="s">
        <v>19</v>
      </c>
      <c r="H933" s="33">
        <f>+D933-Futures!$G$65</f>
        <v>-0.39999999999999991</v>
      </c>
      <c r="I933" s="33" t="e">
        <f>E933-Futures!$G$65</f>
        <v>#VALUE!</v>
      </c>
      <c r="J933" s="12">
        <f t="shared" ref="J933:K937" si="55">+H933-H928</f>
        <v>-0.18500000000000005</v>
      </c>
      <c r="K933" s="12" t="e">
        <f t="shared" si="55"/>
        <v>#VALUE!</v>
      </c>
    </row>
    <row r="934" spans="1:11" x14ac:dyDescent="0.2">
      <c r="B934" s="4" t="s">
        <v>10</v>
      </c>
      <c r="C934" s="18" t="s">
        <v>12</v>
      </c>
      <c r="D934" s="24">
        <v>3.06</v>
      </c>
      <c r="E934" s="24" t="s">
        <v>19</v>
      </c>
      <c r="F934" s="24" t="s">
        <v>19</v>
      </c>
      <c r="H934" s="33">
        <f>+D934-Futures!$G$65</f>
        <v>-0.33999999999999986</v>
      </c>
      <c r="I934" s="33" t="e">
        <f>E934-Futures!$G$65</f>
        <v>#VALUE!</v>
      </c>
      <c r="J934" s="12">
        <f t="shared" si="55"/>
        <v>-0.32499999999999973</v>
      </c>
      <c r="K934" s="12" t="e">
        <f t="shared" si="55"/>
        <v>#VALUE!</v>
      </c>
    </row>
    <row r="935" spans="1:11" x14ac:dyDescent="0.2">
      <c r="B935" s="4" t="s">
        <v>13</v>
      </c>
      <c r="C935" s="18" t="s">
        <v>14</v>
      </c>
      <c r="D935" s="24">
        <v>7.79</v>
      </c>
      <c r="E935" s="24" t="s">
        <v>19</v>
      </c>
      <c r="F935" s="24" t="s">
        <v>19</v>
      </c>
      <c r="H935" s="33">
        <f>+D935-Futures!$H$65</f>
        <v>-1.0349999999999993</v>
      </c>
      <c r="I935" s="33" t="e">
        <f>E935-Futures!$H$65</f>
        <v>#VALUE!</v>
      </c>
      <c r="J935" s="12">
        <f t="shared" si="55"/>
        <v>2.5000000000001243E-2</v>
      </c>
      <c r="K935" s="12" t="e">
        <f t="shared" si="55"/>
        <v>#VALUE!</v>
      </c>
    </row>
    <row r="936" spans="1:11" x14ac:dyDescent="0.2">
      <c r="B936" s="4" t="s">
        <v>15</v>
      </c>
      <c r="C936" s="18" t="s">
        <v>16</v>
      </c>
      <c r="D936" s="23">
        <v>7.11</v>
      </c>
      <c r="E936" s="24">
        <v>8.2200000000000006</v>
      </c>
      <c r="F936" s="24">
        <f t="shared" ref="F936:F952" si="56">D936-E936</f>
        <v>-1.1100000000000003</v>
      </c>
      <c r="H936" s="33">
        <f>+D936-Futures!$C$65</f>
        <v>-0.20249999999999968</v>
      </c>
      <c r="I936" s="33">
        <f>E936-Futures!$C$65</f>
        <v>0.90750000000000064</v>
      </c>
      <c r="J936" s="12">
        <f t="shared" si="55"/>
        <v>-0.10500000000000043</v>
      </c>
      <c r="K936" s="12">
        <f t="shared" si="55"/>
        <v>-0.15499999999999936</v>
      </c>
    </row>
    <row r="937" spans="1:11" x14ac:dyDescent="0.2">
      <c r="B937" s="20" t="s">
        <v>17</v>
      </c>
      <c r="C937" s="21" t="s">
        <v>18</v>
      </c>
      <c r="D937" s="26">
        <v>6.42</v>
      </c>
      <c r="E937" s="26">
        <v>8.02</v>
      </c>
      <c r="F937" s="26">
        <f t="shared" si="56"/>
        <v>-1.5999999999999996</v>
      </c>
      <c r="H937" s="34">
        <f>+D937-Futures!$D$65</f>
        <v>-0.69500000000000028</v>
      </c>
      <c r="I937" s="34">
        <f>E937-Futures!$D$65</f>
        <v>0.90499999999999936</v>
      </c>
      <c r="J937" s="19">
        <f t="shared" si="55"/>
        <v>-0.10750000000000082</v>
      </c>
      <c r="K937" s="19">
        <f t="shared" si="55"/>
        <v>-0.11750000000000149</v>
      </c>
    </row>
    <row r="938" spans="1:11" x14ac:dyDescent="0.2">
      <c r="A938" s="14">
        <v>39332</v>
      </c>
      <c r="B938" s="4" t="s">
        <v>10</v>
      </c>
      <c r="C938" s="18" t="s">
        <v>11</v>
      </c>
      <c r="D938" s="24">
        <v>3.03</v>
      </c>
      <c r="E938" s="24">
        <v>4.01</v>
      </c>
      <c r="F938" s="24">
        <f t="shared" si="56"/>
        <v>-0.98</v>
      </c>
      <c r="H938" s="33">
        <f>+D938-Futures!$G$66</f>
        <v>-0.44500000000000028</v>
      </c>
      <c r="I938" s="33">
        <f>E938-Futures!$G$66</f>
        <v>0.5349999999999997</v>
      </c>
      <c r="J938" s="12">
        <f t="shared" ref="J938:K942" si="57">+H938-H933</f>
        <v>-4.5000000000000373E-2</v>
      </c>
      <c r="K938" s="12" t="e">
        <f t="shared" si="57"/>
        <v>#VALUE!</v>
      </c>
    </row>
    <row r="939" spans="1:11" x14ac:dyDescent="0.2">
      <c r="B939" s="4" t="s">
        <v>10</v>
      </c>
      <c r="C939" s="18" t="s">
        <v>12</v>
      </c>
      <c r="D939" s="24">
        <v>3.07</v>
      </c>
      <c r="E939" s="24">
        <v>4.01</v>
      </c>
      <c r="F939" s="24">
        <f t="shared" si="56"/>
        <v>-0.94</v>
      </c>
      <c r="H939" s="33">
        <f>+D939-Futures!$G$66</f>
        <v>-0.40500000000000025</v>
      </c>
      <c r="I939" s="33">
        <f>E939-Futures!$G$66</f>
        <v>0.5349999999999997</v>
      </c>
      <c r="J939" s="12">
        <f t="shared" si="57"/>
        <v>-6.5000000000000391E-2</v>
      </c>
      <c r="K939" s="12" t="e">
        <f t="shared" si="57"/>
        <v>#VALUE!</v>
      </c>
    </row>
    <row r="940" spans="1:11" x14ac:dyDescent="0.2">
      <c r="B940" s="4" t="s">
        <v>13</v>
      </c>
      <c r="C940" s="18" t="s">
        <v>14</v>
      </c>
      <c r="D940" s="24">
        <v>7.97</v>
      </c>
      <c r="E940" s="24">
        <v>9.19</v>
      </c>
      <c r="F940" s="24">
        <f t="shared" si="56"/>
        <v>-1.2199999999999998</v>
      </c>
      <c r="H940" s="33">
        <f>+D940-Futures!$H$66</f>
        <v>-1.0825000000000005</v>
      </c>
      <c r="I940" s="33">
        <f>E940-Futures!$H$66</f>
        <v>0.13749999999999929</v>
      </c>
      <c r="J940" s="12">
        <f t="shared" si="57"/>
        <v>-4.7500000000001208E-2</v>
      </c>
      <c r="K940" s="12" t="e">
        <f t="shared" si="57"/>
        <v>#VALUE!</v>
      </c>
    </row>
    <row r="941" spans="1:11" x14ac:dyDescent="0.2">
      <c r="B941" s="4" t="s">
        <v>15</v>
      </c>
      <c r="C941" s="18" t="s">
        <v>16</v>
      </c>
      <c r="D941" s="23">
        <v>7.73</v>
      </c>
      <c r="E941" s="24">
        <v>9.1300000000000008</v>
      </c>
      <c r="F941" s="24">
        <f t="shared" si="56"/>
        <v>-1.4000000000000004</v>
      </c>
      <c r="H941" s="33">
        <f>+D941-Futures!$C$66</f>
        <v>-0.34249999999999936</v>
      </c>
      <c r="I941" s="33">
        <f>E941-Futures!$C$66</f>
        <v>1.057500000000001</v>
      </c>
      <c r="J941" s="12">
        <f t="shared" si="57"/>
        <v>-0.13999999999999968</v>
      </c>
      <c r="K941" s="12">
        <f t="shared" si="57"/>
        <v>0.15000000000000036</v>
      </c>
    </row>
    <row r="942" spans="1:11" x14ac:dyDescent="0.2">
      <c r="B942" s="20" t="s">
        <v>17</v>
      </c>
      <c r="C942" s="21" t="s">
        <v>18</v>
      </c>
      <c r="D942" s="26">
        <v>6.89</v>
      </c>
      <c r="E942" s="26">
        <v>8.64</v>
      </c>
      <c r="F942" s="26">
        <f t="shared" si="56"/>
        <v>-1.7500000000000009</v>
      </c>
      <c r="H942" s="34">
        <f>+D942-Futures!$D$66</f>
        <v>-0.85000000000000053</v>
      </c>
      <c r="I942" s="34">
        <f>E942-Futures!$D$66</f>
        <v>0.90000000000000036</v>
      </c>
      <c r="J942" s="19">
        <f t="shared" si="57"/>
        <v>-0.15500000000000025</v>
      </c>
      <c r="K942" s="19">
        <f t="shared" si="57"/>
        <v>-4.9999999999990052E-3</v>
      </c>
    </row>
    <row r="943" spans="1:11" x14ac:dyDescent="0.2">
      <c r="A943" s="14">
        <v>39339</v>
      </c>
      <c r="B943" s="4" t="s">
        <v>10</v>
      </c>
      <c r="C943" s="18" t="s">
        <v>11</v>
      </c>
      <c r="D943" s="24">
        <v>3.03</v>
      </c>
      <c r="E943" s="24">
        <v>3.91</v>
      </c>
      <c r="F943" s="24">
        <f t="shared" si="56"/>
        <v>-0.88000000000000034</v>
      </c>
      <c r="H943" s="33">
        <f>+D943-Futures!$G$67</f>
        <v>-0.46000000000000041</v>
      </c>
      <c r="I943" s="33">
        <f>E943-Futures!$G$67</f>
        <v>0.41999999999999993</v>
      </c>
      <c r="J943" s="12">
        <f t="shared" ref="J943:K947" si="58">+H943-H938</f>
        <v>-1.5000000000000124E-2</v>
      </c>
      <c r="K943" s="12">
        <f t="shared" si="58"/>
        <v>-0.11499999999999977</v>
      </c>
    </row>
    <row r="944" spans="1:11" x14ac:dyDescent="0.2">
      <c r="B944" s="4" t="s">
        <v>10</v>
      </c>
      <c r="C944" s="18" t="s">
        <v>12</v>
      </c>
      <c r="D944" s="24">
        <v>3.08</v>
      </c>
      <c r="E944" s="24">
        <v>3.91</v>
      </c>
      <c r="F944" s="24">
        <f t="shared" si="56"/>
        <v>-0.83000000000000007</v>
      </c>
      <c r="H944" s="33">
        <f>+D944-Futures!$G$67</f>
        <v>-0.41000000000000014</v>
      </c>
      <c r="I944" s="33">
        <f>E944-Futures!$G$67</f>
        <v>0.41999999999999993</v>
      </c>
      <c r="J944" s="12">
        <f t="shared" si="58"/>
        <v>-4.9999999999998934E-3</v>
      </c>
      <c r="K944" s="12">
        <f t="shared" si="58"/>
        <v>-0.11499999999999977</v>
      </c>
    </row>
    <row r="945" spans="1:11" x14ac:dyDescent="0.2">
      <c r="B945" s="4" t="s">
        <v>13</v>
      </c>
      <c r="C945" s="18" t="s">
        <v>14</v>
      </c>
      <c r="D945" s="24">
        <v>8.4499999999999993</v>
      </c>
      <c r="E945" s="24">
        <v>9.82</v>
      </c>
      <c r="F945" s="24">
        <f t="shared" si="56"/>
        <v>-1.370000000000001</v>
      </c>
      <c r="H945" s="33">
        <f>+D945-Futures!$H$67</f>
        <v>-1.0975000000000001</v>
      </c>
      <c r="I945" s="33">
        <f>E945-Futures!$H$67</f>
        <v>0.27250000000000085</v>
      </c>
      <c r="J945" s="12">
        <f t="shared" si="58"/>
        <v>-1.499999999999968E-2</v>
      </c>
      <c r="K945" s="12">
        <f t="shared" si="58"/>
        <v>0.13500000000000156</v>
      </c>
    </row>
    <row r="946" spans="1:11" x14ac:dyDescent="0.2">
      <c r="B946" s="4" t="s">
        <v>15</v>
      </c>
      <c r="C946" s="18" t="s">
        <v>16</v>
      </c>
      <c r="D946" s="23">
        <v>7.94</v>
      </c>
      <c r="E946" s="24">
        <v>9.31</v>
      </c>
      <c r="F946" s="24">
        <f t="shared" si="56"/>
        <v>-1.37</v>
      </c>
      <c r="H946" s="33">
        <f>+D946-Futures!$C$67</f>
        <v>-0.34999999999999876</v>
      </c>
      <c r="I946" s="33">
        <f>E946-Futures!$C$67</f>
        <v>1.0200000000000014</v>
      </c>
      <c r="J946" s="12">
        <f t="shared" si="58"/>
        <v>-7.499999999999396E-3</v>
      </c>
      <c r="K946" s="12">
        <f t="shared" si="58"/>
        <v>-3.7499999999999645E-2</v>
      </c>
    </row>
    <row r="947" spans="1:11" x14ac:dyDescent="0.2">
      <c r="B947" s="20" t="s">
        <v>17</v>
      </c>
      <c r="C947" s="21" t="s">
        <v>18</v>
      </c>
      <c r="D947" s="26">
        <v>7.16</v>
      </c>
      <c r="E947" s="26">
        <v>8.8699999999999992</v>
      </c>
      <c r="F947" s="26">
        <f t="shared" si="56"/>
        <v>-1.7099999999999991</v>
      </c>
      <c r="H947" s="34">
        <f>+D947-Futures!$D$67</f>
        <v>-0.79</v>
      </c>
      <c r="I947" s="34">
        <f>E947-Futures!$D$67</f>
        <v>0.91999999999999904</v>
      </c>
      <c r="J947" s="19">
        <f t="shared" si="58"/>
        <v>6.0000000000000497E-2</v>
      </c>
      <c r="K947" s="19">
        <f t="shared" si="58"/>
        <v>1.9999999999998685E-2</v>
      </c>
    </row>
    <row r="948" spans="1:11" x14ac:dyDescent="0.2">
      <c r="A948" s="14">
        <v>39346</v>
      </c>
      <c r="B948" s="4" t="s">
        <v>10</v>
      </c>
      <c r="C948" s="18" t="s">
        <v>11</v>
      </c>
      <c r="D948" s="24">
        <v>3.3</v>
      </c>
      <c r="E948" s="24">
        <v>4.26</v>
      </c>
      <c r="F948" s="24">
        <f t="shared" si="56"/>
        <v>-0.96</v>
      </c>
      <c r="H948" s="33">
        <f>+D948-Futures!$G$68</f>
        <v>-0.4650000000000003</v>
      </c>
      <c r="I948" s="33">
        <f>E948-Futures!$G$68</f>
        <v>0.49499999999999966</v>
      </c>
      <c r="J948" s="12">
        <f t="shared" ref="J948:K952" si="59">+H948-H943</f>
        <v>-4.9999999999998934E-3</v>
      </c>
      <c r="K948" s="12">
        <f t="shared" si="59"/>
        <v>7.4999999999999734E-2</v>
      </c>
    </row>
    <row r="949" spans="1:11" x14ac:dyDescent="0.2">
      <c r="B949" s="4" t="s">
        <v>10</v>
      </c>
      <c r="C949" s="18" t="s">
        <v>12</v>
      </c>
      <c r="D949" s="24">
        <v>3.35</v>
      </c>
      <c r="E949" s="24">
        <v>4.26</v>
      </c>
      <c r="F949" s="24">
        <f t="shared" si="56"/>
        <v>-0.9099999999999997</v>
      </c>
      <c r="H949" s="33">
        <f>+D949-Futures!$G$68</f>
        <v>-0.41500000000000004</v>
      </c>
      <c r="I949" s="33">
        <f>E949-Futures!$G$68</f>
        <v>0.49499999999999966</v>
      </c>
      <c r="J949" s="12">
        <f t="shared" si="59"/>
        <v>-4.9999999999998934E-3</v>
      </c>
      <c r="K949" s="12">
        <f t="shared" si="59"/>
        <v>7.4999999999999734E-2</v>
      </c>
    </row>
    <row r="950" spans="1:11" x14ac:dyDescent="0.2">
      <c r="B950" s="4" t="s">
        <v>13</v>
      </c>
      <c r="C950" s="18" t="s">
        <v>14</v>
      </c>
      <c r="D950" s="24">
        <v>8.66</v>
      </c>
      <c r="E950" s="24">
        <v>10.17</v>
      </c>
      <c r="F950" s="24">
        <f t="shared" si="56"/>
        <v>-1.5099999999999998</v>
      </c>
      <c r="H950" s="33">
        <f>+D950-Futures!$H$68</f>
        <v>-1.129999999999999</v>
      </c>
      <c r="I950" s="33">
        <f>E950-Futures!$H$68</f>
        <v>0.38000000000000078</v>
      </c>
      <c r="J950" s="12">
        <f t="shared" si="59"/>
        <v>-3.2499999999998863E-2</v>
      </c>
      <c r="K950" s="12">
        <f t="shared" si="59"/>
        <v>0.10749999999999993</v>
      </c>
    </row>
    <row r="951" spans="1:11" x14ac:dyDescent="0.2">
      <c r="B951" s="4" t="s">
        <v>15</v>
      </c>
      <c r="C951" s="18" t="s">
        <v>16</v>
      </c>
      <c r="D951" s="23">
        <v>8.23</v>
      </c>
      <c r="E951" s="24">
        <v>9.6</v>
      </c>
      <c r="F951" s="24">
        <f t="shared" si="56"/>
        <v>-1.3699999999999992</v>
      </c>
      <c r="H951" s="33">
        <f>+D951-Futures!$C$68</f>
        <v>-0.34999999999999964</v>
      </c>
      <c r="I951" s="33">
        <f>E951-Futures!$C$68</f>
        <v>1.0199999999999996</v>
      </c>
      <c r="J951" s="12">
        <f t="shared" si="59"/>
        <v>-8.8817841970012523E-16</v>
      </c>
      <c r="K951" s="12">
        <f t="shared" si="59"/>
        <v>-1.7763568394002505E-15</v>
      </c>
    </row>
    <row r="952" spans="1:11" x14ac:dyDescent="0.2">
      <c r="B952" s="20" t="s">
        <v>17</v>
      </c>
      <c r="C952" s="21" t="s">
        <v>18</v>
      </c>
      <c r="D952" s="26">
        <v>7.46</v>
      </c>
      <c r="E952" s="26">
        <v>9.26</v>
      </c>
      <c r="F952" s="26">
        <f t="shared" si="56"/>
        <v>-1.7999999999999998</v>
      </c>
      <c r="H952" s="34">
        <f>+D952-Futures!$D$68</f>
        <v>-0.79999999999999982</v>
      </c>
      <c r="I952" s="34">
        <f>E952-Futures!$D$68</f>
        <v>1</v>
      </c>
      <c r="J952" s="19">
        <f t="shared" si="59"/>
        <v>-9.9999999999997868E-3</v>
      </c>
      <c r="K952" s="19">
        <f t="shared" si="59"/>
        <v>8.0000000000000959E-2</v>
      </c>
    </row>
    <row r="953" spans="1:11" x14ac:dyDescent="0.2">
      <c r="A953" s="14">
        <v>39353</v>
      </c>
      <c r="B953" s="4" t="s">
        <v>10</v>
      </c>
      <c r="C953" s="18" t="s">
        <v>11</v>
      </c>
      <c r="D953" s="24">
        <v>3.33</v>
      </c>
      <c r="E953" s="24" t="s">
        <v>19</v>
      </c>
      <c r="F953" s="24" t="s">
        <v>19</v>
      </c>
      <c r="H953" s="33">
        <f>+D953-Futures!$G$69</f>
        <v>-0.39999999999999991</v>
      </c>
      <c r="I953" s="33" t="e">
        <f>E953-Futures!$G$69</f>
        <v>#VALUE!</v>
      </c>
      <c r="J953" s="12">
        <f t="shared" ref="J953:K957" si="60">+H953-H948</f>
        <v>6.5000000000000391E-2</v>
      </c>
      <c r="K953" s="12" t="e">
        <f t="shared" si="60"/>
        <v>#VALUE!</v>
      </c>
    </row>
    <row r="954" spans="1:11" x14ac:dyDescent="0.2">
      <c r="B954" s="4" t="s">
        <v>10</v>
      </c>
      <c r="C954" s="18" t="s">
        <v>12</v>
      </c>
      <c r="D954" s="24">
        <v>3.31</v>
      </c>
      <c r="E954" s="24" t="s">
        <v>19</v>
      </c>
      <c r="F954" s="24" t="s">
        <v>19</v>
      </c>
      <c r="H954" s="33">
        <f>+D954-Futures!$G$69</f>
        <v>-0.41999999999999993</v>
      </c>
      <c r="I954" s="33" t="e">
        <f>E954-Futures!$G$69</f>
        <v>#VALUE!</v>
      </c>
      <c r="J954" s="12">
        <f t="shared" si="60"/>
        <v>-4.9999999999998934E-3</v>
      </c>
      <c r="K954" s="12" t="e">
        <f t="shared" si="60"/>
        <v>#VALUE!</v>
      </c>
    </row>
    <row r="955" spans="1:11" x14ac:dyDescent="0.2">
      <c r="B955" s="4" t="s">
        <v>13</v>
      </c>
      <c r="C955" s="18" t="s">
        <v>14</v>
      </c>
      <c r="D955" s="24">
        <v>8.81</v>
      </c>
      <c r="E955" s="24" t="s">
        <v>19</v>
      </c>
      <c r="F955" s="24" t="s">
        <v>19</v>
      </c>
      <c r="H955" s="33">
        <f>+D955-Futures!$H$69</f>
        <v>-1.1024999999999991</v>
      </c>
      <c r="I955" s="33" t="e">
        <f>E955-Futures!$H$69</f>
        <v>#VALUE!</v>
      </c>
      <c r="J955" s="12">
        <f t="shared" si="60"/>
        <v>2.7499999999999858E-2</v>
      </c>
      <c r="K955" s="12" t="e">
        <f t="shared" si="60"/>
        <v>#VALUE!</v>
      </c>
    </row>
    <row r="956" spans="1:11" x14ac:dyDescent="0.2">
      <c r="B956" s="4" t="s">
        <v>15</v>
      </c>
      <c r="C956" s="18" t="s">
        <v>16</v>
      </c>
      <c r="D956" s="23">
        <v>8.89</v>
      </c>
      <c r="E956" s="24">
        <v>10.33</v>
      </c>
      <c r="F956" s="24">
        <f t="shared" ref="F956:F995" si="61">D956-E956</f>
        <v>-1.4399999999999995</v>
      </c>
      <c r="H956" s="33">
        <f>+D956-Futures!$C$69</f>
        <v>-0.40249999999999986</v>
      </c>
      <c r="I956" s="33">
        <f>E956-Futures!$C$69</f>
        <v>1.0374999999999996</v>
      </c>
      <c r="J956" s="12">
        <f t="shared" si="60"/>
        <v>-5.2500000000000213E-2</v>
      </c>
      <c r="K956" s="12">
        <f t="shared" si="60"/>
        <v>1.7500000000000071E-2</v>
      </c>
    </row>
    <row r="957" spans="1:11" x14ac:dyDescent="0.2">
      <c r="B957" s="20" t="s">
        <v>17</v>
      </c>
      <c r="C957" s="21" t="s">
        <v>18</v>
      </c>
      <c r="D957" s="26">
        <v>8.11</v>
      </c>
      <c r="E957" s="26">
        <v>10.210000000000001</v>
      </c>
      <c r="F957" s="26">
        <f t="shared" si="61"/>
        <v>-2.1000000000000014</v>
      </c>
      <c r="H957" s="34">
        <f>+D957-Futures!$D$69</f>
        <v>-0.94749999999999979</v>
      </c>
      <c r="I957" s="34">
        <f>E957-Futures!$D$69</f>
        <v>1.1525000000000016</v>
      </c>
      <c r="J957" s="19">
        <f t="shared" si="60"/>
        <v>-0.14749999999999996</v>
      </c>
      <c r="K957" s="19">
        <f t="shared" si="60"/>
        <v>0.15250000000000163</v>
      </c>
    </row>
    <row r="958" spans="1:11" x14ac:dyDescent="0.2">
      <c r="A958" s="14">
        <v>39360</v>
      </c>
      <c r="B958" s="4" t="s">
        <v>10</v>
      </c>
      <c r="C958" s="18" t="s">
        <v>11</v>
      </c>
      <c r="D958" s="24">
        <v>3.06</v>
      </c>
      <c r="E958" s="24">
        <v>4</v>
      </c>
      <c r="F958" s="24">
        <f t="shared" si="61"/>
        <v>-0.94</v>
      </c>
      <c r="H958" s="33">
        <f>+D958-Futures!$G$70</f>
        <v>-0.36249999999999982</v>
      </c>
      <c r="I958" s="33">
        <f>E958-Futures!$G$70</f>
        <v>0.57750000000000012</v>
      </c>
      <c r="J958" s="12">
        <f t="shared" ref="J958:K962" si="62">+H958-H953</f>
        <v>3.7500000000000089E-2</v>
      </c>
      <c r="K958" s="12" t="e">
        <f t="shared" si="62"/>
        <v>#VALUE!</v>
      </c>
    </row>
    <row r="959" spans="1:11" x14ac:dyDescent="0.2">
      <c r="B959" s="4" t="s">
        <v>10</v>
      </c>
      <c r="C959" s="18" t="s">
        <v>12</v>
      </c>
      <c r="D959" s="24">
        <v>3</v>
      </c>
      <c r="E959" s="24">
        <v>4</v>
      </c>
      <c r="F959" s="24">
        <f t="shared" si="61"/>
        <v>-1</v>
      </c>
      <c r="H959" s="33">
        <f>+D959-Futures!$G$70</f>
        <v>-0.42249999999999988</v>
      </c>
      <c r="I959" s="33">
        <f>E959-Futures!$G$70</f>
        <v>0.57750000000000012</v>
      </c>
      <c r="J959" s="12">
        <f t="shared" si="62"/>
        <v>-2.4999999999999467E-3</v>
      </c>
      <c r="K959" s="12" t="e">
        <f t="shared" si="62"/>
        <v>#VALUE!</v>
      </c>
    </row>
    <row r="960" spans="1:11" x14ac:dyDescent="0.2">
      <c r="B960" s="4" t="s">
        <v>13</v>
      </c>
      <c r="C960" s="18" t="s">
        <v>14</v>
      </c>
      <c r="D960" s="24">
        <v>8.34</v>
      </c>
      <c r="E960" s="24">
        <v>9.74</v>
      </c>
      <c r="F960" s="24">
        <f t="shared" si="61"/>
        <v>-1.4000000000000004</v>
      </c>
      <c r="H960" s="33">
        <f>+D960-Futures!$H$70</f>
        <v>-1.0649999999999995</v>
      </c>
      <c r="I960" s="33">
        <f>E960-Futures!$H$70</f>
        <v>0.33500000000000085</v>
      </c>
      <c r="J960" s="12">
        <f t="shared" si="62"/>
        <v>3.7499999999999645E-2</v>
      </c>
      <c r="K960" s="12" t="e">
        <f t="shared" si="62"/>
        <v>#VALUE!</v>
      </c>
    </row>
    <row r="961" spans="1:11" x14ac:dyDescent="0.2">
      <c r="B961" s="4" t="s">
        <v>15</v>
      </c>
      <c r="C961" s="18" t="s">
        <v>16</v>
      </c>
      <c r="D961" s="23">
        <v>8.5500000000000007</v>
      </c>
      <c r="E961" s="24">
        <v>9.99</v>
      </c>
      <c r="F961" s="24">
        <f t="shared" si="61"/>
        <v>-1.4399999999999995</v>
      </c>
      <c r="H961" s="33">
        <f>+D961-Futures!$C$70</f>
        <v>-0.39499999999999957</v>
      </c>
      <c r="I961" s="33">
        <f>E961-Futures!$C$70</f>
        <v>1.0449999999999999</v>
      </c>
      <c r="J961" s="12">
        <f t="shared" si="62"/>
        <v>7.5000000000002842E-3</v>
      </c>
      <c r="K961" s="12">
        <f t="shared" si="62"/>
        <v>7.5000000000002842E-3</v>
      </c>
    </row>
    <row r="962" spans="1:11" x14ac:dyDescent="0.2">
      <c r="B962" s="20" t="s">
        <v>17</v>
      </c>
      <c r="C962" s="21" t="s">
        <v>18</v>
      </c>
      <c r="D962" s="26">
        <v>8.18</v>
      </c>
      <c r="E962" s="26">
        <v>10.31</v>
      </c>
      <c r="F962" s="26">
        <f t="shared" si="61"/>
        <v>-2.1300000000000008</v>
      </c>
      <c r="H962" s="34">
        <f>+D962-Futures!$D$70</f>
        <v>-0.72750000000000092</v>
      </c>
      <c r="I962" s="34">
        <f>E962-Futures!$D$70</f>
        <v>1.4024999999999999</v>
      </c>
      <c r="J962" s="19">
        <f t="shared" si="62"/>
        <v>0.21999999999999886</v>
      </c>
      <c r="K962" s="19">
        <f t="shared" si="62"/>
        <v>0.24999999999999822</v>
      </c>
    </row>
    <row r="963" spans="1:11" x14ac:dyDescent="0.2">
      <c r="A963" s="14">
        <v>39367</v>
      </c>
      <c r="B963" s="4" t="s">
        <v>10</v>
      </c>
      <c r="C963" s="18" t="s">
        <v>11</v>
      </c>
      <c r="D963" s="24">
        <v>3.19</v>
      </c>
      <c r="E963" s="24">
        <v>4.1100000000000003</v>
      </c>
      <c r="F963" s="24">
        <f t="shared" si="61"/>
        <v>-0.92000000000000037</v>
      </c>
      <c r="H963" s="33">
        <f>+D963-Futures!$G$71</f>
        <v>-0.31999999999999984</v>
      </c>
      <c r="I963" s="33">
        <f>E963-Futures!$G$71</f>
        <v>0.60000000000000053</v>
      </c>
      <c r="J963" s="12">
        <f t="shared" ref="J963:K967" si="63">+H963-H958</f>
        <v>4.2499999999999982E-2</v>
      </c>
      <c r="K963" s="12">
        <f t="shared" si="63"/>
        <v>2.2500000000000409E-2</v>
      </c>
    </row>
    <row r="964" spans="1:11" x14ac:dyDescent="0.2">
      <c r="B964" s="4" t="s">
        <v>10</v>
      </c>
      <c r="C964" s="18" t="s">
        <v>12</v>
      </c>
      <c r="D964" s="24">
        <v>3.07</v>
      </c>
      <c r="E964" s="24">
        <v>4.1100000000000003</v>
      </c>
      <c r="F964" s="24">
        <f t="shared" si="61"/>
        <v>-1.0400000000000005</v>
      </c>
      <c r="H964" s="33">
        <f>+D964-Futures!$G$71</f>
        <v>-0.43999999999999995</v>
      </c>
      <c r="I964" s="33">
        <f>E964-Futures!$G$71</f>
        <v>0.60000000000000053</v>
      </c>
      <c r="J964" s="12">
        <f t="shared" si="63"/>
        <v>-1.7500000000000071E-2</v>
      </c>
      <c r="K964" s="12">
        <f t="shared" si="63"/>
        <v>2.2500000000000409E-2</v>
      </c>
    </row>
    <row r="965" spans="1:11" x14ac:dyDescent="0.2">
      <c r="B965" s="4" t="s">
        <v>13</v>
      </c>
      <c r="C965" s="18" t="s">
        <v>14</v>
      </c>
      <c r="D965" s="24">
        <v>8.74</v>
      </c>
      <c r="E965" s="24">
        <v>9.9499999999999993</v>
      </c>
      <c r="F965" s="24">
        <f t="shared" si="61"/>
        <v>-1.2099999999999991</v>
      </c>
      <c r="H965" s="33">
        <f>+D965-Futures!$H$71</f>
        <v>-1.0274999999999999</v>
      </c>
      <c r="I965" s="33">
        <f>E965-Futures!$H$71</f>
        <v>0.18249999999999922</v>
      </c>
      <c r="J965" s="12">
        <f t="shared" si="63"/>
        <v>3.7499999999999645E-2</v>
      </c>
      <c r="K965" s="12">
        <f t="shared" si="63"/>
        <v>-0.15250000000000163</v>
      </c>
    </row>
    <row r="966" spans="1:11" x14ac:dyDescent="0.2">
      <c r="B966" s="4" t="s">
        <v>15</v>
      </c>
      <c r="C966" s="18" t="s">
        <v>16</v>
      </c>
      <c r="D966" s="23">
        <v>8.2799999999999994</v>
      </c>
      <c r="E966" s="24">
        <v>9.83</v>
      </c>
      <c r="F966" s="24">
        <f t="shared" si="61"/>
        <v>-1.5500000000000007</v>
      </c>
      <c r="H966" s="33">
        <f>+D966-Futures!$C$71</f>
        <v>-0.39750000000000085</v>
      </c>
      <c r="I966" s="33">
        <f>E966-Futures!$C$71</f>
        <v>1.1524999999999999</v>
      </c>
      <c r="J966" s="12">
        <f t="shared" si="63"/>
        <v>-2.500000000001279E-3</v>
      </c>
      <c r="K966" s="12">
        <f t="shared" si="63"/>
        <v>0.10749999999999993</v>
      </c>
    </row>
    <row r="967" spans="1:11" x14ac:dyDescent="0.2">
      <c r="B967" s="20" t="s">
        <v>17</v>
      </c>
      <c r="C967" s="21" t="s">
        <v>18</v>
      </c>
      <c r="D967" s="26">
        <v>8.17</v>
      </c>
      <c r="E967" s="26">
        <v>10.3</v>
      </c>
      <c r="F967" s="26">
        <f t="shared" si="61"/>
        <v>-2.1300000000000008</v>
      </c>
      <c r="H967" s="34">
        <f>+D967-Futures!$D$71</f>
        <v>-0.52999999999999936</v>
      </c>
      <c r="I967" s="34">
        <f>E967-Futures!$D$71</f>
        <v>1.6000000000000014</v>
      </c>
      <c r="J967" s="19">
        <f t="shared" si="63"/>
        <v>0.19750000000000156</v>
      </c>
      <c r="K967" s="19">
        <f t="shared" si="63"/>
        <v>0.19750000000000156</v>
      </c>
    </row>
    <row r="968" spans="1:11" x14ac:dyDescent="0.2">
      <c r="A968" s="14">
        <v>39374</v>
      </c>
      <c r="B968" s="4" t="s">
        <v>10</v>
      </c>
      <c r="C968" s="18" t="s">
        <v>11</v>
      </c>
      <c r="D968" s="24">
        <v>3.41</v>
      </c>
      <c r="E968" s="24">
        <v>4.3</v>
      </c>
      <c r="F968" s="24">
        <f t="shared" si="61"/>
        <v>-0.88999999999999968</v>
      </c>
      <c r="H968" s="33">
        <f>+D968-Futures!$G$72</f>
        <v>-0.29249999999999998</v>
      </c>
      <c r="I968" s="33">
        <f>E968-Futures!$G$72</f>
        <v>0.5974999999999997</v>
      </c>
      <c r="J968" s="12">
        <f t="shared" ref="J968:K972" si="64">+H968-H963</f>
        <v>2.7499999999999858E-2</v>
      </c>
      <c r="K968" s="12">
        <f t="shared" si="64"/>
        <v>-2.5000000000008349E-3</v>
      </c>
    </row>
    <row r="969" spans="1:11" x14ac:dyDescent="0.2">
      <c r="B969" s="4" t="s">
        <v>10</v>
      </c>
      <c r="C969" s="18" t="s">
        <v>12</v>
      </c>
      <c r="D969" s="24">
        <v>3.31</v>
      </c>
      <c r="E969" s="24">
        <v>4.3</v>
      </c>
      <c r="F969" s="24">
        <f t="shared" si="61"/>
        <v>-0.98999999999999977</v>
      </c>
      <c r="H969" s="33">
        <f>+D969-Futures!$G$72</f>
        <v>-0.39250000000000007</v>
      </c>
      <c r="I969" s="33">
        <f>E969-Futures!$G$72</f>
        <v>0.5974999999999997</v>
      </c>
      <c r="J969" s="12">
        <f t="shared" si="64"/>
        <v>4.7499999999999876E-2</v>
      </c>
      <c r="K969" s="12">
        <f t="shared" si="64"/>
        <v>-2.5000000000008349E-3</v>
      </c>
    </row>
    <row r="970" spans="1:11" x14ac:dyDescent="0.2">
      <c r="B970" s="4" t="s">
        <v>13</v>
      </c>
      <c r="C970" s="18" t="s">
        <v>14</v>
      </c>
      <c r="D970" s="24">
        <v>8.84</v>
      </c>
      <c r="E970" s="24">
        <v>10.18</v>
      </c>
      <c r="F970" s="24">
        <f t="shared" si="61"/>
        <v>-1.3399999999999999</v>
      </c>
      <c r="H970" s="33">
        <f>+D970-Futures!$H$72</f>
        <v>-0.99249999999999972</v>
      </c>
      <c r="I970" s="33">
        <f>E970-Futures!$H$72</f>
        <v>0.34750000000000014</v>
      </c>
      <c r="J970" s="12">
        <f t="shared" si="64"/>
        <v>3.5000000000000142E-2</v>
      </c>
      <c r="K970" s="12">
        <f t="shared" si="64"/>
        <v>0.16500000000000092</v>
      </c>
    </row>
    <row r="971" spans="1:11" x14ac:dyDescent="0.2">
      <c r="B971" s="4" t="s">
        <v>15</v>
      </c>
      <c r="C971" s="18" t="s">
        <v>16</v>
      </c>
      <c r="D971" s="23">
        <v>8.2899999999999991</v>
      </c>
      <c r="E971" s="24">
        <v>9.89</v>
      </c>
      <c r="F971" s="24">
        <f t="shared" si="61"/>
        <v>-1.6000000000000014</v>
      </c>
      <c r="H971" s="33">
        <f>+D971-Futures!$C$72</f>
        <v>-0.40000000000000036</v>
      </c>
      <c r="I971" s="33">
        <f>E971-Futures!$C$72</f>
        <v>1.2000000000000011</v>
      </c>
      <c r="J971" s="12">
        <f t="shared" si="64"/>
        <v>-2.4999999999995026E-3</v>
      </c>
      <c r="K971" s="12">
        <f t="shared" si="64"/>
        <v>4.7500000000001208E-2</v>
      </c>
    </row>
    <row r="972" spans="1:11" x14ac:dyDescent="0.2">
      <c r="B972" s="20" t="s">
        <v>17</v>
      </c>
      <c r="C972" s="21" t="s">
        <v>18</v>
      </c>
      <c r="D972" s="26">
        <v>8.1999999999999993</v>
      </c>
      <c r="E972" s="26">
        <v>10.3</v>
      </c>
      <c r="F972" s="26">
        <f t="shared" si="61"/>
        <v>-2.1000000000000014</v>
      </c>
      <c r="H972" s="34">
        <f>+D972-Futures!$D$72</f>
        <v>-0.4975000000000005</v>
      </c>
      <c r="I972" s="34">
        <f>E972-Futures!$D$72</f>
        <v>1.6025000000000009</v>
      </c>
      <c r="J972" s="19">
        <f t="shared" si="64"/>
        <v>3.2499999999998863E-2</v>
      </c>
      <c r="K972" s="19">
        <f t="shared" si="64"/>
        <v>2.4999999999995026E-3</v>
      </c>
    </row>
    <row r="973" spans="1:11" x14ac:dyDescent="0.2">
      <c r="A973" s="14">
        <v>39381</v>
      </c>
      <c r="B973" s="4" t="s">
        <v>10</v>
      </c>
      <c r="C973" s="18" t="s">
        <v>11</v>
      </c>
      <c r="D973" s="24">
        <v>3.47</v>
      </c>
      <c r="E973" s="24">
        <v>4.3</v>
      </c>
      <c r="F973" s="24">
        <f t="shared" si="61"/>
        <v>-0.82999999999999963</v>
      </c>
      <c r="H973" s="33">
        <f>+D973-Futures!$G$73</f>
        <v>-0.25</v>
      </c>
      <c r="I973" s="33">
        <f>E973-Futures!$G$73</f>
        <v>0.57999999999999963</v>
      </c>
      <c r="J973" s="12">
        <f t="shared" ref="J973:K977" si="65">+H973-H968</f>
        <v>4.2499999999999982E-2</v>
      </c>
      <c r="K973" s="12">
        <f t="shared" si="65"/>
        <v>-1.7500000000000071E-2</v>
      </c>
    </row>
    <row r="974" spans="1:11" x14ac:dyDescent="0.2">
      <c r="B974" s="4" t="s">
        <v>10</v>
      </c>
      <c r="C974" s="18" t="s">
        <v>12</v>
      </c>
      <c r="D974" s="24">
        <v>3.38</v>
      </c>
      <c r="E974" s="24">
        <v>4.3</v>
      </c>
      <c r="F974" s="24">
        <f t="shared" si="61"/>
        <v>-0.91999999999999993</v>
      </c>
      <c r="H974" s="33">
        <f>+D974-Futures!$G$73</f>
        <v>-0.3400000000000003</v>
      </c>
      <c r="I974" s="33">
        <f>E974-Futures!$G$73</f>
        <v>0.57999999999999963</v>
      </c>
      <c r="J974" s="12">
        <f t="shared" si="65"/>
        <v>5.2499999999999769E-2</v>
      </c>
      <c r="K974" s="12">
        <f t="shared" si="65"/>
        <v>-1.7500000000000071E-2</v>
      </c>
    </row>
    <row r="975" spans="1:11" x14ac:dyDescent="0.2">
      <c r="B975" s="4" t="s">
        <v>13</v>
      </c>
      <c r="C975" s="18" t="s">
        <v>14</v>
      </c>
      <c r="D975" s="24">
        <v>9.1300000000000008</v>
      </c>
      <c r="E975" s="24">
        <v>10.3</v>
      </c>
      <c r="F975" s="24">
        <f t="shared" si="61"/>
        <v>-1.17</v>
      </c>
      <c r="H975" s="33">
        <f>+D975-Futures!$H$73</f>
        <v>-0.82499999999999929</v>
      </c>
      <c r="I975" s="33">
        <f>E975-Futures!$H$73</f>
        <v>0.34500000000000064</v>
      </c>
      <c r="J975" s="12">
        <f t="shared" si="65"/>
        <v>0.16750000000000043</v>
      </c>
      <c r="K975" s="12">
        <f t="shared" si="65"/>
        <v>-2.4999999999995026E-3</v>
      </c>
    </row>
    <row r="976" spans="1:11" x14ac:dyDescent="0.2">
      <c r="B976" s="4" t="s">
        <v>15</v>
      </c>
      <c r="C976" s="18" t="s">
        <v>16</v>
      </c>
      <c r="D976" s="23">
        <v>7.88</v>
      </c>
      <c r="E976" s="24">
        <v>9.5299999999999994</v>
      </c>
      <c r="F976" s="24">
        <f t="shared" si="61"/>
        <v>-1.6499999999999995</v>
      </c>
      <c r="H976" s="33">
        <f>+D976-Futures!$C$73</f>
        <v>-0.39500000000000046</v>
      </c>
      <c r="I976" s="33">
        <f>E976-Futures!$C$73</f>
        <v>1.254999999999999</v>
      </c>
      <c r="J976" s="12">
        <f t="shared" si="65"/>
        <v>4.9999999999998934E-3</v>
      </c>
      <c r="K976" s="12">
        <f t="shared" si="65"/>
        <v>5.4999999999997939E-2</v>
      </c>
    </row>
    <row r="977" spans="1:11" x14ac:dyDescent="0.2">
      <c r="B977" s="20" t="s">
        <v>17</v>
      </c>
      <c r="C977" s="21" t="s">
        <v>18</v>
      </c>
      <c r="D977" s="26">
        <v>8.3800000000000008</v>
      </c>
      <c r="E977" s="26">
        <v>9.92</v>
      </c>
      <c r="F977" s="26">
        <f t="shared" si="61"/>
        <v>-1.5399999999999991</v>
      </c>
      <c r="H977" s="34">
        <f>+D977-Futures!$D$73</f>
        <v>0.11000000000000121</v>
      </c>
      <c r="I977" s="34">
        <f>E977-Futures!$D$73</f>
        <v>1.6500000000000004</v>
      </c>
      <c r="J977" s="19">
        <f t="shared" si="65"/>
        <v>0.60750000000000171</v>
      </c>
      <c r="K977" s="19">
        <f t="shared" si="65"/>
        <v>4.7499999999999432E-2</v>
      </c>
    </row>
    <row r="978" spans="1:11" x14ac:dyDescent="0.2">
      <c r="A978" s="14">
        <v>39388</v>
      </c>
      <c r="B978" s="4" t="s">
        <v>10</v>
      </c>
      <c r="C978" s="18" t="s">
        <v>11</v>
      </c>
      <c r="D978" s="23">
        <v>3.61</v>
      </c>
      <c r="E978" s="24">
        <v>4.33</v>
      </c>
      <c r="F978" s="24">
        <f t="shared" si="61"/>
        <v>-0.7200000000000002</v>
      </c>
      <c r="H978" s="33">
        <f>+D978-Futures!$G$74</f>
        <v>-0.16000000000000014</v>
      </c>
      <c r="I978" s="33">
        <f>E978-Futures!$G$74</f>
        <v>0.56000000000000005</v>
      </c>
      <c r="J978" s="12">
        <f t="shared" ref="J978:J987" si="66">+H978-H973</f>
        <v>8.9999999999999858E-2</v>
      </c>
      <c r="K978" s="12">
        <f t="shared" ref="K978:K987" si="67">+I978-I973</f>
        <v>-1.9999999999999574E-2</v>
      </c>
    </row>
    <row r="979" spans="1:11" x14ac:dyDescent="0.2">
      <c r="B979" s="4" t="s">
        <v>10</v>
      </c>
      <c r="C979" s="18" t="s">
        <v>12</v>
      </c>
      <c r="D979" s="23">
        <v>3.47</v>
      </c>
      <c r="E979" s="24">
        <v>4.33</v>
      </c>
      <c r="F979" s="24">
        <f t="shared" si="61"/>
        <v>-0.85999999999999988</v>
      </c>
      <c r="H979" s="33">
        <f>+D979-Futures!$G$74</f>
        <v>-0.29999999999999982</v>
      </c>
      <c r="I979" s="33">
        <f>E979-Futures!$G$74</f>
        <v>0.56000000000000005</v>
      </c>
      <c r="J979" s="12">
        <f t="shared" si="66"/>
        <v>4.000000000000048E-2</v>
      </c>
      <c r="K979" s="12">
        <f t="shared" si="67"/>
        <v>-1.9999999999999574E-2</v>
      </c>
    </row>
    <row r="980" spans="1:11" x14ac:dyDescent="0.2">
      <c r="B980" s="4" t="s">
        <v>13</v>
      </c>
      <c r="C980" s="18" t="s">
        <v>14</v>
      </c>
      <c r="D980" s="23">
        <v>9.25</v>
      </c>
      <c r="E980" s="24">
        <v>10.36</v>
      </c>
      <c r="F980" s="24">
        <f t="shared" si="61"/>
        <v>-1.1099999999999994</v>
      </c>
      <c r="H980" s="33">
        <f>+D980-Futures!$H$74</f>
        <v>-0.76750000000000007</v>
      </c>
      <c r="I980" s="33">
        <f>E980-Futures!$H$74</f>
        <v>0.34249999999999936</v>
      </c>
      <c r="J980" s="12">
        <f t="shared" si="66"/>
        <v>5.7499999999999218E-2</v>
      </c>
      <c r="K980" s="12">
        <f t="shared" si="67"/>
        <v>-2.500000000001279E-3</v>
      </c>
    </row>
    <row r="981" spans="1:11" x14ac:dyDescent="0.2">
      <c r="B981" s="4" t="s">
        <v>15</v>
      </c>
      <c r="C981" s="18" t="s">
        <v>16</v>
      </c>
      <c r="D981" s="23">
        <v>7.66</v>
      </c>
      <c r="E981" s="24">
        <v>9.06</v>
      </c>
      <c r="F981" s="24">
        <f t="shared" si="61"/>
        <v>-1.4000000000000004</v>
      </c>
      <c r="H981" s="33">
        <f>+D981-Futures!$C$74</f>
        <v>-0.40249999999999986</v>
      </c>
      <c r="I981" s="33">
        <f>E981-Futures!$C$74</f>
        <v>0.9975000000000005</v>
      </c>
      <c r="J981" s="12">
        <f t="shared" si="66"/>
        <v>-7.499999999999396E-3</v>
      </c>
      <c r="K981" s="12">
        <f t="shared" si="67"/>
        <v>-0.25749999999999851</v>
      </c>
    </row>
    <row r="982" spans="1:11" x14ac:dyDescent="0.2">
      <c r="B982" s="20" t="s">
        <v>17</v>
      </c>
      <c r="C982" s="21" t="s">
        <v>18</v>
      </c>
      <c r="D982" s="25">
        <v>8.3800000000000008</v>
      </c>
      <c r="E982" s="26">
        <v>9.49</v>
      </c>
      <c r="F982" s="26">
        <f t="shared" si="61"/>
        <v>-1.1099999999999994</v>
      </c>
      <c r="H982" s="34">
        <f>+D982-Futures!$D$74</f>
        <v>0.21500000000000163</v>
      </c>
      <c r="I982" s="34">
        <f>E982-Futures!$D$74</f>
        <v>1.3250000000000011</v>
      </c>
      <c r="J982" s="19">
        <f t="shared" si="66"/>
        <v>0.10500000000000043</v>
      </c>
      <c r="K982" s="19">
        <f t="shared" si="67"/>
        <v>-0.32499999999999929</v>
      </c>
    </row>
    <row r="983" spans="1:11" x14ac:dyDescent="0.2">
      <c r="A983" s="14">
        <v>39395</v>
      </c>
      <c r="B983" s="4" t="s">
        <v>10</v>
      </c>
      <c r="C983" s="18" t="s">
        <v>11</v>
      </c>
      <c r="D983" s="24">
        <v>3.7</v>
      </c>
      <c r="E983" s="24">
        <v>4.4400000000000004</v>
      </c>
      <c r="F983" s="24">
        <f t="shared" si="61"/>
        <v>-0.74000000000000021</v>
      </c>
      <c r="H983" s="33">
        <f>+D983-Futures!$G$75</f>
        <v>-0.16749999999999998</v>
      </c>
      <c r="I983" s="33">
        <f>E983-Futures!$G$75</f>
        <v>0.57250000000000023</v>
      </c>
      <c r="J983" s="12">
        <f t="shared" si="66"/>
        <v>-7.4999999999998401E-3</v>
      </c>
      <c r="K983" s="12">
        <f t="shared" si="67"/>
        <v>1.2500000000000178E-2</v>
      </c>
    </row>
    <row r="984" spans="1:11" x14ac:dyDescent="0.2">
      <c r="B984" s="4" t="s">
        <v>10</v>
      </c>
      <c r="C984" s="18" t="s">
        <v>12</v>
      </c>
      <c r="D984" s="23">
        <v>3.58</v>
      </c>
      <c r="E984" s="24">
        <v>4.4400000000000004</v>
      </c>
      <c r="F984" s="24">
        <f t="shared" si="61"/>
        <v>-0.86000000000000032</v>
      </c>
      <c r="H984" s="33">
        <f>+D984-Futures!$G$75</f>
        <v>-0.28750000000000009</v>
      </c>
      <c r="I984" s="33">
        <f>E984-Futures!$G$75</f>
        <v>0.57250000000000023</v>
      </c>
      <c r="J984" s="12">
        <f t="shared" si="66"/>
        <v>1.2499999999999734E-2</v>
      </c>
      <c r="K984" s="12">
        <f t="shared" si="67"/>
        <v>1.2500000000000178E-2</v>
      </c>
    </row>
    <row r="985" spans="1:11" x14ac:dyDescent="0.2">
      <c r="B985" s="4" t="s">
        <v>13</v>
      </c>
      <c r="C985" s="18" t="s">
        <v>14</v>
      </c>
      <c r="D985" s="23">
        <v>9.7100000000000009</v>
      </c>
      <c r="E985" s="24">
        <v>10.86</v>
      </c>
      <c r="F985" s="24">
        <f t="shared" si="61"/>
        <v>-1.1499999999999986</v>
      </c>
      <c r="H985" s="33">
        <f>+D985-Futures!$H$75</f>
        <v>-0.84999999999999964</v>
      </c>
      <c r="I985" s="33">
        <f>E985-Futures!$H$75</f>
        <v>0.29999999999999893</v>
      </c>
      <c r="J985" s="12">
        <f t="shared" si="66"/>
        <v>-8.2499999999999574E-2</v>
      </c>
      <c r="K985" s="12">
        <f t="shared" si="67"/>
        <v>-4.2500000000000426E-2</v>
      </c>
    </row>
    <row r="986" spans="1:11" x14ac:dyDescent="0.2">
      <c r="B986" s="4" t="s">
        <v>15</v>
      </c>
      <c r="C986" s="18" t="s">
        <v>16</v>
      </c>
      <c r="D986" s="23">
        <v>7.45</v>
      </c>
      <c r="E986" s="24">
        <v>9.0500000000000007</v>
      </c>
      <c r="F986" s="24">
        <f t="shared" si="61"/>
        <v>-1.6000000000000005</v>
      </c>
      <c r="H986" s="33">
        <f>+D986-Futures!$C$75</f>
        <v>-0.39749999999999996</v>
      </c>
      <c r="I986" s="33">
        <f>E986-Futures!$C$75</f>
        <v>1.2025000000000006</v>
      </c>
      <c r="J986" s="12">
        <f t="shared" si="66"/>
        <v>4.9999999999998934E-3</v>
      </c>
      <c r="K986" s="12">
        <f t="shared" si="67"/>
        <v>0.20500000000000007</v>
      </c>
    </row>
    <row r="987" spans="1:11" x14ac:dyDescent="0.2">
      <c r="B987" s="20" t="s">
        <v>17</v>
      </c>
      <c r="C987" s="21" t="s">
        <v>18</v>
      </c>
      <c r="D987" s="25">
        <v>8.2200000000000006</v>
      </c>
      <c r="E987" s="26">
        <v>9.66</v>
      </c>
      <c r="F987" s="26">
        <f t="shared" si="61"/>
        <v>-1.4399999999999995</v>
      </c>
      <c r="H987" s="34">
        <f>+D987-Futures!$D$75</f>
        <v>4.0000000000000924E-2</v>
      </c>
      <c r="I987" s="34">
        <f>E987-Futures!$D$75</f>
        <v>1.4800000000000004</v>
      </c>
      <c r="J987" s="19">
        <f t="shared" si="66"/>
        <v>-0.17500000000000071</v>
      </c>
      <c r="K987" s="19">
        <f t="shared" si="67"/>
        <v>0.15499999999999936</v>
      </c>
    </row>
    <row r="988" spans="1:11" x14ac:dyDescent="0.2">
      <c r="A988" s="14">
        <v>39402</v>
      </c>
      <c r="B988" s="4" t="s">
        <v>10</v>
      </c>
      <c r="C988" s="18" t="s">
        <v>11</v>
      </c>
      <c r="D988" s="23">
        <v>3.63</v>
      </c>
      <c r="E988" s="24">
        <v>4.37</v>
      </c>
      <c r="F988" s="24">
        <f t="shared" si="61"/>
        <v>-0.74000000000000021</v>
      </c>
      <c r="H988" s="33">
        <f>+D988-Futures!$G$76</f>
        <v>-0.16500000000000004</v>
      </c>
      <c r="I988" s="33">
        <f>E988-Futures!$G$76</f>
        <v>0.57500000000000018</v>
      </c>
      <c r="J988" s="12">
        <f t="shared" ref="J988:K992" si="68">+H988-H983</f>
        <v>2.4999999999999467E-3</v>
      </c>
      <c r="K988" s="12">
        <f t="shared" si="68"/>
        <v>2.4999999999999467E-3</v>
      </c>
    </row>
    <row r="989" spans="1:11" x14ac:dyDescent="0.2">
      <c r="B989" s="4" t="s">
        <v>10</v>
      </c>
      <c r="C989" s="18" t="s">
        <v>12</v>
      </c>
      <c r="D989" s="23">
        <v>3.51</v>
      </c>
      <c r="E989" s="24">
        <v>4.37</v>
      </c>
      <c r="F989" s="24">
        <f t="shared" si="61"/>
        <v>-0.86000000000000032</v>
      </c>
      <c r="H989" s="33">
        <f>+D989-Futures!$G$76</f>
        <v>-0.28500000000000014</v>
      </c>
      <c r="I989" s="33">
        <f>E989-Futures!$G$76</f>
        <v>0.57500000000000018</v>
      </c>
      <c r="J989" s="12">
        <f t="shared" si="68"/>
        <v>2.4999999999999467E-3</v>
      </c>
      <c r="K989" s="12">
        <f t="shared" si="68"/>
        <v>2.4999999999999467E-3</v>
      </c>
    </row>
    <row r="990" spans="1:11" x14ac:dyDescent="0.2">
      <c r="B990" s="4" t="s">
        <v>13</v>
      </c>
      <c r="C990" s="18" t="s">
        <v>14</v>
      </c>
      <c r="D990" s="23">
        <v>9.94</v>
      </c>
      <c r="E990" s="24">
        <v>11.07</v>
      </c>
      <c r="F990" s="24">
        <f t="shared" si="61"/>
        <v>-1.1300000000000008</v>
      </c>
      <c r="H990" s="33">
        <f>+D990-Futures!$H$76</f>
        <v>-0.83750000000000036</v>
      </c>
      <c r="I990" s="33">
        <f>E990-Futures!$H$76</f>
        <v>0.29250000000000043</v>
      </c>
      <c r="J990" s="12">
        <f t="shared" si="68"/>
        <v>1.2499999999999289E-2</v>
      </c>
      <c r="K990" s="12">
        <f t="shared" si="68"/>
        <v>-7.4999999999985079E-3</v>
      </c>
    </row>
    <row r="991" spans="1:11" x14ac:dyDescent="0.2">
      <c r="B991" s="4" t="s">
        <v>15</v>
      </c>
      <c r="C991" s="18" t="s">
        <v>16</v>
      </c>
      <c r="D991" s="23">
        <v>7.35</v>
      </c>
      <c r="E991" s="24">
        <v>8.9499999999999993</v>
      </c>
      <c r="F991" s="24">
        <f t="shared" si="61"/>
        <v>-1.5999999999999996</v>
      </c>
      <c r="H991" s="33">
        <f>+D991-Futures!$C$76</f>
        <v>-0.39500000000000046</v>
      </c>
      <c r="I991" s="33">
        <f>E991-Futures!$C$76</f>
        <v>1.2049999999999992</v>
      </c>
      <c r="J991" s="12">
        <f t="shared" si="68"/>
        <v>2.4999999999995026E-3</v>
      </c>
      <c r="K991" s="12">
        <f t="shared" si="68"/>
        <v>2.4999999999986144E-3</v>
      </c>
    </row>
    <row r="992" spans="1:11" x14ac:dyDescent="0.2">
      <c r="B992" s="20" t="s">
        <v>17</v>
      </c>
      <c r="C992" s="21" t="s">
        <v>18</v>
      </c>
      <c r="D992" s="25">
        <v>8.3800000000000008</v>
      </c>
      <c r="E992" s="26">
        <v>9.7100000000000009</v>
      </c>
      <c r="F992" s="26">
        <f t="shared" si="61"/>
        <v>-1.33</v>
      </c>
      <c r="H992" s="34">
        <f>+D992-Futures!$D$76</f>
        <v>0.12000000000000099</v>
      </c>
      <c r="I992" s="34">
        <f>E992-Futures!$D$76</f>
        <v>1.4500000000000011</v>
      </c>
      <c r="J992" s="19">
        <f t="shared" si="68"/>
        <v>8.0000000000000071E-2</v>
      </c>
      <c r="K992" s="19">
        <f t="shared" si="68"/>
        <v>-2.9999999999999361E-2</v>
      </c>
    </row>
    <row r="993" spans="1:11" x14ac:dyDescent="0.2">
      <c r="A993" s="14">
        <v>39409</v>
      </c>
      <c r="B993" s="4" t="s">
        <v>10</v>
      </c>
      <c r="C993" s="18" t="s">
        <v>11</v>
      </c>
      <c r="D993" s="23">
        <v>3.67</v>
      </c>
      <c r="E993" s="24">
        <v>4.3</v>
      </c>
      <c r="F993" s="24">
        <f t="shared" si="61"/>
        <v>-0.62999999999999989</v>
      </c>
      <c r="H993" s="33">
        <f>+D993-Futures!$G$77</f>
        <v>-0.2200000000000002</v>
      </c>
      <c r="I993" s="33">
        <f>E993-Futures!$G$77</f>
        <v>0.4099999999999997</v>
      </c>
      <c r="J993" s="12">
        <f t="shared" ref="J993:K997" si="69">+H993-H988</f>
        <v>-5.500000000000016E-2</v>
      </c>
      <c r="K993" s="12">
        <f t="shared" si="69"/>
        <v>-0.16500000000000048</v>
      </c>
    </row>
    <row r="994" spans="1:11" x14ac:dyDescent="0.2">
      <c r="B994" s="4" t="s">
        <v>10</v>
      </c>
      <c r="C994" s="18" t="s">
        <v>12</v>
      </c>
      <c r="D994" s="24">
        <v>3.7</v>
      </c>
      <c r="E994" s="24">
        <v>4.3</v>
      </c>
      <c r="F994" s="24">
        <f t="shared" si="61"/>
        <v>-0.59999999999999964</v>
      </c>
      <c r="H994" s="33">
        <f>+D994-Futures!$G$77</f>
        <v>-0.18999999999999995</v>
      </c>
      <c r="I994" s="33">
        <f>E994-Futures!$G$77</f>
        <v>0.4099999999999997</v>
      </c>
      <c r="J994" s="12">
        <f t="shared" si="69"/>
        <v>9.5000000000000195E-2</v>
      </c>
      <c r="K994" s="12">
        <f t="shared" si="69"/>
        <v>-0.16500000000000048</v>
      </c>
    </row>
    <row r="995" spans="1:11" x14ac:dyDescent="0.2">
      <c r="B995" s="4" t="s">
        <v>13</v>
      </c>
      <c r="C995" s="18" t="s">
        <v>14</v>
      </c>
      <c r="D995" s="24">
        <v>10</v>
      </c>
      <c r="E995" s="24">
        <v>11.21</v>
      </c>
      <c r="F995" s="24">
        <f t="shared" si="61"/>
        <v>-1.2100000000000009</v>
      </c>
      <c r="H995" s="33">
        <f>+D995-Futures!$H$77</f>
        <v>-1.0024999999999995</v>
      </c>
      <c r="I995" s="33">
        <f>E995-Futures!$H$77</f>
        <v>0.20750000000000135</v>
      </c>
      <c r="J995" s="12">
        <f t="shared" si="69"/>
        <v>-0.16499999999999915</v>
      </c>
      <c r="K995" s="12">
        <f t="shared" si="69"/>
        <v>-8.4999999999999076E-2</v>
      </c>
    </row>
    <row r="996" spans="1:11" x14ac:dyDescent="0.2">
      <c r="B996" s="4" t="s">
        <v>15</v>
      </c>
      <c r="C996" s="18" t="s">
        <v>16</v>
      </c>
      <c r="D996" s="23">
        <v>8.24</v>
      </c>
      <c r="E996" s="24" t="s">
        <v>19</v>
      </c>
      <c r="F996" s="24" t="s">
        <v>19</v>
      </c>
      <c r="H996" s="33">
        <f>+D996-Futures!$C$77</f>
        <v>-0.29999999999999893</v>
      </c>
      <c r="I996" s="33" t="e">
        <f>E996-Futures!$C$77</f>
        <v>#VALUE!</v>
      </c>
      <c r="J996" s="12">
        <f t="shared" si="69"/>
        <v>9.5000000000001528E-2</v>
      </c>
      <c r="K996" s="12" t="e">
        <f t="shared" si="69"/>
        <v>#VALUE!</v>
      </c>
    </row>
    <row r="997" spans="1:11" x14ac:dyDescent="0.2">
      <c r="B997" s="20" t="s">
        <v>17</v>
      </c>
      <c r="C997" s="21" t="s">
        <v>18</v>
      </c>
      <c r="D997" s="25">
        <v>8.5399999999999991</v>
      </c>
      <c r="E997" s="26" t="s">
        <v>19</v>
      </c>
      <c r="F997" s="26" t="s">
        <v>19</v>
      </c>
      <c r="H997" s="34">
        <f>+D997-Futures!$D$77</f>
        <v>-0.54000000000000092</v>
      </c>
      <c r="I997" s="34" t="e">
        <f>E997-Futures!$D$77</f>
        <v>#VALUE!</v>
      </c>
      <c r="J997" s="19">
        <f t="shared" si="69"/>
        <v>-0.66000000000000192</v>
      </c>
      <c r="K997" s="19" t="e">
        <f t="shared" si="69"/>
        <v>#VALUE!</v>
      </c>
    </row>
    <row r="998" spans="1:11" x14ac:dyDescent="0.2">
      <c r="A998" s="14">
        <v>39416</v>
      </c>
      <c r="B998" s="4" t="s">
        <v>10</v>
      </c>
      <c r="C998" s="18" t="s">
        <v>11</v>
      </c>
      <c r="D998" s="23">
        <v>3.72</v>
      </c>
      <c r="E998" s="24">
        <v>4.28</v>
      </c>
      <c r="F998" s="24">
        <f>D998-E998</f>
        <v>-0.56000000000000005</v>
      </c>
      <c r="H998" s="33">
        <f>+D998-Futures!$G$78</f>
        <v>-0.29499999999999948</v>
      </c>
      <c r="I998" s="33">
        <f>E998-Futures!$G$78</f>
        <v>0.26500000000000057</v>
      </c>
      <c r="J998" s="12">
        <f t="shared" ref="J998:K1002" si="70">+H998-H993</f>
        <v>-7.4999999999999289E-2</v>
      </c>
      <c r="K998" s="12">
        <f t="shared" si="70"/>
        <v>-0.14499999999999913</v>
      </c>
    </row>
    <row r="999" spans="1:11" x14ac:dyDescent="0.2">
      <c r="B999" s="4" t="s">
        <v>10</v>
      </c>
      <c r="C999" s="18" t="s">
        <v>12</v>
      </c>
      <c r="D999" s="23">
        <v>3.66</v>
      </c>
      <c r="E999" s="24">
        <v>4.28</v>
      </c>
      <c r="F999" s="24">
        <f>D999-E999</f>
        <v>-0.62000000000000011</v>
      </c>
      <c r="H999" s="33">
        <f>+D999-Futures!$G$78</f>
        <v>-0.35499999999999954</v>
      </c>
      <c r="I999" s="33">
        <f>E999-Futures!$G$78</f>
        <v>0.26500000000000057</v>
      </c>
      <c r="J999" s="12">
        <f t="shared" si="70"/>
        <v>-0.16499999999999959</v>
      </c>
      <c r="K999" s="12">
        <f t="shared" si="70"/>
        <v>-0.14499999999999913</v>
      </c>
    </row>
    <row r="1000" spans="1:11" x14ac:dyDescent="0.2">
      <c r="B1000" s="4" t="s">
        <v>13</v>
      </c>
      <c r="C1000" s="18" t="s">
        <v>14</v>
      </c>
      <c r="D1000" s="23">
        <v>9.9700000000000006</v>
      </c>
      <c r="E1000" s="24">
        <v>11.24</v>
      </c>
      <c r="F1000" s="24">
        <f>D1000-E1000</f>
        <v>-1.2699999999999996</v>
      </c>
      <c r="H1000" s="33">
        <f>+D1000-Futures!$H$78</f>
        <v>-0.83000000000000007</v>
      </c>
      <c r="I1000" s="33">
        <f>E1000-Futures!$H$78</f>
        <v>0.4399999999999995</v>
      </c>
      <c r="J1000" s="12">
        <f t="shared" si="70"/>
        <v>0.17249999999999943</v>
      </c>
      <c r="K1000" s="12">
        <f t="shared" si="70"/>
        <v>0.23249999999999815</v>
      </c>
    </row>
    <row r="1001" spans="1:11" x14ac:dyDescent="0.2">
      <c r="B1001" s="4" t="s">
        <v>15</v>
      </c>
      <c r="C1001" s="18" t="s">
        <v>16</v>
      </c>
      <c r="D1001" s="23">
        <v>8.77</v>
      </c>
      <c r="E1001" s="24" t="s">
        <v>19</v>
      </c>
      <c r="F1001" s="24" t="s">
        <v>19</v>
      </c>
      <c r="H1001" s="33">
        <f>+D1001-Futures!$C$78</f>
        <v>-0.29000000000000092</v>
      </c>
      <c r="I1001" s="33" t="e">
        <f>E1001-Futures!$C$78</f>
        <v>#VALUE!</v>
      </c>
      <c r="J1001" s="12">
        <f t="shared" si="70"/>
        <v>9.9999999999980105E-3</v>
      </c>
      <c r="K1001" s="12" t="e">
        <f t="shared" si="70"/>
        <v>#VALUE!</v>
      </c>
    </row>
    <row r="1002" spans="1:11" x14ac:dyDescent="0.2">
      <c r="B1002" s="20" t="s">
        <v>17</v>
      </c>
      <c r="C1002" s="21" t="s">
        <v>18</v>
      </c>
      <c r="D1002" s="25">
        <v>9.41</v>
      </c>
      <c r="E1002" s="26">
        <v>10.86</v>
      </c>
      <c r="F1002" s="26">
        <f>D1002-E1002</f>
        <v>-1.4499999999999993</v>
      </c>
      <c r="H1002" s="34">
        <f>+D1002-Futures!$D$78</f>
        <v>0</v>
      </c>
      <c r="I1002" s="34">
        <f>E1002-Futures!$D$78</f>
        <v>1.4499999999999993</v>
      </c>
      <c r="J1002" s="19">
        <f t="shared" si="70"/>
        <v>0.54000000000000092</v>
      </c>
      <c r="K1002" s="19" t="e">
        <f t="shared" si="70"/>
        <v>#VALUE!</v>
      </c>
    </row>
    <row r="1003" spans="1:11" x14ac:dyDescent="0.2">
      <c r="A1003" s="14">
        <v>39423</v>
      </c>
      <c r="B1003" s="4" t="s">
        <v>10</v>
      </c>
      <c r="C1003" s="18" t="s">
        <v>11</v>
      </c>
      <c r="D1003" s="23">
        <v>3.88</v>
      </c>
      <c r="E1003" s="24">
        <v>4.5</v>
      </c>
      <c r="F1003" s="24">
        <f>D1003-E1003</f>
        <v>-0.62000000000000011</v>
      </c>
      <c r="H1003" s="33">
        <f>+D1003-Futures!$G$79</f>
        <v>-0.29250000000000043</v>
      </c>
      <c r="I1003" s="33">
        <f>E1003-Futures!$G$79</f>
        <v>0.32749999999999968</v>
      </c>
      <c r="J1003" s="12">
        <f t="shared" ref="J1003:K1007" si="71">+H1003-H998</f>
        <v>2.4999999999990585E-3</v>
      </c>
      <c r="K1003" s="12">
        <f t="shared" si="71"/>
        <v>6.2499999999999112E-2</v>
      </c>
    </row>
    <row r="1004" spans="1:11" x14ac:dyDescent="0.2">
      <c r="B1004" s="4" t="s">
        <v>10</v>
      </c>
      <c r="C1004" s="18" t="s">
        <v>12</v>
      </c>
      <c r="D1004" s="23">
        <v>3.85</v>
      </c>
      <c r="E1004" s="24">
        <v>4.5</v>
      </c>
      <c r="F1004" s="24">
        <f>D1004-E1004</f>
        <v>-0.64999999999999991</v>
      </c>
      <c r="H1004" s="33">
        <f>+D1004-Futures!$G$79</f>
        <v>-0.32250000000000023</v>
      </c>
      <c r="I1004" s="33">
        <f>E1004-Futures!$G$79</f>
        <v>0.32749999999999968</v>
      </c>
      <c r="J1004" s="12">
        <f t="shared" si="71"/>
        <v>3.2499999999999307E-2</v>
      </c>
      <c r="K1004" s="12">
        <f t="shared" si="71"/>
        <v>6.2499999999999112E-2</v>
      </c>
    </row>
    <row r="1005" spans="1:11" x14ac:dyDescent="0.2">
      <c r="B1005" s="4" t="s">
        <v>13</v>
      </c>
      <c r="C1005" s="18" t="s">
        <v>14</v>
      </c>
      <c r="D1005" s="23">
        <v>10.38</v>
      </c>
      <c r="E1005" s="24">
        <v>11.58</v>
      </c>
      <c r="F1005" s="24">
        <f>D1005-E1005</f>
        <v>-1.1999999999999993</v>
      </c>
      <c r="H1005" s="33">
        <f>+D1005-Futures!$H$79</f>
        <v>-0.81749999999999901</v>
      </c>
      <c r="I1005" s="33">
        <f>E1005-Futures!$H$79</f>
        <v>0.38250000000000028</v>
      </c>
      <c r="J1005" s="12">
        <f t="shared" si="71"/>
        <v>1.2500000000001066E-2</v>
      </c>
      <c r="K1005" s="12">
        <f t="shared" si="71"/>
        <v>-5.7499999999999218E-2</v>
      </c>
    </row>
    <row r="1006" spans="1:11" x14ac:dyDescent="0.2">
      <c r="B1006" s="4" t="s">
        <v>15</v>
      </c>
      <c r="C1006" s="18" t="s">
        <v>16</v>
      </c>
      <c r="D1006" s="24">
        <v>9.1999999999999993</v>
      </c>
      <c r="E1006" s="24" t="s">
        <v>19</v>
      </c>
      <c r="F1006" s="24" t="s">
        <v>19</v>
      </c>
      <c r="H1006" s="33">
        <f>+D1006-Futures!$C$79</f>
        <v>-0.30000000000000071</v>
      </c>
      <c r="I1006" s="33" t="e">
        <f>E1006-Futures!$C$79</f>
        <v>#VALUE!</v>
      </c>
      <c r="J1006" s="12">
        <f t="shared" si="71"/>
        <v>-9.9999999999997868E-3</v>
      </c>
      <c r="K1006" s="12" t="e">
        <f t="shared" si="71"/>
        <v>#VALUE!</v>
      </c>
    </row>
    <row r="1007" spans="1:11" x14ac:dyDescent="0.2">
      <c r="B1007" s="20" t="s">
        <v>17</v>
      </c>
      <c r="C1007" s="21" t="s">
        <v>18</v>
      </c>
      <c r="D1007" s="25">
        <v>10.050000000000001</v>
      </c>
      <c r="E1007" s="26">
        <v>11.58</v>
      </c>
      <c r="F1007" s="26">
        <f>D1007-E1007</f>
        <v>-1.5299999999999994</v>
      </c>
      <c r="H1007" s="34">
        <f>+D1007-Futures!$D$79</f>
        <v>2.5000000000000355E-2</v>
      </c>
      <c r="I1007" s="34">
        <f>E1007-Futures!$D$79</f>
        <v>1.5549999999999997</v>
      </c>
      <c r="J1007" s="19">
        <f t="shared" si="71"/>
        <v>2.5000000000000355E-2</v>
      </c>
      <c r="K1007" s="19">
        <f t="shared" si="71"/>
        <v>0.10500000000000043</v>
      </c>
    </row>
    <row r="1008" spans="1:11" x14ac:dyDescent="0.2">
      <c r="A1008" s="14">
        <v>39430</v>
      </c>
      <c r="B1008" s="4" t="s">
        <v>10</v>
      </c>
      <c r="C1008" s="18" t="s">
        <v>11</v>
      </c>
      <c r="D1008" s="23">
        <v>4.09</v>
      </c>
      <c r="E1008" s="24">
        <v>4.6500000000000004</v>
      </c>
      <c r="F1008" s="24">
        <f>D1008-E1008</f>
        <v>-0.5600000000000005</v>
      </c>
      <c r="H1008" s="33">
        <f>+D1008-Futures!$G$80</f>
        <v>-0.29250000000000043</v>
      </c>
      <c r="I1008" s="33">
        <f>E1008-Futures!$G$80</f>
        <v>0.26750000000000007</v>
      </c>
      <c r="J1008" s="12">
        <f t="shared" ref="J1008:K1012" si="72">+H1008-H1003</f>
        <v>0</v>
      </c>
      <c r="K1008" s="12">
        <f t="shared" si="72"/>
        <v>-5.9999999999999609E-2</v>
      </c>
    </row>
    <row r="1009" spans="1:11" x14ac:dyDescent="0.2">
      <c r="B1009" s="4" t="s">
        <v>10</v>
      </c>
      <c r="C1009" s="18" t="s">
        <v>12</v>
      </c>
      <c r="D1009" s="23">
        <v>4.08</v>
      </c>
      <c r="E1009" s="24">
        <v>4.6500000000000004</v>
      </c>
      <c r="F1009" s="24">
        <f>D1009-E1009</f>
        <v>-0.57000000000000028</v>
      </c>
      <c r="H1009" s="33">
        <f>+D1009-Futures!$G$80</f>
        <v>-0.30250000000000021</v>
      </c>
      <c r="I1009" s="33">
        <f>E1009-Futures!$G$80</f>
        <v>0.26750000000000007</v>
      </c>
      <c r="J1009" s="12">
        <f t="shared" si="72"/>
        <v>2.0000000000000018E-2</v>
      </c>
      <c r="K1009" s="12">
        <f t="shared" si="72"/>
        <v>-5.9999999999999609E-2</v>
      </c>
    </row>
    <row r="1010" spans="1:11" x14ac:dyDescent="0.2">
      <c r="B1010" s="4" t="s">
        <v>13</v>
      </c>
      <c r="C1010" s="18" t="s">
        <v>14</v>
      </c>
      <c r="D1010" s="23">
        <v>10.75</v>
      </c>
      <c r="E1010" s="24">
        <v>11.9</v>
      </c>
      <c r="F1010" s="24">
        <f>D1010-E1010</f>
        <v>-1.1500000000000004</v>
      </c>
      <c r="H1010" s="33">
        <f>+D1010-Futures!$H$80</f>
        <v>-0.82000000000000028</v>
      </c>
      <c r="I1010" s="33">
        <f>E1010-Futures!$H$80</f>
        <v>0.33000000000000007</v>
      </c>
      <c r="J1010" s="12">
        <f t="shared" si="72"/>
        <v>-2.500000000001279E-3</v>
      </c>
      <c r="K1010" s="12">
        <f t="shared" si="72"/>
        <v>-5.2500000000000213E-2</v>
      </c>
    </row>
    <row r="1011" spans="1:11" x14ac:dyDescent="0.2">
      <c r="B1011" s="4" t="s">
        <v>15</v>
      </c>
      <c r="C1011" s="18" t="s">
        <v>16</v>
      </c>
      <c r="D1011" s="23">
        <v>9.69</v>
      </c>
      <c r="E1011" s="24" t="s">
        <v>19</v>
      </c>
      <c r="F1011" s="24" t="s">
        <v>19</v>
      </c>
      <c r="H1011" s="33">
        <f>+D1011-Futures!$C$80</f>
        <v>-0.30250000000000021</v>
      </c>
      <c r="I1011" s="33" t="e">
        <f>E1011-Futures!$C$80</f>
        <v>#VALUE!</v>
      </c>
      <c r="J1011" s="12">
        <f t="shared" si="72"/>
        <v>-2.4999999999995026E-3</v>
      </c>
      <c r="K1011" s="12" t="e">
        <f t="shared" si="72"/>
        <v>#VALUE!</v>
      </c>
    </row>
    <row r="1012" spans="1:11" x14ac:dyDescent="0.2">
      <c r="B1012" s="20" t="s">
        <v>17</v>
      </c>
      <c r="C1012" s="21" t="s">
        <v>18</v>
      </c>
      <c r="D1012" s="25">
        <v>10.79</v>
      </c>
      <c r="E1012" s="26">
        <v>12.36</v>
      </c>
      <c r="F1012" s="26">
        <f>D1012-E1012</f>
        <v>-1.5700000000000003</v>
      </c>
      <c r="H1012" s="34">
        <f>+D1012-Futures!$D$80</f>
        <v>3.2499999999998863E-2</v>
      </c>
      <c r="I1012" s="34">
        <f>E1012-Futures!$D$80</f>
        <v>1.6024999999999991</v>
      </c>
      <c r="J1012" s="19">
        <f t="shared" si="72"/>
        <v>7.4999999999985079E-3</v>
      </c>
      <c r="K1012" s="19">
        <f t="shared" si="72"/>
        <v>4.7499999999999432E-2</v>
      </c>
    </row>
    <row r="1013" spans="1:11" x14ac:dyDescent="0.2">
      <c r="A1013" s="14">
        <v>39437</v>
      </c>
      <c r="B1013" s="4" t="s">
        <v>10</v>
      </c>
      <c r="C1013" s="18" t="s">
        <v>11</v>
      </c>
      <c r="D1013" s="23">
        <v>4.1399999999999997</v>
      </c>
      <c r="E1013" s="24">
        <v>4.71</v>
      </c>
      <c r="F1013" s="24">
        <f>D1013-E1013</f>
        <v>-0.57000000000000028</v>
      </c>
      <c r="H1013" s="33">
        <f>+D1013-Futures!$G$81</f>
        <v>-0.29499999999999993</v>
      </c>
      <c r="I1013" s="33">
        <f>E1013-Futures!$G$81</f>
        <v>0.27500000000000036</v>
      </c>
      <c r="J1013" s="12">
        <f t="shared" ref="J1013:K1017" si="73">+H1013-H1008</f>
        <v>-2.4999999999995026E-3</v>
      </c>
      <c r="K1013" s="12">
        <f t="shared" si="73"/>
        <v>7.5000000000002842E-3</v>
      </c>
    </row>
    <row r="1014" spans="1:11" x14ac:dyDescent="0.2">
      <c r="B1014" s="4" t="s">
        <v>10</v>
      </c>
      <c r="C1014" s="18" t="s">
        <v>12</v>
      </c>
      <c r="D1014" s="23">
        <v>4.1500000000000004</v>
      </c>
      <c r="E1014" s="24">
        <v>4.71</v>
      </c>
      <c r="F1014" s="24">
        <f>D1014-E1014</f>
        <v>-0.55999999999999961</v>
      </c>
      <c r="H1014" s="33">
        <f>+D1014-Futures!$G$81</f>
        <v>-0.28499999999999925</v>
      </c>
      <c r="I1014" s="33">
        <f>E1014-Futures!$G$81</f>
        <v>0.27500000000000036</v>
      </c>
      <c r="J1014" s="12">
        <f t="shared" si="73"/>
        <v>1.7500000000000959E-2</v>
      </c>
      <c r="K1014" s="12">
        <f t="shared" si="73"/>
        <v>7.5000000000002842E-3</v>
      </c>
    </row>
    <row r="1015" spans="1:11" x14ac:dyDescent="0.2">
      <c r="B1015" s="4" t="s">
        <v>13</v>
      </c>
      <c r="C1015" s="18" t="s">
        <v>14</v>
      </c>
      <c r="D1015" s="23">
        <v>10.96</v>
      </c>
      <c r="E1015" s="24">
        <v>12.17</v>
      </c>
      <c r="F1015" s="24">
        <f>D1015-E1015</f>
        <v>-1.2099999999999991</v>
      </c>
      <c r="H1015" s="33">
        <f>+D1015-Futures!$H$81</f>
        <v>-0.8149999999999995</v>
      </c>
      <c r="I1015" s="33">
        <f>E1015-Futures!$H$81</f>
        <v>0.39499999999999957</v>
      </c>
      <c r="J1015" s="12">
        <f t="shared" si="73"/>
        <v>5.0000000000007816E-3</v>
      </c>
      <c r="K1015" s="12">
        <f t="shared" si="73"/>
        <v>6.4999999999999503E-2</v>
      </c>
    </row>
    <row r="1016" spans="1:11" x14ac:dyDescent="0.2">
      <c r="B1016" s="4" t="s">
        <v>15</v>
      </c>
      <c r="C1016" s="18" t="s">
        <v>16</v>
      </c>
      <c r="D1016" s="23">
        <v>9.39</v>
      </c>
      <c r="E1016" s="24" t="s">
        <v>19</v>
      </c>
      <c r="F1016" s="24" t="s">
        <v>19</v>
      </c>
      <c r="H1016" s="33">
        <f>+D1016-Futures!$C$81</f>
        <v>-0.29749999999999943</v>
      </c>
      <c r="I1016" s="33" t="e">
        <f>E1016-Futures!$C$81</f>
        <v>#VALUE!</v>
      </c>
      <c r="J1016" s="12">
        <f t="shared" si="73"/>
        <v>5.0000000000007816E-3</v>
      </c>
      <c r="K1016" s="12" t="e">
        <f t="shared" si="73"/>
        <v>#VALUE!</v>
      </c>
    </row>
    <row r="1017" spans="1:11" x14ac:dyDescent="0.2">
      <c r="B1017" s="20" t="s">
        <v>17</v>
      </c>
      <c r="C1017" s="21" t="s">
        <v>18</v>
      </c>
      <c r="D1017" s="25">
        <v>10.81</v>
      </c>
      <c r="E1017" s="26">
        <v>12.18</v>
      </c>
      <c r="F1017" s="26">
        <f>D1017-E1017</f>
        <v>-1.3699999999999992</v>
      </c>
      <c r="H1017" s="34">
        <f>+D1017-Futures!$D$81</f>
        <v>3.0000000000001137E-2</v>
      </c>
      <c r="I1017" s="34">
        <f>E1017-Futures!$D$81</f>
        <v>1.4000000000000004</v>
      </c>
      <c r="J1017" s="19">
        <f t="shared" si="73"/>
        <v>-2.4999999999977263E-3</v>
      </c>
      <c r="K1017" s="19">
        <f t="shared" si="73"/>
        <v>-0.20249999999999879</v>
      </c>
    </row>
    <row r="1018" spans="1:11" x14ac:dyDescent="0.2">
      <c r="A1018" s="14">
        <v>39444</v>
      </c>
      <c r="B1018" s="4" t="s">
        <v>10</v>
      </c>
      <c r="C1018" s="18" t="s">
        <v>11</v>
      </c>
      <c r="D1018" s="23">
        <v>4.22</v>
      </c>
      <c r="E1018" s="24" t="s">
        <v>19</v>
      </c>
      <c r="F1018" s="24" t="s">
        <v>19</v>
      </c>
      <c r="H1018" s="33">
        <f>+D1018-Futures!$G$82</f>
        <v>-0.29999999999999982</v>
      </c>
      <c r="I1018" s="33" t="e">
        <f>E1018-Futures!$G$82</f>
        <v>#VALUE!</v>
      </c>
      <c r="J1018" s="12">
        <f t="shared" ref="J1018:K1022" si="74">+H1018-H1013</f>
        <v>-4.9999999999998934E-3</v>
      </c>
      <c r="K1018" s="12" t="e">
        <f t="shared" si="74"/>
        <v>#VALUE!</v>
      </c>
    </row>
    <row r="1019" spans="1:11" x14ac:dyDescent="0.2">
      <c r="B1019" s="4" t="s">
        <v>10</v>
      </c>
      <c r="C1019" s="18" t="s">
        <v>12</v>
      </c>
      <c r="D1019" s="23">
        <v>4.2300000000000004</v>
      </c>
      <c r="E1019" s="24" t="s">
        <v>19</v>
      </c>
      <c r="F1019" s="24" t="s">
        <v>19</v>
      </c>
      <c r="H1019" s="33">
        <f>+D1019-Futures!$G$82</f>
        <v>-0.28999999999999915</v>
      </c>
      <c r="I1019" s="33" t="e">
        <f>E1019-Futures!$G$82</f>
        <v>#VALUE!</v>
      </c>
      <c r="J1019" s="12">
        <f t="shared" si="74"/>
        <v>-4.9999999999998934E-3</v>
      </c>
      <c r="K1019" s="12" t="e">
        <f t="shared" si="74"/>
        <v>#VALUE!</v>
      </c>
    </row>
    <row r="1020" spans="1:11" x14ac:dyDescent="0.2">
      <c r="B1020" s="4" t="s">
        <v>13</v>
      </c>
      <c r="C1020" s="18" t="s">
        <v>14</v>
      </c>
      <c r="D1020" s="23">
        <v>11.22</v>
      </c>
      <c r="E1020" s="24" t="s">
        <v>19</v>
      </c>
      <c r="F1020" s="24" t="s">
        <v>19</v>
      </c>
      <c r="H1020" s="33">
        <f>+D1020-Futures!$H$82</f>
        <v>-0.85749999999999993</v>
      </c>
      <c r="I1020" s="33" t="e">
        <f>E1020-Futures!$H$82</f>
        <v>#VALUE!</v>
      </c>
      <c r="J1020" s="12">
        <f t="shared" si="74"/>
        <v>-4.2500000000000426E-2</v>
      </c>
      <c r="K1020" s="12" t="e">
        <f t="shared" si="74"/>
        <v>#VALUE!</v>
      </c>
    </row>
    <row r="1021" spans="1:11" x14ac:dyDescent="0.2">
      <c r="B1021" s="4" t="s">
        <v>15</v>
      </c>
      <c r="C1021" s="18" t="s">
        <v>16</v>
      </c>
      <c r="D1021" s="23">
        <v>8.6199999999999992</v>
      </c>
      <c r="E1021" s="24" t="s">
        <v>19</v>
      </c>
      <c r="F1021" s="24" t="s">
        <v>19</v>
      </c>
      <c r="H1021" s="33">
        <f>+D1021-Futures!$C$82</f>
        <v>-0.52000000000000135</v>
      </c>
      <c r="I1021" s="33" t="e">
        <f>E1021-Futures!$C$82</f>
        <v>#VALUE!</v>
      </c>
      <c r="J1021" s="12">
        <f t="shared" si="74"/>
        <v>-0.22250000000000192</v>
      </c>
      <c r="K1021" s="12" t="e">
        <f t="shared" si="74"/>
        <v>#VALUE!</v>
      </c>
    </row>
    <row r="1022" spans="1:11" x14ac:dyDescent="0.2">
      <c r="B1022" s="20" t="s">
        <v>17</v>
      </c>
      <c r="C1022" s="21" t="s">
        <v>18</v>
      </c>
      <c r="D1022" s="25">
        <v>10.79</v>
      </c>
      <c r="E1022" s="26">
        <v>12</v>
      </c>
      <c r="F1022" s="26">
        <f>D1022-E1022</f>
        <v>-1.2100000000000009</v>
      </c>
      <c r="H1022" s="34">
        <f>+D1022-Futures!$D$82</f>
        <v>0.48999999999999844</v>
      </c>
      <c r="I1022" s="34">
        <f>E1022-Futures!$D$82</f>
        <v>1.6999999999999993</v>
      </c>
      <c r="J1022" s="19">
        <f t="shared" si="74"/>
        <v>0.4599999999999973</v>
      </c>
      <c r="K1022" s="19">
        <f t="shared" si="74"/>
        <v>0.29999999999999893</v>
      </c>
    </row>
    <row r="1023" spans="1:11" x14ac:dyDescent="0.2">
      <c r="A1023" s="14">
        <v>39451</v>
      </c>
      <c r="B1023" s="4" t="s">
        <v>10</v>
      </c>
      <c r="C1023" s="18" t="s">
        <v>11</v>
      </c>
      <c r="D1023" s="23">
        <v>4.38</v>
      </c>
      <c r="E1023" s="24">
        <v>4.99</v>
      </c>
      <c r="F1023" s="24">
        <f>D1023-E1023</f>
        <v>-0.61000000000000032</v>
      </c>
      <c r="H1023" s="33">
        <f>+D1023-Futures!$G$83</f>
        <v>-0.28750000000000053</v>
      </c>
      <c r="I1023" s="33">
        <f>E1023-Futures!$G$83</f>
        <v>0.32249999999999979</v>
      </c>
      <c r="J1023" s="12">
        <f t="shared" ref="J1023:K1027" si="75">+H1023-H1018</f>
        <v>1.2499999999999289E-2</v>
      </c>
      <c r="K1023" s="12" t="e">
        <f t="shared" si="75"/>
        <v>#VALUE!</v>
      </c>
    </row>
    <row r="1024" spans="1:11" x14ac:dyDescent="0.2">
      <c r="B1024" s="4" t="s">
        <v>10</v>
      </c>
      <c r="C1024" s="18" t="s">
        <v>12</v>
      </c>
      <c r="D1024" s="23">
        <v>4.37</v>
      </c>
      <c r="E1024" s="24">
        <v>4.99</v>
      </c>
      <c r="F1024" s="24">
        <f>D1024-E1024</f>
        <v>-0.62000000000000011</v>
      </c>
      <c r="H1024" s="33">
        <f>+D1024-Futures!$G$83</f>
        <v>-0.29750000000000032</v>
      </c>
      <c r="I1024" s="33">
        <f>E1024-Futures!$G$83</f>
        <v>0.32249999999999979</v>
      </c>
      <c r="J1024" s="12">
        <f t="shared" si="75"/>
        <v>-7.5000000000011724E-3</v>
      </c>
      <c r="K1024" s="12" t="e">
        <f t="shared" si="75"/>
        <v>#VALUE!</v>
      </c>
    </row>
    <row r="1025" spans="1:11" x14ac:dyDescent="0.2">
      <c r="B1025" s="4" t="s">
        <v>13</v>
      </c>
      <c r="C1025" s="18" t="s">
        <v>14</v>
      </c>
      <c r="D1025" s="23">
        <v>11.58</v>
      </c>
      <c r="E1025" s="24">
        <v>12.76</v>
      </c>
      <c r="F1025" s="24">
        <f>D1025-E1025</f>
        <v>-1.1799999999999997</v>
      </c>
      <c r="H1025" s="33">
        <f>+D1025-Futures!$H$83</f>
        <v>-1.0449999999999999</v>
      </c>
      <c r="I1025" s="33">
        <f>E1025-Futures!$H$83</f>
        <v>0.13499999999999979</v>
      </c>
      <c r="J1025" s="12">
        <f t="shared" si="75"/>
        <v>-0.1875</v>
      </c>
      <c r="K1025" s="12" t="e">
        <f t="shared" si="75"/>
        <v>#VALUE!</v>
      </c>
    </row>
    <row r="1026" spans="1:11" x14ac:dyDescent="0.2">
      <c r="B1026" s="4" t="s">
        <v>15</v>
      </c>
      <c r="C1026" s="18" t="s">
        <v>16</v>
      </c>
      <c r="D1026" s="23">
        <v>9.16</v>
      </c>
      <c r="E1026" s="24" t="s">
        <v>19</v>
      </c>
      <c r="F1026" s="24" t="s">
        <v>19</v>
      </c>
      <c r="H1026" s="33">
        <f>+D1026-Futures!$C$83</f>
        <v>-0.29749999999999943</v>
      </c>
      <c r="I1026" s="33" t="e">
        <f>E1026-Futures!$C$83</f>
        <v>#VALUE!</v>
      </c>
      <c r="J1026" s="12">
        <f t="shared" si="75"/>
        <v>0.22250000000000192</v>
      </c>
      <c r="K1026" s="12" t="e">
        <f t="shared" si="75"/>
        <v>#VALUE!</v>
      </c>
    </row>
    <row r="1027" spans="1:11" x14ac:dyDescent="0.2">
      <c r="B1027" s="20" t="s">
        <v>17</v>
      </c>
      <c r="C1027" s="21" t="s">
        <v>18</v>
      </c>
      <c r="D1027" s="25">
        <v>10.85</v>
      </c>
      <c r="E1027" s="26">
        <v>12.53</v>
      </c>
      <c r="F1027" s="26">
        <f>D1027-E1027</f>
        <v>-1.6799999999999997</v>
      </c>
      <c r="H1027" s="34">
        <f>+D1027-Futures!$D$83</f>
        <v>1.7500000000000071E-2</v>
      </c>
      <c r="I1027" s="34">
        <f>E1027-Futures!$D$83</f>
        <v>1.6974999999999998</v>
      </c>
      <c r="J1027" s="19">
        <f t="shared" si="75"/>
        <v>-0.47249999999999837</v>
      </c>
      <c r="K1027" s="19">
        <f t="shared" si="75"/>
        <v>-2.4999999999995026E-3</v>
      </c>
    </row>
    <row r="1028" spans="1:11" x14ac:dyDescent="0.2">
      <c r="A1028" s="14">
        <v>39458</v>
      </c>
      <c r="B1028" s="4" t="s">
        <v>10</v>
      </c>
      <c r="C1028" s="18" t="s">
        <v>11</v>
      </c>
      <c r="D1028" s="23">
        <v>4.62</v>
      </c>
      <c r="E1028" s="24">
        <v>5.14</v>
      </c>
      <c r="F1028" s="24">
        <f>D1028-E1028</f>
        <v>-0.51999999999999957</v>
      </c>
      <c r="H1028" s="33">
        <f>+D1028-Futures!$G$84</f>
        <v>-0.33000000000000007</v>
      </c>
      <c r="I1028" s="33">
        <f>E1028-Futures!$G$84</f>
        <v>0.1899999999999995</v>
      </c>
      <c r="J1028" s="12">
        <f t="shared" ref="J1028:K1032" si="76">+H1028-H1023</f>
        <v>-4.2499999999999538E-2</v>
      </c>
      <c r="K1028" s="12">
        <f t="shared" si="76"/>
        <v>-0.13250000000000028</v>
      </c>
    </row>
    <row r="1029" spans="1:11" x14ac:dyDescent="0.2">
      <c r="B1029" s="4" t="s">
        <v>10</v>
      </c>
      <c r="C1029" s="18" t="s">
        <v>12</v>
      </c>
      <c r="D1029" s="23">
        <v>4.6500000000000004</v>
      </c>
      <c r="E1029" s="24">
        <v>5.14</v>
      </c>
      <c r="F1029" s="24">
        <f>D1029-E1029</f>
        <v>-0.48999999999999932</v>
      </c>
      <c r="H1029" s="33">
        <f>+D1029-Futures!$G$84</f>
        <v>-0.29999999999999982</v>
      </c>
      <c r="I1029" s="33">
        <f>E1029-Futures!$G$84</f>
        <v>0.1899999999999995</v>
      </c>
      <c r="J1029" s="12">
        <f t="shared" si="76"/>
        <v>-2.4999999999995026E-3</v>
      </c>
      <c r="K1029" s="12">
        <f t="shared" si="76"/>
        <v>-0.13250000000000028</v>
      </c>
    </row>
    <row r="1030" spans="1:11" x14ac:dyDescent="0.2">
      <c r="B1030" s="4" t="s">
        <v>13</v>
      </c>
      <c r="C1030" s="18" t="s">
        <v>14</v>
      </c>
      <c r="D1030" s="23">
        <v>11.86</v>
      </c>
      <c r="E1030" s="24">
        <v>12.91</v>
      </c>
      <c r="F1030" s="24">
        <f>D1030-E1030</f>
        <v>-1.0500000000000007</v>
      </c>
      <c r="H1030" s="33">
        <f>+D1030-Futures!$H$84</f>
        <v>-1.1275000000000013</v>
      </c>
      <c r="I1030" s="33">
        <f>E1030-Futures!$H$84</f>
        <v>-7.7500000000000568E-2</v>
      </c>
      <c r="J1030" s="12">
        <f t="shared" si="76"/>
        <v>-8.250000000000135E-2</v>
      </c>
      <c r="K1030" s="12">
        <f t="shared" si="76"/>
        <v>-0.21250000000000036</v>
      </c>
    </row>
    <row r="1031" spans="1:11" x14ac:dyDescent="0.2">
      <c r="B1031" s="4" t="s">
        <v>15</v>
      </c>
      <c r="C1031" s="18" t="s">
        <v>16</v>
      </c>
      <c r="D1031" s="23">
        <v>8.84</v>
      </c>
      <c r="E1031" s="24" t="s">
        <v>19</v>
      </c>
      <c r="F1031" s="24" t="s">
        <v>19</v>
      </c>
      <c r="H1031" s="33">
        <f>+D1031-Futures!$C$84</f>
        <v>0.59999999999999964</v>
      </c>
      <c r="I1031" s="33" t="e">
        <f>E1031-Futures!$C$84</f>
        <v>#VALUE!</v>
      </c>
      <c r="J1031" s="12">
        <f t="shared" si="76"/>
        <v>0.89749999999999908</v>
      </c>
      <c r="K1031" s="12" t="e">
        <f t="shared" si="76"/>
        <v>#VALUE!</v>
      </c>
    </row>
    <row r="1032" spans="1:11" x14ac:dyDescent="0.2">
      <c r="B1032" s="20" t="s">
        <v>17</v>
      </c>
      <c r="C1032" s="21" t="s">
        <v>18</v>
      </c>
      <c r="D1032" s="25">
        <v>10.85</v>
      </c>
      <c r="E1032" s="26">
        <v>12.03</v>
      </c>
      <c r="F1032" s="26">
        <f t="shared" ref="F1032:F1062" si="77">D1032-E1032</f>
        <v>-1.1799999999999997</v>
      </c>
      <c r="H1032" s="34">
        <f>+D1032-Futures!$D$84</f>
        <v>0.22250000000000014</v>
      </c>
      <c r="I1032" s="34">
        <f>E1032-Futures!$D$84</f>
        <v>1.4024999999999999</v>
      </c>
      <c r="J1032" s="19">
        <f t="shared" si="76"/>
        <v>0.20500000000000007</v>
      </c>
      <c r="K1032" s="19">
        <f t="shared" si="76"/>
        <v>-0.29499999999999993</v>
      </c>
    </row>
    <row r="1033" spans="1:11" x14ac:dyDescent="0.2">
      <c r="A1033" s="14">
        <v>39465</v>
      </c>
      <c r="B1033" s="4" t="s">
        <v>10</v>
      </c>
      <c r="C1033" s="18" t="s">
        <v>11</v>
      </c>
      <c r="D1033" s="23">
        <v>4.62</v>
      </c>
      <c r="E1033" s="24">
        <v>5.36</v>
      </c>
      <c r="F1033" s="24">
        <f t="shared" si="77"/>
        <v>-0.74000000000000021</v>
      </c>
      <c r="H1033" s="33">
        <f>+D1033-Futures!$G$85</f>
        <v>-0.36500000000000021</v>
      </c>
      <c r="I1033" s="33">
        <f>E1033-Futures!$G$85</f>
        <v>0.375</v>
      </c>
      <c r="J1033" s="12">
        <f t="shared" ref="J1033:K1037" si="78">+H1033-H1028</f>
        <v>-3.5000000000000142E-2</v>
      </c>
      <c r="K1033" s="12">
        <f t="shared" si="78"/>
        <v>0.1850000000000005</v>
      </c>
    </row>
    <row r="1034" spans="1:11" x14ac:dyDescent="0.2">
      <c r="B1034" s="4" t="s">
        <v>10</v>
      </c>
      <c r="C1034" s="18" t="s">
        <v>12</v>
      </c>
      <c r="D1034" s="23">
        <v>4.6100000000000003</v>
      </c>
      <c r="E1034" s="24">
        <v>5.36</v>
      </c>
      <c r="F1034" s="24">
        <f t="shared" si="77"/>
        <v>-0.75</v>
      </c>
      <c r="H1034" s="33">
        <f>+D1034-Futures!$G$85</f>
        <v>-0.375</v>
      </c>
      <c r="I1034" s="33">
        <f>E1034-Futures!$G$85</f>
        <v>0.375</v>
      </c>
      <c r="J1034" s="12">
        <f t="shared" si="78"/>
        <v>-7.5000000000000178E-2</v>
      </c>
      <c r="K1034" s="12">
        <f t="shared" si="78"/>
        <v>0.1850000000000005</v>
      </c>
    </row>
    <row r="1035" spans="1:11" x14ac:dyDescent="0.2">
      <c r="B1035" s="4" t="s">
        <v>13</v>
      </c>
      <c r="C1035" s="18" t="s">
        <v>14</v>
      </c>
      <c r="D1035" s="23">
        <v>11.47</v>
      </c>
      <c r="E1035" s="24">
        <v>12.82</v>
      </c>
      <c r="F1035" s="24">
        <f t="shared" si="77"/>
        <v>-1.3499999999999996</v>
      </c>
      <c r="H1035" s="33">
        <f>+D1035-Futures!$H$85</f>
        <v>-1.5175000000000001</v>
      </c>
      <c r="I1035" s="33">
        <f>E1035-Futures!$H$85</f>
        <v>-0.16750000000000043</v>
      </c>
      <c r="J1035" s="12">
        <f t="shared" si="78"/>
        <v>-0.38999999999999879</v>
      </c>
      <c r="K1035" s="12">
        <f t="shared" si="78"/>
        <v>-8.9999999999999858E-2</v>
      </c>
    </row>
    <row r="1036" spans="1:11" x14ac:dyDescent="0.2">
      <c r="B1036" s="4" t="s">
        <v>15</v>
      </c>
      <c r="C1036" s="18" t="s">
        <v>16</v>
      </c>
      <c r="D1036" s="23">
        <v>9.66</v>
      </c>
      <c r="E1036" s="24">
        <v>11.41</v>
      </c>
      <c r="F1036" s="24">
        <f t="shared" si="77"/>
        <v>-1.75</v>
      </c>
      <c r="H1036" s="33">
        <f>+D1036-Futures!$C$85</f>
        <v>-0.45250000000000057</v>
      </c>
      <c r="I1036" s="33">
        <f>E1036-Futures!$C$85</f>
        <v>1.2974999999999994</v>
      </c>
      <c r="J1036" s="12">
        <f t="shared" si="78"/>
        <v>-1.0525000000000002</v>
      </c>
      <c r="K1036" s="12" t="e">
        <f t="shared" si="78"/>
        <v>#VALUE!</v>
      </c>
    </row>
    <row r="1037" spans="1:11" x14ac:dyDescent="0.2">
      <c r="B1037" s="20" t="s">
        <v>17</v>
      </c>
      <c r="C1037" s="21" t="s">
        <v>18</v>
      </c>
      <c r="D1037" s="26">
        <v>12</v>
      </c>
      <c r="E1037" s="26">
        <v>13.85</v>
      </c>
      <c r="F1037" s="26">
        <f t="shared" si="77"/>
        <v>-1.8499999999999996</v>
      </c>
      <c r="H1037" s="34">
        <f>+D1037-Futures!$D$85</f>
        <v>5.2500000000000213E-2</v>
      </c>
      <c r="I1037" s="34">
        <f>E1037-Futures!$D$85</f>
        <v>1.9024999999999999</v>
      </c>
      <c r="J1037" s="19">
        <f t="shared" si="78"/>
        <v>-0.16999999999999993</v>
      </c>
      <c r="K1037" s="19">
        <f t="shared" si="78"/>
        <v>0.5</v>
      </c>
    </row>
    <row r="1038" spans="1:11" x14ac:dyDescent="0.2">
      <c r="A1038" s="14">
        <v>39472</v>
      </c>
      <c r="B1038" s="4" t="s">
        <v>10</v>
      </c>
      <c r="C1038" s="18" t="s">
        <v>11</v>
      </c>
      <c r="D1038" s="23">
        <v>4.67</v>
      </c>
      <c r="E1038" s="24">
        <v>5.43</v>
      </c>
      <c r="F1038" s="24">
        <f t="shared" si="77"/>
        <v>-0.75999999999999979</v>
      </c>
      <c r="H1038" s="33">
        <f>+D1038-Futures!$G$86</f>
        <v>-0.3125</v>
      </c>
      <c r="I1038" s="33">
        <f>E1038-Futures!$G$86</f>
        <v>0.44749999999999979</v>
      </c>
      <c r="J1038" s="12">
        <f t="shared" ref="J1038:K1042" si="79">+H1038-H1033</f>
        <v>5.2500000000000213E-2</v>
      </c>
      <c r="K1038" s="12">
        <f t="shared" si="79"/>
        <v>7.2499999999999787E-2</v>
      </c>
    </row>
    <row r="1039" spans="1:11" x14ac:dyDescent="0.2">
      <c r="B1039" s="4" t="s">
        <v>10</v>
      </c>
      <c r="C1039" s="18" t="s">
        <v>12</v>
      </c>
      <c r="D1039" s="23">
        <v>4.62</v>
      </c>
      <c r="E1039" s="24">
        <v>5.43</v>
      </c>
      <c r="F1039" s="24">
        <f t="shared" si="77"/>
        <v>-0.80999999999999961</v>
      </c>
      <c r="H1039" s="33">
        <f>+D1039-Futures!$G$86</f>
        <v>-0.36249999999999982</v>
      </c>
      <c r="I1039" s="33">
        <f>E1039-Futures!$G$86</f>
        <v>0.44749999999999979</v>
      </c>
      <c r="J1039" s="12">
        <f t="shared" si="79"/>
        <v>1.2500000000000178E-2</v>
      </c>
      <c r="K1039" s="12">
        <f t="shared" si="79"/>
        <v>7.2499999999999787E-2</v>
      </c>
    </row>
    <row r="1040" spans="1:11" x14ac:dyDescent="0.2">
      <c r="B1040" s="4" t="s">
        <v>13</v>
      </c>
      <c r="C1040" s="18" t="s">
        <v>14</v>
      </c>
      <c r="D1040" s="23">
        <v>11.37</v>
      </c>
      <c r="E1040" s="24">
        <v>12.84</v>
      </c>
      <c r="F1040" s="24">
        <f t="shared" si="77"/>
        <v>-1.4700000000000006</v>
      </c>
      <c r="H1040" s="33">
        <f>+D1040-Futures!$H$86</f>
        <v>-1.0600000000000005</v>
      </c>
      <c r="I1040" s="33">
        <f>E1040-Futures!$H$86</f>
        <v>0.41000000000000014</v>
      </c>
      <c r="J1040" s="12">
        <f t="shared" si="79"/>
        <v>0.45749999999999957</v>
      </c>
      <c r="K1040" s="12">
        <f t="shared" si="79"/>
        <v>0.57750000000000057</v>
      </c>
    </row>
    <row r="1041" spans="1:11" x14ac:dyDescent="0.2">
      <c r="B1041" s="4" t="s">
        <v>15</v>
      </c>
      <c r="C1041" s="18" t="s">
        <v>16</v>
      </c>
      <c r="D1041" s="24">
        <v>9.3000000000000007</v>
      </c>
      <c r="E1041" s="24">
        <v>11.1</v>
      </c>
      <c r="F1041" s="24">
        <f t="shared" si="77"/>
        <v>-1.7999999999999989</v>
      </c>
      <c r="H1041" s="33">
        <f>+D1041-Futures!$C$86</f>
        <v>-0.39999999999999858</v>
      </c>
      <c r="I1041" s="33">
        <f>E1041-Futures!$C$86</f>
        <v>1.4000000000000004</v>
      </c>
      <c r="J1041" s="12">
        <f t="shared" si="79"/>
        <v>5.250000000000199E-2</v>
      </c>
      <c r="K1041" s="12">
        <f t="shared" si="79"/>
        <v>0.10250000000000092</v>
      </c>
    </row>
    <row r="1042" spans="1:11" x14ac:dyDescent="0.2">
      <c r="B1042" s="20" t="s">
        <v>17</v>
      </c>
      <c r="C1042" s="21" t="s">
        <v>18</v>
      </c>
      <c r="D1042" s="25">
        <v>12.77</v>
      </c>
      <c r="E1042" s="26">
        <v>15.67</v>
      </c>
      <c r="F1042" s="26">
        <f t="shared" si="77"/>
        <v>-2.9000000000000004</v>
      </c>
      <c r="H1042" s="34">
        <f>+D1042-Futures!$D$86</f>
        <v>9.9999999999999645E-2</v>
      </c>
      <c r="I1042" s="34">
        <f>E1042-Futures!$D$86</f>
        <v>3</v>
      </c>
      <c r="J1042" s="19">
        <f t="shared" si="79"/>
        <v>4.7499999999999432E-2</v>
      </c>
      <c r="K1042" s="19">
        <f t="shared" si="79"/>
        <v>1.0975000000000001</v>
      </c>
    </row>
    <row r="1043" spans="1:11" x14ac:dyDescent="0.2">
      <c r="A1043" s="14">
        <v>39479</v>
      </c>
      <c r="B1043" s="4" t="s">
        <v>10</v>
      </c>
      <c r="C1043" s="18" t="s">
        <v>11</v>
      </c>
      <c r="D1043" s="24">
        <v>4.7</v>
      </c>
      <c r="E1043" s="24">
        <v>5.45</v>
      </c>
      <c r="F1043" s="24">
        <f t="shared" si="77"/>
        <v>-0.75</v>
      </c>
      <c r="H1043" s="33">
        <f>+D1043-Futures!$G$87</f>
        <v>-0.30499999999999972</v>
      </c>
      <c r="I1043" s="33">
        <f>E1043-Futures!$G$87</f>
        <v>0.44500000000000028</v>
      </c>
      <c r="J1043" s="12">
        <f t="shared" ref="J1043:K1047" si="80">+H1043-H1038</f>
        <v>7.5000000000002842E-3</v>
      </c>
      <c r="K1043" s="12">
        <f t="shared" si="80"/>
        <v>-2.4999999999995026E-3</v>
      </c>
    </row>
    <row r="1044" spans="1:11" x14ac:dyDescent="0.2">
      <c r="B1044" s="4" t="s">
        <v>10</v>
      </c>
      <c r="C1044" s="18" t="s">
        <v>12</v>
      </c>
      <c r="D1044" s="24">
        <v>4.7</v>
      </c>
      <c r="E1044" s="24">
        <v>5.45</v>
      </c>
      <c r="F1044" s="24">
        <f t="shared" si="77"/>
        <v>-0.75</v>
      </c>
      <c r="H1044" s="33">
        <f>+D1044-Futures!$G$87</f>
        <v>-0.30499999999999972</v>
      </c>
      <c r="I1044" s="33">
        <f>E1044-Futures!$G$87</f>
        <v>0.44500000000000028</v>
      </c>
      <c r="J1044" s="12">
        <f t="shared" si="80"/>
        <v>5.7500000000000107E-2</v>
      </c>
      <c r="K1044" s="12">
        <f t="shared" si="80"/>
        <v>-2.4999999999995026E-3</v>
      </c>
    </row>
    <row r="1045" spans="1:11" x14ac:dyDescent="0.2">
      <c r="B1045" s="4" t="s">
        <v>13</v>
      </c>
      <c r="C1045" s="18" t="s">
        <v>14</v>
      </c>
      <c r="D1045" s="23">
        <v>11.85</v>
      </c>
      <c r="E1045" s="24">
        <v>13.24</v>
      </c>
      <c r="F1045" s="24">
        <f t="shared" si="77"/>
        <v>-1.3900000000000006</v>
      </c>
      <c r="H1045" s="33">
        <f>+D1045-Futures!$H$87</f>
        <v>-1.0225000000000009</v>
      </c>
      <c r="I1045" s="33">
        <f>E1045-Futures!$H$87</f>
        <v>0.36749999999999972</v>
      </c>
      <c r="J1045" s="12">
        <f t="shared" si="80"/>
        <v>3.7499999999999645E-2</v>
      </c>
      <c r="K1045" s="12">
        <f t="shared" si="80"/>
        <v>-4.2500000000000426E-2</v>
      </c>
    </row>
    <row r="1046" spans="1:11" x14ac:dyDescent="0.2">
      <c r="B1046" s="4" t="s">
        <v>15</v>
      </c>
      <c r="C1046" s="18" t="s">
        <v>16</v>
      </c>
      <c r="D1046" s="23">
        <v>9.4499999999999993</v>
      </c>
      <c r="E1046" s="24">
        <v>11.45</v>
      </c>
      <c r="F1046" s="24">
        <f t="shared" si="77"/>
        <v>-2</v>
      </c>
      <c r="H1046" s="33">
        <f>+D1046-Futures!$C$87</f>
        <v>-0.45250000000000057</v>
      </c>
      <c r="I1046" s="33">
        <f>E1046-Futures!$C$87</f>
        <v>1.5474999999999994</v>
      </c>
      <c r="J1046" s="12">
        <f t="shared" si="80"/>
        <v>-5.250000000000199E-2</v>
      </c>
      <c r="K1046" s="12">
        <f t="shared" si="80"/>
        <v>0.14749999999999908</v>
      </c>
    </row>
    <row r="1047" spans="1:11" x14ac:dyDescent="0.2">
      <c r="B1047" s="20" t="s">
        <v>17</v>
      </c>
      <c r="C1047" s="21" t="s">
        <v>18</v>
      </c>
      <c r="D1047" s="25">
        <v>14.07</v>
      </c>
      <c r="E1047" s="26">
        <v>17.53</v>
      </c>
      <c r="F1047" s="26">
        <f t="shared" si="77"/>
        <v>-3.4600000000000009</v>
      </c>
      <c r="H1047" s="34">
        <f>+D1047-Futures!$D$87</f>
        <v>4.0000000000000924E-2</v>
      </c>
      <c r="I1047" s="34">
        <f>E1047-Futures!$D$87</f>
        <v>3.5000000000000018</v>
      </c>
      <c r="J1047" s="19">
        <f t="shared" si="80"/>
        <v>-5.9999999999998721E-2</v>
      </c>
      <c r="K1047" s="19">
        <f t="shared" si="80"/>
        <v>0.50000000000000178</v>
      </c>
    </row>
    <row r="1048" spans="1:11" x14ac:dyDescent="0.2">
      <c r="A1048" s="14">
        <v>39486</v>
      </c>
      <c r="B1048" s="4" t="s">
        <v>10</v>
      </c>
      <c r="C1048" s="18" t="s">
        <v>11</v>
      </c>
      <c r="D1048" s="23">
        <v>4.82</v>
      </c>
      <c r="E1048" s="24">
        <v>5.47</v>
      </c>
      <c r="F1048" s="24">
        <f t="shared" si="77"/>
        <v>-0.64999999999999947</v>
      </c>
      <c r="H1048" s="33">
        <f>+D1048-Futures!$G$88</f>
        <v>-0.25999999999999979</v>
      </c>
      <c r="I1048" s="33">
        <f>E1048-Futures!$G$88</f>
        <v>0.38999999999999968</v>
      </c>
      <c r="J1048" s="12">
        <f t="shared" ref="J1048:K1052" si="81">+H1048-H1043</f>
        <v>4.4999999999999929E-2</v>
      </c>
      <c r="K1048" s="12">
        <f t="shared" si="81"/>
        <v>-5.5000000000000604E-2</v>
      </c>
    </row>
    <row r="1049" spans="1:11" x14ac:dyDescent="0.2">
      <c r="B1049" s="4" t="s">
        <v>10</v>
      </c>
      <c r="C1049" s="18" t="s">
        <v>12</v>
      </c>
      <c r="D1049" s="24">
        <v>4.8</v>
      </c>
      <c r="E1049" s="24">
        <v>5.47</v>
      </c>
      <c r="F1049" s="24">
        <f t="shared" si="77"/>
        <v>-0.66999999999999993</v>
      </c>
      <c r="H1049" s="33">
        <f>+D1049-Futures!$G$88</f>
        <v>-0.28000000000000025</v>
      </c>
      <c r="I1049" s="33">
        <f>E1049-Futures!$G$88</f>
        <v>0.38999999999999968</v>
      </c>
      <c r="J1049" s="12">
        <f t="shared" si="81"/>
        <v>2.4999999999999467E-2</v>
      </c>
      <c r="K1049" s="12">
        <f t="shared" si="81"/>
        <v>-5.5000000000000604E-2</v>
      </c>
    </row>
    <row r="1050" spans="1:11" x14ac:dyDescent="0.2">
      <c r="B1050" s="4" t="s">
        <v>13</v>
      </c>
      <c r="C1050" s="18" t="s">
        <v>14</v>
      </c>
      <c r="D1050" s="23">
        <v>12.41</v>
      </c>
      <c r="E1050" s="24">
        <v>13.72</v>
      </c>
      <c r="F1050" s="24">
        <f t="shared" si="77"/>
        <v>-1.3100000000000005</v>
      </c>
      <c r="H1050" s="33">
        <f>+D1050-Futures!$H$88</f>
        <v>-0.98000000000000043</v>
      </c>
      <c r="I1050" s="33">
        <f>E1050-Futures!$H$88</f>
        <v>0.33000000000000007</v>
      </c>
      <c r="J1050" s="12">
        <f t="shared" si="81"/>
        <v>4.2500000000000426E-2</v>
      </c>
      <c r="K1050" s="12">
        <f t="shared" si="81"/>
        <v>-3.7499999999999645E-2</v>
      </c>
    </row>
    <row r="1051" spans="1:11" x14ac:dyDescent="0.2">
      <c r="B1051" s="4" t="s">
        <v>15</v>
      </c>
      <c r="C1051" s="18" t="s">
        <v>16</v>
      </c>
      <c r="D1051" s="24">
        <v>11</v>
      </c>
      <c r="E1051" s="24">
        <v>13.15</v>
      </c>
      <c r="F1051" s="24">
        <f t="shared" si="77"/>
        <v>-2.1500000000000004</v>
      </c>
      <c r="H1051" s="33">
        <f>+D1051-Futures!$C$88</f>
        <v>-0.40249999999999986</v>
      </c>
      <c r="I1051" s="33">
        <f>E1051-Futures!$C$88</f>
        <v>1.7475000000000005</v>
      </c>
      <c r="J1051" s="12">
        <f t="shared" si="81"/>
        <v>5.0000000000000711E-2</v>
      </c>
      <c r="K1051" s="12">
        <f t="shared" si="81"/>
        <v>0.20000000000000107</v>
      </c>
    </row>
    <row r="1052" spans="1:11" x14ac:dyDescent="0.2">
      <c r="B1052" s="20" t="s">
        <v>17</v>
      </c>
      <c r="C1052" s="21" t="s">
        <v>18</v>
      </c>
      <c r="D1052" s="25">
        <v>17.55</v>
      </c>
      <c r="E1052" s="26">
        <v>20.78</v>
      </c>
      <c r="F1052" s="26">
        <f t="shared" si="77"/>
        <v>-3.2300000000000004</v>
      </c>
      <c r="H1052" s="34">
        <f>+D1052-Futures!$D$88</f>
        <v>2.0200000000000014</v>
      </c>
      <c r="I1052" s="34">
        <f>E1052-Futures!$D$88</f>
        <v>5.2500000000000018</v>
      </c>
      <c r="J1052" s="19">
        <f t="shared" si="81"/>
        <v>1.9800000000000004</v>
      </c>
      <c r="K1052" s="19">
        <f t="shared" si="81"/>
        <v>1.75</v>
      </c>
    </row>
    <row r="1053" spans="1:11" x14ac:dyDescent="0.2">
      <c r="A1053" s="14">
        <v>39493</v>
      </c>
      <c r="B1053" s="4" t="s">
        <v>10</v>
      </c>
      <c r="C1053" s="18" t="s">
        <v>11</v>
      </c>
      <c r="D1053" s="23">
        <v>4.8899999999999997</v>
      </c>
      <c r="E1053" s="24">
        <v>5.62</v>
      </c>
      <c r="F1053" s="24">
        <f t="shared" si="77"/>
        <v>-0.73000000000000043</v>
      </c>
      <c r="H1053" s="33">
        <f>+D1053-Futures!$G$89</f>
        <v>-0.25750000000000028</v>
      </c>
      <c r="I1053" s="33">
        <f>E1053-Futures!$G$89</f>
        <v>0.47250000000000014</v>
      </c>
      <c r="J1053" s="12">
        <f t="shared" ref="J1053:K1057" si="82">+H1053-H1048</f>
        <v>2.4999999999995026E-3</v>
      </c>
      <c r="K1053" s="12">
        <f t="shared" si="82"/>
        <v>8.2500000000000462E-2</v>
      </c>
    </row>
    <row r="1054" spans="1:11" x14ac:dyDescent="0.2">
      <c r="B1054" s="4" t="s">
        <v>10</v>
      </c>
      <c r="C1054" s="18" t="s">
        <v>12</v>
      </c>
      <c r="D1054" s="23">
        <v>4.88</v>
      </c>
      <c r="E1054" s="24">
        <v>5.62</v>
      </c>
      <c r="F1054" s="24">
        <f t="shared" si="77"/>
        <v>-0.74000000000000021</v>
      </c>
      <c r="H1054" s="33">
        <f>+D1054-Futures!$G$89</f>
        <v>-0.26750000000000007</v>
      </c>
      <c r="I1054" s="33">
        <f>E1054-Futures!$G$89</f>
        <v>0.47250000000000014</v>
      </c>
      <c r="J1054" s="12">
        <f t="shared" si="82"/>
        <v>1.2500000000000178E-2</v>
      </c>
      <c r="K1054" s="12">
        <f t="shared" si="82"/>
        <v>8.2500000000000462E-2</v>
      </c>
    </row>
    <row r="1055" spans="1:11" x14ac:dyDescent="0.2">
      <c r="B1055" s="4" t="s">
        <v>13</v>
      </c>
      <c r="C1055" s="18" t="s">
        <v>14</v>
      </c>
      <c r="D1055" s="23">
        <v>12.78</v>
      </c>
      <c r="E1055" s="24">
        <v>14.14</v>
      </c>
      <c r="F1055" s="24">
        <f t="shared" si="77"/>
        <v>-1.3600000000000012</v>
      </c>
      <c r="H1055" s="33">
        <f>+D1055-Futures!$H$89</f>
        <v>-0.95750000000000135</v>
      </c>
      <c r="I1055" s="33">
        <f>E1055-Futures!$H$89</f>
        <v>0.40249999999999986</v>
      </c>
      <c r="J1055" s="12">
        <f t="shared" si="82"/>
        <v>2.2499999999999076E-2</v>
      </c>
      <c r="K1055" s="12">
        <f t="shared" si="82"/>
        <v>7.2499999999999787E-2</v>
      </c>
    </row>
    <row r="1056" spans="1:11" x14ac:dyDescent="0.2">
      <c r="B1056" s="4" t="s">
        <v>15</v>
      </c>
      <c r="C1056" s="18" t="s">
        <v>16</v>
      </c>
      <c r="D1056" s="23">
        <v>10.42</v>
      </c>
      <c r="E1056" s="24">
        <v>12.79</v>
      </c>
      <c r="F1056" s="24">
        <f t="shared" si="77"/>
        <v>-2.3699999999999992</v>
      </c>
      <c r="H1056" s="33">
        <f>+D1056-Futures!$C$89</f>
        <v>-0.40000000000000036</v>
      </c>
      <c r="I1056" s="33">
        <f>E1056-Futures!$C$89</f>
        <v>1.9699999999999989</v>
      </c>
      <c r="J1056" s="12">
        <f t="shared" si="82"/>
        <v>2.4999999999995026E-3</v>
      </c>
      <c r="K1056" s="12">
        <f t="shared" si="82"/>
        <v>0.22249999999999837</v>
      </c>
    </row>
    <row r="1057" spans="1:11" x14ac:dyDescent="0.2">
      <c r="B1057" s="20" t="s">
        <v>17</v>
      </c>
      <c r="C1057" s="21" t="s">
        <v>18</v>
      </c>
      <c r="D1057" s="25">
        <v>18.829999999999998</v>
      </c>
      <c r="E1057" s="26">
        <v>24.35</v>
      </c>
      <c r="F1057" s="26">
        <f t="shared" si="77"/>
        <v>-5.5200000000000031</v>
      </c>
      <c r="H1057" s="34">
        <f>+D1057-Futures!$D$89</f>
        <v>-0.52000000000000313</v>
      </c>
      <c r="I1057" s="34">
        <f>E1057-Futures!$D$89</f>
        <v>5</v>
      </c>
      <c r="J1057" s="19">
        <f t="shared" si="82"/>
        <v>-2.5400000000000045</v>
      </c>
      <c r="K1057" s="19">
        <f t="shared" si="82"/>
        <v>-0.25000000000000178</v>
      </c>
    </row>
    <row r="1058" spans="1:11" x14ac:dyDescent="0.2">
      <c r="A1058" s="14">
        <v>39500</v>
      </c>
      <c r="B1058" s="4" t="s">
        <v>10</v>
      </c>
      <c r="C1058" s="18" t="s">
        <v>11</v>
      </c>
      <c r="D1058" s="23">
        <v>4.96</v>
      </c>
      <c r="E1058" s="24">
        <v>5.72</v>
      </c>
      <c r="F1058" s="24">
        <f t="shared" si="77"/>
        <v>-0.75999999999999979</v>
      </c>
      <c r="H1058" s="33">
        <f>+D1058-Futures!$G$90</f>
        <v>-0.26250000000000018</v>
      </c>
      <c r="I1058" s="33">
        <f>E1058-Futures!$G$90</f>
        <v>0.49749999999999961</v>
      </c>
      <c r="J1058" s="12">
        <f t="shared" ref="J1058:K1062" si="83">+H1058-H1053</f>
        <v>-4.9999999999998934E-3</v>
      </c>
      <c r="K1058" s="12">
        <f t="shared" si="83"/>
        <v>2.4999999999999467E-2</v>
      </c>
    </row>
    <row r="1059" spans="1:11" x14ac:dyDescent="0.2">
      <c r="B1059" s="4" t="s">
        <v>10</v>
      </c>
      <c r="C1059" s="18" t="s">
        <v>12</v>
      </c>
      <c r="D1059" s="23">
        <v>4.9800000000000004</v>
      </c>
      <c r="E1059" s="24">
        <v>5.72</v>
      </c>
      <c r="F1059" s="24">
        <f t="shared" si="77"/>
        <v>-0.73999999999999932</v>
      </c>
      <c r="H1059" s="33">
        <f>+D1059-Futures!$G$90</f>
        <v>-0.24249999999999972</v>
      </c>
      <c r="I1059" s="33">
        <f>E1059-Futures!$G$90</f>
        <v>0.49749999999999961</v>
      </c>
      <c r="J1059" s="12">
        <f t="shared" si="83"/>
        <v>2.5000000000000355E-2</v>
      </c>
      <c r="K1059" s="12">
        <f t="shared" si="83"/>
        <v>2.4999999999999467E-2</v>
      </c>
    </row>
    <row r="1060" spans="1:11" x14ac:dyDescent="0.2">
      <c r="B1060" s="4" t="s">
        <v>13</v>
      </c>
      <c r="C1060" s="18" t="s">
        <v>14</v>
      </c>
      <c r="D1060" s="23">
        <v>13.23</v>
      </c>
      <c r="E1060" s="24">
        <v>14.59</v>
      </c>
      <c r="F1060" s="24">
        <f t="shared" si="77"/>
        <v>-1.3599999999999994</v>
      </c>
      <c r="H1060" s="33">
        <f>+D1060-Futures!$H$90</f>
        <v>-0.96999999999999886</v>
      </c>
      <c r="I1060" s="33">
        <f>E1060-Futures!$H$90</f>
        <v>0.39000000000000057</v>
      </c>
      <c r="J1060" s="12">
        <f t="shared" si="83"/>
        <v>-1.2499999999997513E-2</v>
      </c>
      <c r="K1060" s="12">
        <f t="shared" si="83"/>
        <v>-1.2499999999999289E-2</v>
      </c>
    </row>
    <row r="1061" spans="1:11" x14ac:dyDescent="0.2">
      <c r="B1061" s="4" t="s">
        <v>15</v>
      </c>
      <c r="C1061" s="18" t="s">
        <v>16</v>
      </c>
      <c r="D1061" s="23">
        <v>10.67</v>
      </c>
      <c r="E1061" s="24" t="s">
        <v>19</v>
      </c>
      <c r="F1061" s="24" t="s">
        <v>19</v>
      </c>
      <c r="H1061" s="33">
        <f>+D1061-Futures!$C$90</f>
        <v>-0.40249999999999986</v>
      </c>
      <c r="I1061" s="33" t="e">
        <f>E1061-Futures!$C$90</f>
        <v>#VALUE!</v>
      </c>
      <c r="J1061" s="12">
        <f t="shared" si="83"/>
        <v>-2.4999999999995026E-3</v>
      </c>
      <c r="K1061" s="12" t="e">
        <f t="shared" si="83"/>
        <v>#VALUE!</v>
      </c>
    </row>
    <row r="1062" spans="1:11" x14ac:dyDescent="0.2">
      <c r="B1062" s="20" t="s">
        <v>17</v>
      </c>
      <c r="C1062" s="21" t="s">
        <v>18</v>
      </c>
      <c r="D1062" s="25">
        <v>18.829999999999998</v>
      </c>
      <c r="E1062" s="26">
        <v>24.55</v>
      </c>
      <c r="F1062" s="26">
        <f t="shared" si="77"/>
        <v>-5.7200000000000024</v>
      </c>
      <c r="H1062" s="34">
        <f>+D1062-Futures!$D$90</f>
        <v>-0.42000000000000171</v>
      </c>
      <c r="I1062" s="34">
        <f>E1062-Futures!$D$90</f>
        <v>5.3000000000000007</v>
      </c>
      <c r="J1062" s="19">
        <f t="shared" si="83"/>
        <v>0.10000000000000142</v>
      </c>
      <c r="K1062" s="19">
        <f t="shared" si="83"/>
        <v>0.30000000000000071</v>
      </c>
    </row>
    <row r="1063" spans="1:11" x14ac:dyDescent="0.2">
      <c r="A1063" s="14">
        <v>39507</v>
      </c>
      <c r="B1063" s="4" t="s">
        <v>10</v>
      </c>
      <c r="C1063" s="18" t="s">
        <v>11</v>
      </c>
      <c r="D1063" s="23">
        <v>5.19</v>
      </c>
      <c r="E1063" s="24" t="s">
        <v>19</v>
      </c>
      <c r="F1063" s="24" t="s">
        <v>19</v>
      </c>
      <c r="H1063" s="33">
        <f>+D1063-Futures!$G$91</f>
        <v>-0.26999999999999957</v>
      </c>
      <c r="I1063" s="33" t="e">
        <f>E1063-Futures!$G$91</f>
        <v>#VALUE!</v>
      </c>
      <c r="J1063" s="12">
        <f t="shared" ref="J1063:K1067" si="84">+H1063-H1058</f>
        <v>-7.499999999999396E-3</v>
      </c>
      <c r="K1063" s="12" t="e">
        <f t="shared" si="84"/>
        <v>#VALUE!</v>
      </c>
    </row>
    <row r="1064" spans="1:11" x14ac:dyDescent="0.2">
      <c r="B1064" s="4" t="s">
        <v>10</v>
      </c>
      <c r="C1064" s="18" t="s">
        <v>12</v>
      </c>
      <c r="D1064" s="24">
        <v>5.2</v>
      </c>
      <c r="E1064" s="24" t="s">
        <v>19</v>
      </c>
      <c r="F1064" s="24" t="s">
        <v>19</v>
      </c>
      <c r="H1064" s="33">
        <f>+D1064-Futures!$G$91</f>
        <v>-0.25999999999999979</v>
      </c>
      <c r="I1064" s="33" t="e">
        <f>E1064-Futures!$G$91</f>
        <v>#VALUE!</v>
      </c>
      <c r="J1064" s="12">
        <f t="shared" si="84"/>
        <v>-1.7500000000000071E-2</v>
      </c>
      <c r="K1064" s="12" t="e">
        <f t="shared" si="84"/>
        <v>#VALUE!</v>
      </c>
    </row>
    <row r="1065" spans="1:11" x14ac:dyDescent="0.2">
      <c r="B1065" s="4" t="s">
        <v>13</v>
      </c>
      <c r="C1065" s="18" t="s">
        <v>14</v>
      </c>
      <c r="D1065" s="23">
        <v>14.31</v>
      </c>
      <c r="E1065" s="24">
        <v>16.7</v>
      </c>
      <c r="F1065" s="24">
        <f>D1065-E1065</f>
        <v>-2.3899999999999988</v>
      </c>
      <c r="H1065" s="33">
        <f>+D1065-Futures!$H$91</f>
        <v>-0.91000000000000014</v>
      </c>
      <c r="I1065" s="33">
        <f>E1065-Futures!$H$91</f>
        <v>1.4799999999999986</v>
      </c>
      <c r="J1065" s="12">
        <f t="shared" si="84"/>
        <v>5.9999999999998721E-2</v>
      </c>
      <c r="K1065" s="12">
        <f t="shared" si="84"/>
        <v>1.0899999999999981</v>
      </c>
    </row>
    <row r="1066" spans="1:11" x14ac:dyDescent="0.2">
      <c r="B1066" s="4" t="s">
        <v>15</v>
      </c>
      <c r="C1066" s="18" t="s">
        <v>16</v>
      </c>
      <c r="D1066" s="24">
        <v>11.3</v>
      </c>
      <c r="E1066" s="24" t="s">
        <v>19</v>
      </c>
      <c r="F1066" s="24" t="s">
        <v>19</v>
      </c>
      <c r="H1066" s="33">
        <f>+D1066-Futures!$C$91</f>
        <v>-0.39999999999999858</v>
      </c>
      <c r="I1066" s="33" t="e">
        <f>E1066-Futures!$C$91</f>
        <v>#VALUE!</v>
      </c>
      <c r="J1066" s="12">
        <f t="shared" si="84"/>
        <v>2.500000000001279E-3</v>
      </c>
      <c r="K1066" s="12" t="e">
        <f t="shared" si="84"/>
        <v>#VALUE!</v>
      </c>
    </row>
    <row r="1067" spans="1:11" x14ac:dyDescent="0.2">
      <c r="B1067" s="20" t="s">
        <v>17</v>
      </c>
      <c r="C1067" s="21" t="s">
        <v>18</v>
      </c>
      <c r="D1067" s="25">
        <v>18.829999999999998</v>
      </c>
      <c r="E1067" s="26">
        <v>24.75</v>
      </c>
      <c r="F1067" s="26">
        <f>D1067-E1067</f>
        <v>-5.9200000000000017</v>
      </c>
      <c r="H1067" s="34">
        <f>+D1067-Futures!$D$91</f>
        <v>0.57999999999999829</v>
      </c>
      <c r="I1067" s="34">
        <f>E1067-Futures!$D$91</f>
        <v>6.5</v>
      </c>
      <c r="J1067" s="19">
        <f t="shared" si="84"/>
        <v>1</v>
      </c>
      <c r="K1067" s="19">
        <f t="shared" si="84"/>
        <v>1.1999999999999993</v>
      </c>
    </row>
    <row r="1068" spans="1:11" x14ac:dyDescent="0.2">
      <c r="A1068" s="14">
        <v>39514</v>
      </c>
      <c r="B1068" s="4" t="s">
        <v>10</v>
      </c>
      <c r="C1068" s="18" t="s">
        <v>11</v>
      </c>
      <c r="D1068" s="23">
        <v>5.0599999999999996</v>
      </c>
      <c r="E1068" s="24">
        <v>5.87</v>
      </c>
      <c r="F1068" s="24">
        <f>D1068-E1068</f>
        <v>-0.8100000000000005</v>
      </c>
      <c r="H1068" s="33">
        <f>+D1068-Futures!$G$92</f>
        <v>-0.41500000000000004</v>
      </c>
      <c r="I1068" s="33">
        <f>E1068-Futures!$G$92</f>
        <v>0.39500000000000046</v>
      </c>
      <c r="J1068" s="12">
        <f t="shared" ref="J1068:K1072" si="85">+H1068-H1063</f>
        <v>-0.14500000000000046</v>
      </c>
      <c r="K1068" s="12" t="e">
        <f t="shared" si="85"/>
        <v>#VALUE!</v>
      </c>
    </row>
    <row r="1069" spans="1:11" x14ac:dyDescent="0.2">
      <c r="B1069" s="4" t="s">
        <v>10</v>
      </c>
      <c r="C1069" s="18" t="s">
        <v>12</v>
      </c>
      <c r="D1069" s="23">
        <v>5.08</v>
      </c>
      <c r="E1069" s="24">
        <v>5.87</v>
      </c>
      <c r="F1069" s="24">
        <f>D1069-E1069</f>
        <v>-0.79</v>
      </c>
      <c r="H1069" s="33">
        <f>+D1069-Futures!$G$92</f>
        <v>-0.39499999999999957</v>
      </c>
      <c r="I1069" s="33">
        <f>E1069-Futures!$G$92</f>
        <v>0.39500000000000046</v>
      </c>
      <c r="J1069" s="12">
        <f t="shared" si="85"/>
        <v>-0.13499999999999979</v>
      </c>
      <c r="K1069" s="12" t="e">
        <f t="shared" si="85"/>
        <v>#VALUE!</v>
      </c>
    </row>
    <row r="1070" spans="1:11" x14ac:dyDescent="0.2">
      <c r="B1070" s="4" t="s">
        <v>13</v>
      </c>
      <c r="C1070" s="18" t="s">
        <v>14</v>
      </c>
      <c r="D1070" s="23">
        <v>12.41</v>
      </c>
      <c r="E1070" s="24">
        <v>14.17</v>
      </c>
      <c r="F1070" s="24">
        <f>D1070-E1070</f>
        <v>-1.7599999999999998</v>
      </c>
      <c r="H1070" s="33">
        <f>+D1070-Futures!$H$92</f>
        <v>-1.6775000000000002</v>
      </c>
      <c r="I1070" s="33">
        <f>E1070-Futures!$H$92</f>
        <v>8.2499999999999574E-2</v>
      </c>
      <c r="J1070" s="12">
        <f t="shared" si="85"/>
        <v>-0.76750000000000007</v>
      </c>
      <c r="K1070" s="12">
        <f t="shared" si="85"/>
        <v>-1.3974999999999991</v>
      </c>
    </row>
    <row r="1071" spans="1:11" x14ac:dyDescent="0.2">
      <c r="B1071" s="4" t="s">
        <v>15</v>
      </c>
      <c r="C1071" s="18" t="s">
        <v>16</v>
      </c>
      <c r="D1071" s="23">
        <v>11.09</v>
      </c>
      <c r="E1071" s="24" t="s">
        <v>19</v>
      </c>
      <c r="F1071" s="24" t="s">
        <v>19</v>
      </c>
      <c r="H1071" s="33">
        <f>+D1071-Futures!$C$92</f>
        <v>-0.59999999999999964</v>
      </c>
      <c r="I1071" s="33" t="e">
        <f>E1071-Futures!$C$92</f>
        <v>#VALUE!</v>
      </c>
      <c r="J1071" s="12">
        <f t="shared" si="85"/>
        <v>-0.20000000000000107</v>
      </c>
      <c r="K1071" s="12" t="e">
        <f t="shared" si="85"/>
        <v>#VALUE!</v>
      </c>
    </row>
    <row r="1072" spans="1:11" x14ac:dyDescent="0.2">
      <c r="B1072" s="20" t="s">
        <v>17</v>
      </c>
      <c r="C1072" s="21" t="s">
        <v>18</v>
      </c>
      <c r="D1072" s="25">
        <v>14.43</v>
      </c>
      <c r="E1072" s="26">
        <v>19.75</v>
      </c>
      <c r="F1072" s="26">
        <f>D1072-E1072</f>
        <v>-5.32</v>
      </c>
      <c r="H1072" s="34">
        <f>+D1072-Futures!$D$92</f>
        <v>1.2324999999999999</v>
      </c>
      <c r="I1072" s="34">
        <f>E1072-Futures!$D$92</f>
        <v>6.5525000000000002</v>
      </c>
      <c r="J1072" s="19">
        <f t="shared" si="85"/>
        <v>0.65250000000000163</v>
      </c>
      <c r="K1072" s="19">
        <f t="shared" si="85"/>
        <v>5.2500000000000213E-2</v>
      </c>
    </row>
    <row r="1073" spans="1:11" x14ac:dyDescent="0.2">
      <c r="A1073" s="14">
        <v>39521</v>
      </c>
      <c r="B1073" s="4" t="s">
        <v>10</v>
      </c>
      <c r="C1073" s="18" t="s">
        <v>11</v>
      </c>
      <c r="D1073" s="23">
        <v>5.21</v>
      </c>
      <c r="E1073" s="24">
        <v>5.93</v>
      </c>
      <c r="F1073" s="24">
        <f>D1073-E1073</f>
        <v>-0.71999999999999975</v>
      </c>
      <c r="H1073" s="33">
        <f>+D1073-Futures!$G$93</f>
        <v>-0.38250000000000028</v>
      </c>
      <c r="I1073" s="33">
        <f>E1073-Futures!$G$93</f>
        <v>0.33749999999999947</v>
      </c>
      <c r="J1073" s="12">
        <f t="shared" ref="J1073:K1077" si="86">+H1073-H1068</f>
        <v>3.2499999999999751E-2</v>
      </c>
      <c r="K1073" s="12">
        <f t="shared" si="86"/>
        <v>-5.7500000000000995E-2</v>
      </c>
    </row>
    <row r="1074" spans="1:11" x14ac:dyDescent="0.2">
      <c r="B1074" s="4" t="s">
        <v>10</v>
      </c>
      <c r="C1074" s="18" t="s">
        <v>12</v>
      </c>
      <c r="D1074" s="23">
        <v>5.22</v>
      </c>
      <c r="E1074" s="24">
        <v>5.93</v>
      </c>
      <c r="F1074" s="24">
        <f>D1074-E1074</f>
        <v>-0.71</v>
      </c>
      <c r="H1074" s="33">
        <f>+D1074-Futures!$G$93</f>
        <v>-0.3725000000000005</v>
      </c>
      <c r="I1074" s="33">
        <f>E1074-Futures!$G$93</f>
        <v>0.33749999999999947</v>
      </c>
      <c r="J1074" s="12">
        <f t="shared" si="86"/>
        <v>2.2499999999999076E-2</v>
      </c>
      <c r="K1074" s="12">
        <f t="shared" si="86"/>
        <v>-5.7500000000000995E-2</v>
      </c>
    </row>
    <row r="1075" spans="1:11" x14ac:dyDescent="0.2">
      <c r="B1075" s="4" t="s">
        <v>13</v>
      </c>
      <c r="C1075" s="18" t="s">
        <v>14</v>
      </c>
      <c r="D1075" s="23">
        <v>12.31</v>
      </c>
      <c r="E1075" s="24">
        <v>13.6</v>
      </c>
      <c r="F1075" s="24">
        <f>D1075-E1075</f>
        <v>-1.2899999999999991</v>
      </c>
      <c r="H1075" s="33">
        <f>+D1075-Futures!$H$93</f>
        <v>-1.2174999999999994</v>
      </c>
      <c r="I1075" s="33">
        <f>E1075-Futures!$H$93</f>
        <v>7.2499999999999787E-2</v>
      </c>
      <c r="J1075" s="12">
        <f t="shared" si="86"/>
        <v>0.46000000000000085</v>
      </c>
      <c r="K1075" s="12">
        <f t="shared" si="86"/>
        <v>-9.9999999999997868E-3</v>
      </c>
    </row>
    <row r="1076" spans="1:11" x14ac:dyDescent="0.2">
      <c r="B1076" s="4" t="s">
        <v>15</v>
      </c>
      <c r="C1076" s="18" t="s">
        <v>16</v>
      </c>
      <c r="D1076" s="24">
        <v>12.1</v>
      </c>
      <c r="E1076" s="24" t="s">
        <v>19</v>
      </c>
      <c r="F1076" s="24" t="s">
        <v>19</v>
      </c>
      <c r="H1076" s="33">
        <f>+D1076-Futures!$C$93</f>
        <v>-0.5</v>
      </c>
      <c r="I1076" s="33" t="e">
        <f>E1076-Futures!$C$93</f>
        <v>#VALUE!</v>
      </c>
      <c r="J1076" s="12">
        <f t="shared" si="86"/>
        <v>9.9999999999999645E-2</v>
      </c>
      <c r="K1076" s="12" t="e">
        <f t="shared" si="86"/>
        <v>#VALUE!</v>
      </c>
    </row>
    <row r="1077" spans="1:11" x14ac:dyDescent="0.2">
      <c r="B1077" s="20" t="s">
        <v>17</v>
      </c>
      <c r="C1077" s="21" t="s">
        <v>18</v>
      </c>
      <c r="D1077" s="25">
        <v>15.24</v>
      </c>
      <c r="E1077" s="26">
        <v>17.600000000000001</v>
      </c>
      <c r="F1077" s="24">
        <f>D1077-E1077</f>
        <v>-2.3600000000000012</v>
      </c>
      <c r="H1077" s="34">
        <f>+D1077-Futures!$D$93</f>
        <v>0.74249999999999972</v>
      </c>
      <c r="I1077" s="34">
        <f>E1077-Futures!$D$93</f>
        <v>3.1025000000000009</v>
      </c>
      <c r="J1077" s="19">
        <f t="shared" si="86"/>
        <v>-0.49000000000000021</v>
      </c>
      <c r="K1077" s="19">
        <f t="shared" si="86"/>
        <v>-3.4499999999999993</v>
      </c>
    </row>
    <row r="1078" spans="1:11" x14ac:dyDescent="0.2">
      <c r="A1078" s="14">
        <v>39528</v>
      </c>
      <c r="B1078" s="4" t="s">
        <v>10</v>
      </c>
      <c r="C1078" s="18" t="s">
        <v>11</v>
      </c>
      <c r="D1078" s="23">
        <v>4.7</v>
      </c>
      <c r="E1078" s="24">
        <v>5.56</v>
      </c>
      <c r="F1078" s="24">
        <f>D1078-E1078</f>
        <v>-0.85999999999999943</v>
      </c>
      <c r="H1078" s="33">
        <f>+D1078-Futures!$G$94</f>
        <v>-0.375</v>
      </c>
      <c r="I1078" s="33">
        <f>E1078-Futures!$G$94</f>
        <v>0.48499999999999943</v>
      </c>
      <c r="J1078" s="12">
        <f t="shared" ref="J1078:K1082" si="87">+H1078-H1073</f>
        <v>7.5000000000002842E-3</v>
      </c>
      <c r="K1078" s="12">
        <f t="shared" si="87"/>
        <v>0.14749999999999996</v>
      </c>
    </row>
    <row r="1079" spans="1:11" x14ac:dyDescent="0.2">
      <c r="B1079" s="4" t="s">
        <v>10</v>
      </c>
      <c r="C1079" s="18" t="s">
        <v>12</v>
      </c>
      <c r="D1079" s="23">
        <v>4.6500000000000004</v>
      </c>
      <c r="E1079" s="24">
        <v>5.56</v>
      </c>
      <c r="F1079" s="24">
        <f>D1079-E1079</f>
        <v>-0.90999999999999925</v>
      </c>
      <c r="H1079" s="33">
        <f>+D1079-Futures!$G$94</f>
        <v>-0.42499999999999982</v>
      </c>
      <c r="I1079" s="33">
        <f>E1079-Futures!$G$94</f>
        <v>0.48499999999999943</v>
      </c>
      <c r="J1079" s="12">
        <f t="shared" si="87"/>
        <v>-5.2499999999999325E-2</v>
      </c>
      <c r="K1079" s="12">
        <f t="shared" si="87"/>
        <v>0.14749999999999996</v>
      </c>
    </row>
    <row r="1080" spans="1:11" x14ac:dyDescent="0.2">
      <c r="B1080" s="4" t="s">
        <v>13</v>
      </c>
      <c r="C1080" s="18" t="s">
        <v>14</v>
      </c>
      <c r="D1080" s="23">
        <v>11.01</v>
      </c>
      <c r="E1080" s="24">
        <v>12.39</v>
      </c>
      <c r="F1080" s="24">
        <f>D1080-E1080</f>
        <v>-1.3800000000000008</v>
      </c>
      <c r="H1080" s="33">
        <f>+D1080-Futures!$H$94</f>
        <v>-1.0600000000000005</v>
      </c>
      <c r="I1080" s="33">
        <f>E1080-Futures!$H$94</f>
        <v>0.32000000000000028</v>
      </c>
      <c r="J1080" s="12">
        <f t="shared" si="87"/>
        <v>0.15749999999999886</v>
      </c>
      <c r="K1080" s="12">
        <f t="shared" si="87"/>
        <v>0.2475000000000005</v>
      </c>
    </row>
    <row r="1081" spans="1:11" x14ac:dyDescent="0.2">
      <c r="B1081" s="4" t="s">
        <v>15</v>
      </c>
      <c r="C1081" s="18" t="s">
        <v>16</v>
      </c>
      <c r="D1081" s="23">
        <v>9.82</v>
      </c>
      <c r="E1081" s="24" t="s">
        <v>19</v>
      </c>
      <c r="F1081" s="24" t="s">
        <v>19</v>
      </c>
      <c r="H1081" s="33">
        <f>+D1081-Futures!$C$94</f>
        <v>-0.5</v>
      </c>
      <c r="I1081" s="33" t="e">
        <f>E1081-Futures!$C$94</f>
        <v>#VALUE!</v>
      </c>
      <c r="J1081" s="12">
        <f t="shared" si="87"/>
        <v>0</v>
      </c>
      <c r="K1081" s="12" t="e">
        <f t="shared" si="87"/>
        <v>#VALUE!</v>
      </c>
    </row>
    <row r="1082" spans="1:11" x14ac:dyDescent="0.2">
      <c r="B1082" s="20" t="s">
        <v>17</v>
      </c>
      <c r="C1082" s="21" t="s">
        <v>18</v>
      </c>
      <c r="D1082" s="25">
        <v>13.27</v>
      </c>
      <c r="E1082" s="26">
        <v>15.52</v>
      </c>
      <c r="F1082" s="26">
        <f>D1082-E1082</f>
        <v>-2.25</v>
      </c>
      <c r="H1082" s="34">
        <f>+D1082-Futures!$D$94</f>
        <v>0.5</v>
      </c>
      <c r="I1082" s="34">
        <f>E1082-Futures!$D$94</f>
        <v>2.75</v>
      </c>
      <c r="J1082" s="19">
        <f t="shared" si="87"/>
        <v>-0.24249999999999972</v>
      </c>
      <c r="K1082" s="19">
        <f t="shared" si="87"/>
        <v>-0.35250000000000092</v>
      </c>
    </row>
    <row r="1083" spans="1:11" x14ac:dyDescent="0.2">
      <c r="A1083" s="14">
        <v>39535</v>
      </c>
      <c r="B1083" s="4" t="s">
        <v>10</v>
      </c>
      <c r="C1083" s="18" t="s">
        <v>11</v>
      </c>
      <c r="D1083" s="23">
        <v>5.26</v>
      </c>
      <c r="E1083" s="24">
        <v>6.12</v>
      </c>
      <c r="F1083" s="24">
        <f>D1083-E1083</f>
        <v>-0.86000000000000032</v>
      </c>
      <c r="H1083" s="33">
        <f>+D1083-Futures!$G$95</f>
        <v>-0.34500000000000064</v>
      </c>
      <c r="I1083" s="33">
        <f>E1083-Futures!$G$95</f>
        <v>0.51499999999999968</v>
      </c>
      <c r="J1083" s="12">
        <f t="shared" ref="J1083:K1087" si="88">+H1083-H1078</f>
        <v>2.9999999999999361E-2</v>
      </c>
      <c r="K1083" s="12">
        <f t="shared" si="88"/>
        <v>3.0000000000000249E-2</v>
      </c>
    </row>
    <row r="1084" spans="1:11" x14ac:dyDescent="0.2">
      <c r="B1084" s="4" t="s">
        <v>10</v>
      </c>
      <c r="C1084" s="18" t="s">
        <v>12</v>
      </c>
      <c r="D1084" s="23">
        <v>5.26</v>
      </c>
      <c r="E1084" s="24">
        <v>6.12</v>
      </c>
      <c r="F1084" s="24">
        <f>D1084-E1084</f>
        <v>-0.86000000000000032</v>
      </c>
      <c r="H1084" s="33">
        <f>+D1084-Futures!$G$95</f>
        <v>-0.34500000000000064</v>
      </c>
      <c r="I1084" s="33">
        <f>E1084-Futures!$G$95</f>
        <v>0.51499999999999968</v>
      </c>
      <c r="J1084" s="12">
        <f t="shared" si="88"/>
        <v>7.9999999999999183E-2</v>
      </c>
      <c r="K1084" s="12">
        <f t="shared" si="88"/>
        <v>3.0000000000000249E-2</v>
      </c>
    </row>
    <row r="1085" spans="1:11" x14ac:dyDescent="0.2">
      <c r="B1085" s="4" t="s">
        <v>13</v>
      </c>
      <c r="C1085" s="18" t="s">
        <v>14</v>
      </c>
      <c r="D1085" s="23">
        <v>11.55</v>
      </c>
      <c r="E1085" s="24">
        <v>12.96</v>
      </c>
      <c r="F1085" s="24">
        <f>D1085-E1085</f>
        <v>-1.4100000000000001</v>
      </c>
      <c r="H1085" s="33">
        <f>+D1085-Futures!$H$95</f>
        <v>-1.1224999999999987</v>
      </c>
      <c r="I1085" s="33">
        <f>E1085-Futures!$H$95</f>
        <v>0.28750000000000142</v>
      </c>
      <c r="J1085" s="12">
        <f t="shared" si="88"/>
        <v>-6.2499999999998224E-2</v>
      </c>
      <c r="K1085" s="12">
        <f t="shared" si="88"/>
        <v>-3.2499999999998863E-2</v>
      </c>
    </row>
    <row r="1086" spans="1:11" x14ac:dyDescent="0.2">
      <c r="B1086" s="4" t="s">
        <v>15</v>
      </c>
      <c r="C1086" s="18" t="s">
        <v>16</v>
      </c>
      <c r="D1086" s="23">
        <v>9.7200000000000006</v>
      </c>
      <c r="E1086" s="24" t="s">
        <v>19</v>
      </c>
      <c r="F1086" s="24" t="s">
        <v>19</v>
      </c>
      <c r="H1086" s="33">
        <f>+D1086-Futures!$C$95</f>
        <v>-0.5024999999999995</v>
      </c>
      <c r="I1086" s="33" t="e">
        <f>E1086-Futures!$C$95</f>
        <v>#VALUE!</v>
      </c>
      <c r="J1086" s="12">
        <f t="shared" si="88"/>
        <v>-2.4999999999995026E-3</v>
      </c>
      <c r="K1086" s="12" t="e">
        <f t="shared" si="88"/>
        <v>#VALUE!</v>
      </c>
    </row>
    <row r="1087" spans="1:11" x14ac:dyDescent="0.2">
      <c r="B1087" s="20" t="s">
        <v>17</v>
      </c>
      <c r="C1087" s="21" t="s">
        <v>18</v>
      </c>
      <c r="D1087" s="25">
        <v>15.04</v>
      </c>
      <c r="E1087" s="26" t="s">
        <v>19</v>
      </c>
      <c r="F1087" s="26" t="s">
        <v>19</v>
      </c>
      <c r="H1087" s="34">
        <f>+D1087-Futures!$D$95</f>
        <v>2.5</v>
      </c>
      <c r="I1087" s="34" t="e">
        <f>E1087-Futures!$D$95</f>
        <v>#VALUE!</v>
      </c>
      <c r="J1087" s="19">
        <f t="shared" si="88"/>
        <v>2</v>
      </c>
      <c r="K1087" s="19" t="e">
        <f t="shared" si="88"/>
        <v>#VALUE!</v>
      </c>
    </row>
    <row r="1088" spans="1:11" x14ac:dyDescent="0.2">
      <c r="A1088" s="14">
        <v>39542</v>
      </c>
      <c r="B1088" s="4" t="s">
        <v>10</v>
      </c>
      <c r="C1088" s="18" t="s">
        <v>11</v>
      </c>
      <c r="D1088" s="23">
        <v>5.64</v>
      </c>
      <c r="E1088" s="24">
        <v>6.37</v>
      </c>
      <c r="F1088" s="24">
        <f>D1088-E1088</f>
        <v>-0.73000000000000043</v>
      </c>
      <c r="H1088" s="33">
        <f>+D1088-Futures!$G$96</f>
        <v>-0.34000000000000075</v>
      </c>
      <c r="I1088" s="33">
        <f>E1088-Futures!$G$96</f>
        <v>0.38999999999999968</v>
      </c>
      <c r="J1088" s="12">
        <f t="shared" ref="J1088:K1092" si="89">+H1088-H1083</f>
        <v>4.9999999999998934E-3</v>
      </c>
      <c r="K1088" s="12">
        <f t="shared" si="89"/>
        <v>-0.125</v>
      </c>
    </row>
    <row r="1089" spans="1:11" x14ac:dyDescent="0.2">
      <c r="B1089" s="4" t="s">
        <v>10</v>
      </c>
      <c r="C1089" s="18" t="s">
        <v>12</v>
      </c>
      <c r="D1089" s="23">
        <v>5.61</v>
      </c>
      <c r="E1089" s="24">
        <v>6.37</v>
      </c>
      <c r="F1089" s="24">
        <f>D1089-E1089</f>
        <v>-0.75999999999999979</v>
      </c>
      <c r="H1089" s="33">
        <f>+D1089-Futures!$G$96</f>
        <v>-0.37000000000000011</v>
      </c>
      <c r="I1089" s="33">
        <f>E1089-Futures!$G$96</f>
        <v>0.38999999999999968</v>
      </c>
      <c r="J1089" s="12">
        <f t="shared" si="89"/>
        <v>-2.4999999999999467E-2</v>
      </c>
      <c r="K1089" s="12">
        <f t="shared" si="89"/>
        <v>-0.125</v>
      </c>
    </row>
    <row r="1090" spans="1:11" x14ac:dyDescent="0.2">
      <c r="B1090" s="4" t="s">
        <v>13</v>
      </c>
      <c r="C1090" s="18" t="s">
        <v>14</v>
      </c>
      <c r="D1090" s="23">
        <v>11.72</v>
      </c>
      <c r="E1090" s="24">
        <v>13.08</v>
      </c>
      <c r="F1090" s="24">
        <f>D1090-E1090</f>
        <v>-1.3599999999999994</v>
      </c>
      <c r="H1090" s="33">
        <f>+D1090-Futures!$H$96</f>
        <v>-1.0499999999999989</v>
      </c>
      <c r="I1090" s="33">
        <f>E1090-Futures!$H$96</f>
        <v>0.3100000000000005</v>
      </c>
      <c r="J1090" s="12">
        <f t="shared" si="89"/>
        <v>7.2499999999999787E-2</v>
      </c>
      <c r="K1090" s="12">
        <f t="shared" si="89"/>
        <v>2.2499999999999076E-2</v>
      </c>
    </row>
    <row r="1091" spans="1:11" x14ac:dyDescent="0.2">
      <c r="B1091" s="4" t="s">
        <v>15</v>
      </c>
      <c r="C1091" s="18" t="s">
        <v>16</v>
      </c>
      <c r="D1091" s="23">
        <v>9.7899999999999991</v>
      </c>
      <c r="E1091" s="24" t="s">
        <v>19</v>
      </c>
      <c r="F1091" s="24" t="s">
        <v>19</v>
      </c>
      <c r="H1091" s="33">
        <f>+D1091-Futures!$C$96</f>
        <v>-0.49500000000000099</v>
      </c>
      <c r="I1091" s="33" t="e">
        <f>E1091-Futures!$C$96</f>
        <v>#VALUE!</v>
      </c>
      <c r="J1091" s="12">
        <f t="shared" si="89"/>
        <v>7.4999999999985079E-3</v>
      </c>
      <c r="K1091" s="12" t="e">
        <f t="shared" si="89"/>
        <v>#VALUE!</v>
      </c>
    </row>
    <row r="1092" spans="1:11" x14ac:dyDescent="0.2">
      <c r="B1092" s="20" t="s">
        <v>17</v>
      </c>
      <c r="C1092" s="21" t="s">
        <v>18</v>
      </c>
      <c r="D1092" s="25">
        <v>13.68</v>
      </c>
      <c r="E1092" s="26">
        <v>16.350000000000001</v>
      </c>
      <c r="F1092" s="26">
        <f>D1092-E1092</f>
        <v>-2.6700000000000017</v>
      </c>
      <c r="H1092" s="34">
        <f>+D1092-Futures!$D$96</f>
        <v>0.33000000000000007</v>
      </c>
      <c r="I1092" s="34">
        <f>E1092-Futures!$D$96</f>
        <v>3.0000000000000018</v>
      </c>
      <c r="J1092" s="19">
        <f t="shared" si="89"/>
        <v>-2.17</v>
      </c>
      <c r="K1092" s="19" t="e">
        <f t="shared" si="89"/>
        <v>#VALUE!</v>
      </c>
    </row>
    <row r="1093" spans="1:11" x14ac:dyDescent="0.2">
      <c r="A1093" s="14">
        <v>39549</v>
      </c>
      <c r="B1093" s="4" t="s">
        <v>10</v>
      </c>
      <c r="C1093" s="18" t="s">
        <v>11</v>
      </c>
      <c r="D1093" s="23">
        <v>5.49</v>
      </c>
      <c r="E1093" s="24">
        <v>6.21</v>
      </c>
      <c r="F1093" s="24">
        <f>D1093-E1093</f>
        <v>-0.71999999999999975</v>
      </c>
      <c r="H1093" s="33">
        <f>+D1093-Futures!$G$97</f>
        <v>-0.35250000000000004</v>
      </c>
      <c r="I1093" s="33">
        <f>E1093-Futures!$G$97</f>
        <v>0.36749999999999972</v>
      </c>
      <c r="J1093" s="12">
        <f t="shared" ref="J1093:K1097" si="90">+H1093-H1088</f>
        <v>-1.2499999999999289E-2</v>
      </c>
      <c r="K1093" s="12">
        <f t="shared" si="90"/>
        <v>-2.2499999999999964E-2</v>
      </c>
    </row>
    <row r="1094" spans="1:11" x14ac:dyDescent="0.2">
      <c r="B1094" s="4" t="s">
        <v>10</v>
      </c>
      <c r="C1094" s="18" t="s">
        <v>12</v>
      </c>
      <c r="D1094" s="23">
        <v>5.41</v>
      </c>
      <c r="E1094" s="24">
        <v>6.21</v>
      </c>
      <c r="F1094" s="24">
        <f>D1094-E1094</f>
        <v>-0.79999999999999982</v>
      </c>
      <c r="H1094" s="33">
        <f>+D1094-Futures!$G$97</f>
        <v>-0.43250000000000011</v>
      </c>
      <c r="I1094" s="33">
        <f>E1094-Futures!$G$97</f>
        <v>0.36749999999999972</v>
      </c>
      <c r="J1094" s="12">
        <f t="shared" si="90"/>
        <v>-6.25E-2</v>
      </c>
      <c r="K1094" s="12">
        <f t="shared" si="90"/>
        <v>-2.2499999999999964E-2</v>
      </c>
    </row>
    <row r="1095" spans="1:11" x14ac:dyDescent="0.2">
      <c r="B1095" s="4" t="s">
        <v>13</v>
      </c>
      <c r="C1095" s="18" t="s">
        <v>14</v>
      </c>
      <c r="D1095" s="23">
        <v>12.39</v>
      </c>
      <c r="E1095" s="24">
        <v>13.75</v>
      </c>
      <c r="F1095" s="24">
        <f>D1095-E1095</f>
        <v>-1.3599999999999994</v>
      </c>
      <c r="H1095" s="33">
        <f>+D1095-Futures!$H$97</f>
        <v>-0.93499999999999872</v>
      </c>
      <c r="I1095" s="33">
        <f>E1095-Futures!$H$97</f>
        <v>0.42500000000000071</v>
      </c>
      <c r="J1095" s="12">
        <f t="shared" si="90"/>
        <v>0.11500000000000021</v>
      </c>
      <c r="K1095" s="12">
        <f t="shared" si="90"/>
        <v>0.11500000000000021</v>
      </c>
    </row>
    <row r="1096" spans="1:11" x14ac:dyDescent="0.2">
      <c r="B1096" s="4" t="s">
        <v>15</v>
      </c>
      <c r="C1096" s="18" t="s">
        <v>16</v>
      </c>
      <c r="D1096" s="23">
        <v>9.0399999999999991</v>
      </c>
      <c r="E1096" s="24" t="s">
        <v>19</v>
      </c>
      <c r="F1096" s="24" t="s">
        <v>19</v>
      </c>
      <c r="H1096" s="33">
        <f>+D1096-Futures!$C$97</f>
        <v>-0.4975000000000005</v>
      </c>
      <c r="I1096" s="33" t="e">
        <f>E1096-Futures!$C$97</f>
        <v>#VALUE!</v>
      </c>
      <c r="J1096" s="12">
        <f t="shared" si="90"/>
        <v>-2.4999999999995026E-3</v>
      </c>
      <c r="K1096" s="12" t="e">
        <f t="shared" si="90"/>
        <v>#VALUE!</v>
      </c>
    </row>
    <row r="1097" spans="1:11" x14ac:dyDescent="0.2">
      <c r="B1097" s="20" t="s">
        <v>17</v>
      </c>
      <c r="C1097" s="21" t="s">
        <v>18</v>
      </c>
      <c r="D1097" s="25">
        <v>12.88</v>
      </c>
      <c r="E1097" s="26">
        <v>15.92</v>
      </c>
      <c r="F1097" s="26">
        <f>D1097-E1097</f>
        <v>-3.0399999999999991</v>
      </c>
      <c r="H1097" s="34">
        <f>+D1097-Futures!$D$97</f>
        <v>-3.9999999999999147E-2</v>
      </c>
      <c r="I1097" s="34">
        <f>E1097-Futures!$D$97</f>
        <v>3</v>
      </c>
      <c r="J1097" s="19">
        <f t="shared" si="90"/>
        <v>-0.36999999999999922</v>
      </c>
      <c r="K1097" s="19">
        <f t="shared" si="90"/>
        <v>0</v>
      </c>
    </row>
    <row r="1098" spans="1:11" x14ac:dyDescent="0.2">
      <c r="A1098" s="14">
        <v>39556</v>
      </c>
      <c r="B1098" s="4" t="s">
        <v>10</v>
      </c>
      <c r="C1098" s="18" t="s">
        <v>11</v>
      </c>
      <c r="D1098" s="23">
        <v>5.63</v>
      </c>
      <c r="E1098" s="24">
        <v>6.3</v>
      </c>
      <c r="F1098" s="24">
        <f>D1098-E1098</f>
        <v>-0.66999999999999993</v>
      </c>
      <c r="H1098" s="33">
        <f>+D1098-Futures!$G$98</f>
        <v>-0.36500000000000021</v>
      </c>
      <c r="I1098" s="33">
        <f>E1098-Futures!$G$98</f>
        <v>0.30499999999999972</v>
      </c>
      <c r="J1098" s="12">
        <f t="shared" ref="J1098:K1102" si="91">+H1098-H1093</f>
        <v>-1.2500000000000178E-2</v>
      </c>
      <c r="K1098" s="12">
        <f t="shared" si="91"/>
        <v>-6.25E-2</v>
      </c>
    </row>
    <row r="1099" spans="1:11" x14ac:dyDescent="0.2">
      <c r="B1099" s="4" t="s">
        <v>10</v>
      </c>
      <c r="C1099" s="18" t="s">
        <v>12</v>
      </c>
      <c r="D1099" s="23">
        <v>5.57</v>
      </c>
      <c r="E1099" s="24">
        <v>6.3</v>
      </c>
      <c r="F1099" s="24">
        <f>D1099-E1099</f>
        <v>-0.72999999999999954</v>
      </c>
      <c r="H1099" s="33">
        <f>+D1099-Futures!$G$98</f>
        <v>-0.42499999999999982</v>
      </c>
      <c r="I1099" s="33">
        <f>E1099-Futures!$G$98</f>
        <v>0.30499999999999972</v>
      </c>
      <c r="J1099" s="12">
        <f t="shared" si="91"/>
        <v>7.5000000000002842E-3</v>
      </c>
      <c r="K1099" s="12">
        <f t="shared" si="91"/>
        <v>-6.25E-2</v>
      </c>
    </row>
    <row r="1100" spans="1:11" x14ac:dyDescent="0.2">
      <c r="B1100" s="4" t="s">
        <v>13</v>
      </c>
      <c r="C1100" s="18" t="s">
        <v>14</v>
      </c>
      <c r="D1100" s="23">
        <v>12.71</v>
      </c>
      <c r="E1100" s="24">
        <v>14.03</v>
      </c>
      <c r="F1100" s="24">
        <f>D1100-E1100</f>
        <v>-1.3199999999999985</v>
      </c>
      <c r="H1100" s="33">
        <f>+D1100-Futures!$H$98</f>
        <v>-0.90499999999999936</v>
      </c>
      <c r="I1100" s="33">
        <f>E1100-Futures!$H$98</f>
        <v>0.41499999999999915</v>
      </c>
      <c r="J1100" s="12">
        <f t="shared" si="91"/>
        <v>2.9999999999999361E-2</v>
      </c>
      <c r="K1100" s="12">
        <f t="shared" si="91"/>
        <v>-1.0000000000001563E-2</v>
      </c>
    </row>
    <row r="1101" spans="1:11" x14ac:dyDescent="0.2">
      <c r="B1101" s="4" t="s">
        <v>15</v>
      </c>
      <c r="C1101" s="18" t="s">
        <v>16</v>
      </c>
      <c r="D1101" s="23">
        <v>8.9499999999999993</v>
      </c>
      <c r="E1101" s="24" t="s">
        <v>19</v>
      </c>
      <c r="F1101" s="24" t="s">
        <v>19</v>
      </c>
      <c r="H1101" s="33">
        <f>+D1101-Futures!$C$98</f>
        <v>-0.58750000000000036</v>
      </c>
      <c r="I1101" s="33" t="e">
        <f>E1101-Futures!$C$98</f>
        <v>#VALUE!</v>
      </c>
      <c r="J1101" s="12">
        <f t="shared" si="91"/>
        <v>-8.9999999999999858E-2</v>
      </c>
      <c r="K1101" s="12" t="e">
        <f t="shared" si="91"/>
        <v>#VALUE!</v>
      </c>
    </row>
    <row r="1102" spans="1:11" x14ac:dyDescent="0.2">
      <c r="B1102" s="20" t="s">
        <v>17</v>
      </c>
      <c r="C1102" s="21" t="s">
        <v>18</v>
      </c>
      <c r="D1102" s="25">
        <v>11.2</v>
      </c>
      <c r="E1102" s="26">
        <v>15.55</v>
      </c>
      <c r="F1102" s="26">
        <f>D1102-E1102</f>
        <v>-4.3500000000000014</v>
      </c>
      <c r="H1102" s="34">
        <f>+D1102-Futures!$D$98</f>
        <v>-1.1000000000000014</v>
      </c>
      <c r="I1102" s="34">
        <f>E1102-Futures!$D$98</f>
        <v>3.25</v>
      </c>
      <c r="J1102" s="19">
        <f t="shared" si="91"/>
        <v>-1.0600000000000023</v>
      </c>
      <c r="K1102" s="19">
        <f t="shared" si="91"/>
        <v>0.25</v>
      </c>
    </row>
    <row r="1103" spans="1:11" x14ac:dyDescent="0.2">
      <c r="A1103" s="14">
        <v>39563</v>
      </c>
      <c r="B1103" s="4" t="s">
        <v>10</v>
      </c>
      <c r="C1103" s="18" t="s">
        <v>11</v>
      </c>
      <c r="D1103" s="23">
        <v>5.43</v>
      </c>
      <c r="E1103" s="24">
        <v>6.07</v>
      </c>
      <c r="F1103" s="24">
        <f>D1103-E1103</f>
        <v>-0.64000000000000057</v>
      </c>
      <c r="H1103" s="33">
        <f>+D1103-Futures!$G$99</f>
        <v>-0.34250000000000025</v>
      </c>
      <c r="I1103" s="33">
        <f>E1103-Futures!$G$99</f>
        <v>0.29750000000000032</v>
      </c>
      <c r="J1103" s="12">
        <f t="shared" ref="J1103:K1107" si="92">+H1103-H1098</f>
        <v>2.2499999999999964E-2</v>
      </c>
      <c r="K1103" s="12">
        <f t="shared" si="92"/>
        <v>-7.499999999999396E-3</v>
      </c>
    </row>
    <row r="1104" spans="1:11" x14ac:dyDescent="0.2">
      <c r="B1104" s="4" t="s">
        <v>10</v>
      </c>
      <c r="C1104" s="18" t="s">
        <v>12</v>
      </c>
      <c r="D1104" s="23">
        <v>5.39</v>
      </c>
      <c r="E1104" s="24">
        <v>6.07</v>
      </c>
      <c r="F1104" s="24">
        <f>D1104-E1104</f>
        <v>-0.6800000000000006</v>
      </c>
      <c r="H1104" s="33">
        <f>+D1104-Futures!$G$99</f>
        <v>-0.38250000000000028</v>
      </c>
      <c r="I1104" s="33">
        <f>E1104-Futures!$G$99</f>
        <v>0.29750000000000032</v>
      </c>
      <c r="J1104" s="12">
        <f t="shared" si="92"/>
        <v>4.2499999999999538E-2</v>
      </c>
      <c r="K1104" s="12">
        <f t="shared" si="92"/>
        <v>-7.499999999999396E-3</v>
      </c>
    </row>
    <row r="1105" spans="1:11" x14ac:dyDescent="0.2">
      <c r="B1105" s="4" t="s">
        <v>13</v>
      </c>
      <c r="C1105" s="18" t="s">
        <v>14</v>
      </c>
      <c r="D1105" s="23">
        <v>12.45</v>
      </c>
      <c r="E1105" s="24">
        <v>13.76</v>
      </c>
      <c r="F1105" s="24">
        <f>D1105-E1105</f>
        <v>-1.3100000000000005</v>
      </c>
      <c r="H1105" s="33">
        <f>+D1105-Futures!$H$99</f>
        <v>-0.91999999999999993</v>
      </c>
      <c r="I1105" s="33">
        <f>E1105-Futures!$H$99</f>
        <v>0.39000000000000057</v>
      </c>
      <c r="J1105" s="12">
        <f t="shared" si="92"/>
        <v>-1.5000000000000568E-2</v>
      </c>
      <c r="K1105" s="12">
        <f t="shared" si="92"/>
        <v>-2.4999999999998579E-2</v>
      </c>
    </row>
    <row r="1106" spans="1:11" x14ac:dyDescent="0.2">
      <c r="B1106" s="4" t="s">
        <v>15</v>
      </c>
      <c r="C1106" s="18" t="s">
        <v>16</v>
      </c>
      <c r="D1106" s="24">
        <v>8.1</v>
      </c>
      <c r="E1106" s="24" t="s">
        <v>19</v>
      </c>
      <c r="F1106" s="24" t="s">
        <v>19</v>
      </c>
      <c r="H1106" s="33">
        <f>+D1106-Futures!$C$99</f>
        <v>-0.78000000000000114</v>
      </c>
      <c r="I1106" s="33" t="e">
        <f>E1106-Futures!$C$99</f>
        <v>#VALUE!</v>
      </c>
      <c r="J1106" s="12">
        <f t="shared" si="92"/>
        <v>-0.19250000000000078</v>
      </c>
      <c r="K1106" s="12" t="e">
        <f t="shared" si="92"/>
        <v>#VALUE!</v>
      </c>
    </row>
    <row r="1107" spans="1:11" x14ac:dyDescent="0.2">
      <c r="B1107" s="20" t="s">
        <v>17</v>
      </c>
      <c r="C1107" s="21" t="s">
        <v>18</v>
      </c>
      <c r="D1107" s="26">
        <v>10.199999999999999</v>
      </c>
      <c r="E1107" s="26">
        <v>14.2</v>
      </c>
      <c r="F1107" s="26">
        <f>D1107-E1107</f>
        <v>-4</v>
      </c>
      <c r="H1107" s="34">
        <f>+D1107-Futures!$D$99</f>
        <v>-1</v>
      </c>
      <c r="I1107" s="34">
        <f>E1107-Futures!$D$99</f>
        <v>3</v>
      </c>
      <c r="J1107" s="19">
        <f t="shared" si="92"/>
        <v>0.10000000000000142</v>
      </c>
      <c r="K1107" s="19">
        <f t="shared" si="92"/>
        <v>-0.25</v>
      </c>
    </row>
    <row r="1108" spans="1:11" x14ac:dyDescent="0.2">
      <c r="A1108" s="14">
        <v>39570</v>
      </c>
      <c r="B1108" s="4" t="s">
        <v>10</v>
      </c>
      <c r="C1108" s="18" t="s">
        <v>11</v>
      </c>
      <c r="D1108" s="23">
        <v>5.69</v>
      </c>
      <c r="E1108" s="24">
        <v>6.39</v>
      </c>
      <c r="F1108" s="24">
        <f>D1108-E1108</f>
        <v>-0.69999999999999929</v>
      </c>
      <c r="H1108" s="33">
        <f>+D1108-Futures!$G$100</f>
        <v>-0.4449999999999994</v>
      </c>
      <c r="I1108" s="33">
        <f>E1108-Futures!$G$100</f>
        <v>0.25499999999999989</v>
      </c>
      <c r="J1108" s="12">
        <f t="shared" ref="J1108:K1112" si="93">+H1108-H1103</f>
        <v>-0.10249999999999915</v>
      </c>
      <c r="K1108" s="12">
        <f t="shared" si="93"/>
        <v>-4.2500000000000426E-2</v>
      </c>
    </row>
    <row r="1109" spans="1:11" x14ac:dyDescent="0.2">
      <c r="B1109" s="4" t="s">
        <v>10</v>
      </c>
      <c r="C1109" s="18" t="s">
        <v>12</v>
      </c>
      <c r="D1109" s="23">
        <v>5.65</v>
      </c>
      <c r="E1109" s="24">
        <v>6.39</v>
      </c>
      <c r="F1109" s="24">
        <f>D1109-E1109</f>
        <v>-0.73999999999999932</v>
      </c>
      <c r="H1109" s="33">
        <f>+D1109-Futures!$G$100</f>
        <v>-0.48499999999999943</v>
      </c>
      <c r="I1109" s="33">
        <f>E1109-Futures!$G$100</f>
        <v>0.25499999999999989</v>
      </c>
      <c r="J1109" s="12">
        <f t="shared" si="93"/>
        <v>-0.10249999999999915</v>
      </c>
      <c r="K1109" s="12">
        <f t="shared" si="93"/>
        <v>-4.2500000000000426E-2</v>
      </c>
    </row>
    <row r="1110" spans="1:11" x14ac:dyDescent="0.2">
      <c r="B1110" s="4" t="s">
        <v>13</v>
      </c>
      <c r="C1110" s="18" t="s">
        <v>14</v>
      </c>
      <c r="D1110" s="23">
        <v>12.18</v>
      </c>
      <c r="E1110" s="24">
        <v>13.24</v>
      </c>
      <c r="F1110" s="24">
        <f>D1110-E1110</f>
        <v>-1.0600000000000005</v>
      </c>
      <c r="H1110" s="33">
        <f>+D1110-Futures!$H$100</f>
        <v>-0.86500000000000021</v>
      </c>
      <c r="I1110" s="33">
        <f>E1110-Futures!$H$100</f>
        <v>0.19500000000000028</v>
      </c>
      <c r="J1110" s="12">
        <f t="shared" si="93"/>
        <v>5.4999999999999716E-2</v>
      </c>
      <c r="K1110" s="12">
        <f t="shared" si="93"/>
        <v>-0.19500000000000028</v>
      </c>
    </row>
    <row r="1111" spans="1:11" x14ac:dyDescent="0.2">
      <c r="B1111" s="4" t="s">
        <v>15</v>
      </c>
      <c r="C1111" s="18" t="s">
        <v>16</v>
      </c>
      <c r="D1111" s="23">
        <v>8.19</v>
      </c>
      <c r="E1111" s="24" t="s">
        <v>19</v>
      </c>
      <c r="F1111" s="24" t="s">
        <v>19</v>
      </c>
      <c r="H1111" s="33">
        <f>+D1111-Futures!$C$100</f>
        <v>-0.42250000000000121</v>
      </c>
      <c r="I1111" s="33" t="e">
        <f>E1111-Futures!$C$100</f>
        <v>#VALUE!</v>
      </c>
      <c r="J1111" s="12">
        <f t="shared" si="93"/>
        <v>0.35749999999999993</v>
      </c>
      <c r="K1111" s="12" t="e">
        <f t="shared" si="93"/>
        <v>#VALUE!</v>
      </c>
    </row>
    <row r="1112" spans="1:11" x14ac:dyDescent="0.2">
      <c r="B1112" s="20" t="s">
        <v>17</v>
      </c>
      <c r="C1112" s="21" t="s">
        <v>18</v>
      </c>
      <c r="D1112" s="25">
        <v>10.24</v>
      </c>
      <c r="E1112" s="26">
        <v>14.55</v>
      </c>
      <c r="F1112" s="24">
        <f>D1112-E1112</f>
        <v>-4.3100000000000005</v>
      </c>
      <c r="H1112" s="34">
        <f>+D1112-Futures!$D$100</f>
        <v>0.66999999999999993</v>
      </c>
      <c r="I1112" s="34">
        <f>E1112-Futures!$D$100</f>
        <v>4.9800000000000004</v>
      </c>
      <c r="J1112" s="19">
        <f t="shared" si="93"/>
        <v>1.67</v>
      </c>
      <c r="K1112" s="19">
        <f t="shared" si="93"/>
        <v>1.9800000000000004</v>
      </c>
    </row>
    <row r="1113" spans="1:11" x14ac:dyDescent="0.2">
      <c r="A1113" s="14">
        <v>39577</v>
      </c>
      <c r="B1113" s="4" t="s">
        <v>10</v>
      </c>
      <c r="C1113" s="18" t="s">
        <v>11</v>
      </c>
      <c r="D1113" s="23">
        <v>5.84</v>
      </c>
      <c r="E1113" s="24">
        <v>6.45</v>
      </c>
      <c r="F1113" s="24">
        <f>D1113-E1113</f>
        <v>-0.61000000000000032</v>
      </c>
      <c r="H1113" s="33">
        <f>+D1113-Futures!$G$101</f>
        <v>-0.45250000000000057</v>
      </c>
      <c r="I1113" s="33">
        <f>E1113-Futures!$G$101</f>
        <v>0.15749999999999975</v>
      </c>
      <c r="J1113" s="12">
        <f t="shared" ref="J1113:K1117" si="94">+H1113-H1108</f>
        <v>-7.5000000000011724E-3</v>
      </c>
      <c r="K1113" s="12">
        <f t="shared" si="94"/>
        <v>-9.7500000000000142E-2</v>
      </c>
    </row>
    <row r="1114" spans="1:11" x14ac:dyDescent="0.2">
      <c r="B1114" s="4" t="s">
        <v>10</v>
      </c>
      <c r="C1114" s="18" t="s">
        <v>12</v>
      </c>
      <c r="D1114" s="23">
        <v>5.81</v>
      </c>
      <c r="E1114" s="24">
        <v>6.45</v>
      </c>
      <c r="F1114" s="24">
        <f>D1114-E1114</f>
        <v>-0.64000000000000057</v>
      </c>
      <c r="H1114" s="33">
        <f>+D1114-Futures!$G$101</f>
        <v>-0.48250000000000082</v>
      </c>
      <c r="I1114" s="33">
        <f>E1114-Futures!$G$101</f>
        <v>0.15749999999999975</v>
      </c>
      <c r="J1114" s="12">
        <f t="shared" si="94"/>
        <v>2.4999999999986144E-3</v>
      </c>
      <c r="K1114" s="12">
        <f t="shared" si="94"/>
        <v>-9.7500000000000142E-2</v>
      </c>
    </row>
    <row r="1115" spans="1:11" x14ac:dyDescent="0.2">
      <c r="B1115" s="4" t="s">
        <v>13</v>
      </c>
      <c r="C1115" s="18" t="s">
        <v>14</v>
      </c>
      <c r="D1115" s="23">
        <v>12.69</v>
      </c>
      <c r="E1115" s="24">
        <v>13.72</v>
      </c>
      <c r="F1115" s="24">
        <f>D1115-E1115</f>
        <v>-1.0300000000000011</v>
      </c>
      <c r="H1115" s="33">
        <f>+D1115-Futures!$H$101</f>
        <v>-0.89000000000000057</v>
      </c>
      <c r="I1115" s="33">
        <f>E1115-Futures!$H$101</f>
        <v>0.14000000000000057</v>
      </c>
      <c r="J1115" s="12">
        <f t="shared" si="94"/>
        <v>-2.5000000000000355E-2</v>
      </c>
      <c r="K1115" s="12">
        <f t="shared" si="94"/>
        <v>-5.4999999999999716E-2</v>
      </c>
    </row>
    <row r="1116" spans="1:11" x14ac:dyDescent="0.2">
      <c r="B1116" s="4" t="s">
        <v>15</v>
      </c>
      <c r="C1116" s="18" t="s">
        <v>16</v>
      </c>
      <c r="D1116" s="23">
        <v>8.01</v>
      </c>
      <c r="E1116" s="24" t="s">
        <v>19</v>
      </c>
      <c r="F1116" s="24" t="s">
        <v>19</v>
      </c>
      <c r="H1116" s="33">
        <f>+D1116-Futures!$C$101</f>
        <v>-0.44500000000000028</v>
      </c>
      <c r="I1116" s="33" t="e">
        <f>E1116-Futures!$C$101</f>
        <v>#VALUE!</v>
      </c>
      <c r="J1116" s="12">
        <f t="shared" si="94"/>
        <v>-2.2499999999999076E-2</v>
      </c>
      <c r="K1116" s="12" t="e">
        <f t="shared" si="94"/>
        <v>#VALUE!</v>
      </c>
    </row>
    <row r="1117" spans="1:11" x14ac:dyDescent="0.2">
      <c r="B1117" s="20" t="s">
        <v>17</v>
      </c>
      <c r="C1117" s="21" t="s">
        <v>18</v>
      </c>
      <c r="D1117" s="25">
        <v>10.7</v>
      </c>
      <c r="E1117" s="26">
        <v>12.95</v>
      </c>
      <c r="F1117" s="26">
        <f>D1117-E1117</f>
        <v>-2.25</v>
      </c>
      <c r="H1117" s="34">
        <f>+D1117-Futures!$D$101</f>
        <v>0.66999999999999993</v>
      </c>
      <c r="I1117" s="34">
        <f>E1117-Futures!$D$101</f>
        <v>2.92</v>
      </c>
      <c r="J1117" s="19">
        <f t="shared" si="94"/>
        <v>0</v>
      </c>
      <c r="K1117" s="19">
        <f t="shared" si="94"/>
        <v>-2.0600000000000005</v>
      </c>
    </row>
    <row r="1118" spans="1:11" x14ac:dyDescent="0.2">
      <c r="A1118" s="14">
        <v>39584</v>
      </c>
      <c r="B1118" s="4" t="s">
        <v>10</v>
      </c>
      <c r="C1118" s="18" t="s">
        <v>11</v>
      </c>
      <c r="D1118" s="23">
        <v>5.45</v>
      </c>
      <c r="E1118" s="24">
        <v>6.03</v>
      </c>
      <c r="F1118" s="24">
        <f>D1118-E1118</f>
        <v>-0.58000000000000007</v>
      </c>
      <c r="H1118" s="33">
        <f>+D1118-Futures!$G$102</f>
        <v>-0.45999999999999996</v>
      </c>
      <c r="I1118" s="33">
        <f>E1118-Futures!$G$102</f>
        <v>0.12000000000000011</v>
      </c>
      <c r="J1118" s="12">
        <f t="shared" ref="J1118:K1122" si="95">+H1118-H1113</f>
        <v>-7.499999999999396E-3</v>
      </c>
      <c r="K1118" s="12">
        <f t="shared" si="95"/>
        <v>-3.7499999999999645E-2</v>
      </c>
    </row>
    <row r="1119" spans="1:11" x14ac:dyDescent="0.2">
      <c r="B1119" s="4" t="s">
        <v>10</v>
      </c>
      <c r="C1119" s="18" t="s">
        <v>12</v>
      </c>
      <c r="D1119" s="23">
        <v>5.44</v>
      </c>
      <c r="E1119" s="24">
        <v>6.03</v>
      </c>
      <c r="F1119" s="24">
        <f>D1119-E1119</f>
        <v>-0.58999999999999986</v>
      </c>
      <c r="H1119" s="33">
        <f>+D1119-Futures!$G$102</f>
        <v>-0.46999999999999975</v>
      </c>
      <c r="I1119" s="33">
        <f>E1119-Futures!$G$102</f>
        <v>0.12000000000000011</v>
      </c>
      <c r="J1119" s="12">
        <f t="shared" si="95"/>
        <v>1.2500000000001066E-2</v>
      </c>
      <c r="K1119" s="12">
        <f t="shared" si="95"/>
        <v>-3.7499999999999645E-2</v>
      </c>
    </row>
    <row r="1120" spans="1:11" x14ac:dyDescent="0.2">
      <c r="B1120" s="4" t="s">
        <v>13</v>
      </c>
      <c r="C1120" s="18" t="s">
        <v>14</v>
      </c>
      <c r="D1120" s="23">
        <v>12.89</v>
      </c>
      <c r="E1120" s="24">
        <v>13.93</v>
      </c>
      <c r="F1120" s="24">
        <f>D1120-E1120</f>
        <v>-1.0399999999999991</v>
      </c>
      <c r="H1120" s="33">
        <f>+D1120-Futures!$H$102</f>
        <v>-0.88999999999999879</v>
      </c>
      <c r="I1120" s="33">
        <f>E1120-Futures!$H$102</f>
        <v>0.15000000000000036</v>
      </c>
      <c r="J1120" s="12">
        <f t="shared" si="95"/>
        <v>1.7763568394002505E-15</v>
      </c>
      <c r="K1120" s="12">
        <f t="shared" si="95"/>
        <v>9.9999999999997868E-3</v>
      </c>
    </row>
    <row r="1121" spans="1:11" x14ac:dyDescent="0.2">
      <c r="B1121" s="4" t="s">
        <v>15</v>
      </c>
      <c r="C1121" s="18" t="s">
        <v>16</v>
      </c>
      <c r="D1121" s="23">
        <v>7.79</v>
      </c>
      <c r="E1121" s="24" t="s">
        <v>19</v>
      </c>
      <c r="F1121" s="24" t="s">
        <v>19</v>
      </c>
      <c r="H1121" s="33">
        <f>+D1121-Futures!$C$102</f>
        <v>-0.45249999999999968</v>
      </c>
      <c r="I1121" s="33" t="e">
        <f>E1121-Futures!$C$102</f>
        <v>#VALUE!</v>
      </c>
      <c r="J1121" s="12">
        <f t="shared" si="95"/>
        <v>-7.499999999999396E-3</v>
      </c>
      <c r="K1121" s="12" t="e">
        <f t="shared" si="95"/>
        <v>#VALUE!</v>
      </c>
    </row>
    <row r="1122" spans="1:11" x14ac:dyDescent="0.2">
      <c r="B1122" s="20" t="s">
        <v>17</v>
      </c>
      <c r="C1122" s="21" t="s">
        <v>18</v>
      </c>
      <c r="D1122" s="25">
        <v>9.76</v>
      </c>
      <c r="E1122" s="26">
        <v>13.04</v>
      </c>
      <c r="F1122" s="26">
        <f>D1122-E1122</f>
        <v>-3.2799999999999994</v>
      </c>
      <c r="H1122" s="34">
        <f>+D1122-Futures!$D$102</f>
        <v>-0.27999999999999936</v>
      </c>
      <c r="I1122" s="34">
        <f>E1122-Futures!$D$102</f>
        <v>3</v>
      </c>
      <c r="J1122" s="19">
        <f t="shared" si="95"/>
        <v>-0.94999999999999929</v>
      </c>
      <c r="K1122" s="19">
        <f t="shared" si="95"/>
        <v>8.0000000000000071E-2</v>
      </c>
    </row>
    <row r="1123" spans="1:11" x14ac:dyDescent="0.2">
      <c r="A1123" s="14">
        <v>39591</v>
      </c>
      <c r="B1123" s="4" t="s">
        <v>10</v>
      </c>
      <c r="C1123" s="18" t="s">
        <v>11</v>
      </c>
      <c r="D1123" s="23">
        <v>5.54</v>
      </c>
      <c r="E1123" s="24">
        <v>6.09</v>
      </c>
      <c r="F1123" s="24">
        <f>D1123-E1123</f>
        <v>-0.54999999999999982</v>
      </c>
      <c r="H1123" s="33">
        <f>+D1123-Futures!$G$103</f>
        <v>-0.45749999999999957</v>
      </c>
      <c r="I1123" s="33">
        <f>E1123-Futures!$G$103</f>
        <v>9.2500000000000249E-2</v>
      </c>
      <c r="J1123" s="12">
        <f t="shared" ref="J1123:K1127" si="96">+H1123-H1118</f>
        <v>2.5000000000003908E-3</v>
      </c>
      <c r="K1123" s="12">
        <f t="shared" si="96"/>
        <v>-2.7499999999999858E-2</v>
      </c>
    </row>
    <row r="1124" spans="1:11" x14ac:dyDescent="0.2">
      <c r="B1124" s="4" t="s">
        <v>10</v>
      </c>
      <c r="C1124" s="18" t="s">
        <v>12</v>
      </c>
      <c r="D1124" s="23">
        <v>5.53</v>
      </c>
      <c r="E1124" s="24">
        <v>6.09</v>
      </c>
      <c r="F1124" s="24">
        <f>D1124-E1124</f>
        <v>-0.55999999999999961</v>
      </c>
      <c r="H1124" s="33">
        <f>+D1124-Futures!$G$103</f>
        <v>-0.46749999999999936</v>
      </c>
      <c r="I1124" s="33">
        <f>E1124-Futures!$G$103</f>
        <v>9.2500000000000249E-2</v>
      </c>
      <c r="J1124" s="12">
        <f t="shared" si="96"/>
        <v>2.5000000000003908E-3</v>
      </c>
      <c r="K1124" s="12">
        <f t="shared" si="96"/>
        <v>-2.7499999999999858E-2</v>
      </c>
    </row>
    <row r="1125" spans="1:11" x14ac:dyDescent="0.2">
      <c r="B1125" s="4" t="s">
        <v>13</v>
      </c>
      <c r="C1125" s="18" t="s">
        <v>14</v>
      </c>
      <c r="D1125" s="23">
        <v>12.84</v>
      </c>
      <c r="E1125" s="24">
        <v>13.82</v>
      </c>
      <c r="F1125" s="24">
        <f>D1125-E1125</f>
        <v>-0.98000000000000043</v>
      </c>
      <c r="H1125" s="33">
        <f>+D1125-Futures!$H$103</f>
        <v>-0.83999999999999986</v>
      </c>
      <c r="I1125" s="33">
        <f>E1125-Futures!$H$103</f>
        <v>0.14000000000000057</v>
      </c>
      <c r="J1125" s="12">
        <f t="shared" si="96"/>
        <v>4.9999999999998934E-2</v>
      </c>
      <c r="K1125" s="12">
        <f t="shared" si="96"/>
        <v>-9.9999999999997868E-3</v>
      </c>
    </row>
    <row r="1126" spans="1:11" x14ac:dyDescent="0.2">
      <c r="B1126" s="4" t="s">
        <v>15</v>
      </c>
      <c r="C1126" s="18" t="s">
        <v>16</v>
      </c>
      <c r="D1126" s="23">
        <v>7.53</v>
      </c>
      <c r="E1126" s="24" t="s">
        <v>19</v>
      </c>
      <c r="F1126" s="24" t="s">
        <v>19</v>
      </c>
      <c r="H1126" s="33">
        <f>+D1126-Futures!$C$103</f>
        <v>-0.44749999999999979</v>
      </c>
      <c r="I1126" s="33" t="e">
        <f>E1126-Futures!$C$103</f>
        <v>#VALUE!</v>
      </c>
      <c r="J1126" s="12">
        <f t="shared" si="96"/>
        <v>4.9999999999998934E-3</v>
      </c>
      <c r="K1126" s="12" t="e">
        <f t="shared" si="96"/>
        <v>#VALUE!</v>
      </c>
    </row>
    <row r="1127" spans="1:11" x14ac:dyDescent="0.2">
      <c r="B1127" s="20" t="s">
        <v>17</v>
      </c>
      <c r="C1127" s="21" t="s">
        <v>18</v>
      </c>
      <c r="D1127" s="25">
        <v>9.57</v>
      </c>
      <c r="E1127" s="26">
        <v>13.3</v>
      </c>
      <c r="F1127" s="26">
        <f>D1127-E1127</f>
        <v>-3.7300000000000004</v>
      </c>
      <c r="H1127" s="34">
        <f>+D1127-Futures!$D$103</f>
        <v>-0.73000000000000043</v>
      </c>
      <c r="I1127" s="34">
        <f>E1127-Futures!$D$103</f>
        <v>3</v>
      </c>
      <c r="J1127" s="19">
        <f t="shared" si="96"/>
        <v>-0.45000000000000107</v>
      </c>
      <c r="K1127" s="19">
        <f t="shared" si="96"/>
        <v>0</v>
      </c>
    </row>
    <row r="1128" spans="1:11" x14ac:dyDescent="0.2">
      <c r="A1128" s="14">
        <v>39598</v>
      </c>
      <c r="B1128" s="4" t="s">
        <v>10</v>
      </c>
      <c r="C1128" s="18" t="s">
        <v>11</v>
      </c>
      <c r="D1128" s="23">
        <v>5.56</v>
      </c>
      <c r="E1128" s="24" t="s">
        <v>19</v>
      </c>
      <c r="F1128" s="24" t="s">
        <v>19</v>
      </c>
      <c r="H1128" s="33">
        <f>+D1128-Futures!$G$104</f>
        <v>-0.43250000000000011</v>
      </c>
      <c r="I1128" s="33" t="e">
        <f>E1128-Futures!$G$104</f>
        <v>#VALUE!</v>
      </c>
      <c r="J1128" s="12">
        <f t="shared" ref="J1128:J1137" si="97">+H1128-H1123</f>
        <v>2.4999999999999467E-2</v>
      </c>
      <c r="K1128" s="12" t="e">
        <f t="shared" ref="K1128:K1137" si="98">+I1128-I1123</f>
        <v>#VALUE!</v>
      </c>
    </row>
    <row r="1129" spans="1:11" x14ac:dyDescent="0.2">
      <c r="B1129" s="4" t="s">
        <v>10</v>
      </c>
      <c r="C1129" s="18" t="s">
        <v>12</v>
      </c>
      <c r="D1129" s="23">
        <v>5.53</v>
      </c>
      <c r="E1129" s="24" t="s">
        <v>19</v>
      </c>
      <c r="F1129" s="24" t="s">
        <v>19</v>
      </c>
      <c r="H1129" s="33">
        <f>+D1129-Futures!$G$104</f>
        <v>-0.46249999999999947</v>
      </c>
      <c r="I1129" s="33" t="e">
        <f>E1129-Futures!$G$104</f>
        <v>#VALUE!</v>
      </c>
      <c r="J1129" s="12">
        <f t="shared" si="97"/>
        <v>4.9999999999998934E-3</v>
      </c>
      <c r="K1129" s="12" t="e">
        <f t="shared" si="98"/>
        <v>#VALUE!</v>
      </c>
    </row>
    <row r="1130" spans="1:11" x14ac:dyDescent="0.2">
      <c r="B1130" s="4" t="s">
        <v>13</v>
      </c>
      <c r="C1130" s="18" t="s">
        <v>14</v>
      </c>
      <c r="D1130" s="23">
        <v>12.82</v>
      </c>
      <c r="E1130" s="24">
        <v>13.93</v>
      </c>
      <c r="F1130" s="24">
        <f>D1130-E1130</f>
        <v>-1.1099999999999994</v>
      </c>
      <c r="H1130" s="33">
        <f>+D1130-Futures!$H$104</f>
        <v>-0.8149999999999995</v>
      </c>
      <c r="I1130" s="33">
        <f>E1130-Futures!$H$104</f>
        <v>0.29499999999999993</v>
      </c>
      <c r="J1130" s="12">
        <f t="shared" si="97"/>
        <v>2.5000000000000355E-2</v>
      </c>
      <c r="K1130" s="12">
        <f t="shared" si="98"/>
        <v>0.15499999999999936</v>
      </c>
    </row>
    <row r="1131" spans="1:11" x14ac:dyDescent="0.2">
      <c r="B1131" s="4" t="s">
        <v>15</v>
      </c>
      <c r="C1131" s="18" t="s">
        <v>16</v>
      </c>
      <c r="D1131" s="23">
        <v>7.57</v>
      </c>
      <c r="E1131" s="24" t="s">
        <v>19</v>
      </c>
      <c r="F1131" s="24" t="s">
        <v>19</v>
      </c>
      <c r="H1131" s="33">
        <f>+D1131-Futures!$C$104</f>
        <v>-0.44999999999999929</v>
      </c>
      <c r="I1131" s="33" t="e">
        <f>E1131-Futures!$C$104</f>
        <v>#VALUE!</v>
      </c>
      <c r="J1131" s="12">
        <f t="shared" si="97"/>
        <v>-2.4999999999995026E-3</v>
      </c>
      <c r="K1131" s="12" t="e">
        <f t="shared" si="98"/>
        <v>#VALUE!</v>
      </c>
    </row>
    <row r="1132" spans="1:11" x14ac:dyDescent="0.2">
      <c r="B1132" s="20" t="s">
        <v>17</v>
      </c>
      <c r="C1132" s="21" t="s">
        <v>18</v>
      </c>
      <c r="D1132" s="25">
        <v>9.59</v>
      </c>
      <c r="E1132" s="26">
        <v>13.55</v>
      </c>
      <c r="F1132" s="26">
        <f t="shared" ref="F1132:F1237" si="99">D1132-E1132</f>
        <v>-3.9600000000000009</v>
      </c>
      <c r="H1132" s="34">
        <f>+D1132-Futures!$D$104</f>
        <v>-0.96000000000000085</v>
      </c>
      <c r="I1132" s="34">
        <f>E1132-Futures!$D$104</f>
        <v>3</v>
      </c>
      <c r="J1132" s="19">
        <f t="shared" si="97"/>
        <v>-0.23000000000000043</v>
      </c>
      <c r="K1132" s="19">
        <f t="shared" si="98"/>
        <v>0</v>
      </c>
    </row>
    <row r="1133" spans="1:11" x14ac:dyDescent="0.2">
      <c r="A1133" s="14">
        <v>39605</v>
      </c>
      <c r="B1133" s="4" t="s">
        <v>10</v>
      </c>
      <c r="C1133" s="18" t="s">
        <v>11</v>
      </c>
      <c r="D1133" s="23">
        <v>6.1</v>
      </c>
      <c r="E1133" s="24">
        <v>6.77</v>
      </c>
      <c r="F1133" s="24">
        <f t="shared" si="99"/>
        <v>-0.66999999999999993</v>
      </c>
      <c r="H1133" s="33">
        <f>+D1133-Futures!$G$105</f>
        <v>-0.40750000000000064</v>
      </c>
      <c r="I1133" s="33">
        <f>E1133-Futures!$G$105</f>
        <v>0.26249999999999929</v>
      </c>
      <c r="J1133" s="12">
        <f t="shared" si="97"/>
        <v>2.4999999999999467E-2</v>
      </c>
      <c r="K1133" s="12" t="e">
        <f t="shared" si="98"/>
        <v>#VALUE!</v>
      </c>
    </row>
    <row r="1134" spans="1:11" x14ac:dyDescent="0.2">
      <c r="B1134" s="4" t="s">
        <v>10</v>
      </c>
      <c r="C1134" s="18" t="s">
        <v>12</v>
      </c>
      <c r="D1134" s="23">
        <v>6.07</v>
      </c>
      <c r="E1134" s="24">
        <v>6.77</v>
      </c>
      <c r="F1134" s="24">
        <f t="shared" si="99"/>
        <v>-0.69999999999999929</v>
      </c>
      <c r="H1134" s="33">
        <f>+D1134-Futures!$G$105</f>
        <v>-0.4375</v>
      </c>
      <c r="I1134" s="33">
        <f>E1134-Futures!$G$105</f>
        <v>0.26249999999999929</v>
      </c>
      <c r="J1134" s="12">
        <f t="shared" si="97"/>
        <v>2.4999999999999467E-2</v>
      </c>
      <c r="K1134" s="12" t="e">
        <f t="shared" si="98"/>
        <v>#VALUE!</v>
      </c>
    </row>
    <row r="1135" spans="1:11" x14ac:dyDescent="0.2">
      <c r="B1135" s="4" t="s">
        <v>13</v>
      </c>
      <c r="C1135" s="18" t="s">
        <v>14</v>
      </c>
      <c r="D1135" s="23">
        <v>10.36</v>
      </c>
      <c r="E1135" s="24">
        <v>14.96</v>
      </c>
      <c r="F1135" s="24">
        <f t="shared" si="99"/>
        <v>-4.6000000000000014</v>
      </c>
      <c r="H1135" s="33">
        <f>+D1135-Futures!$H$105</f>
        <v>-4.2149999999999999</v>
      </c>
      <c r="I1135" s="33">
        <f>E1135-Futures!$H$105</f>
        <v>0.38500000000000156</v>
      </c>
      <c r="J1135" s="12">
        <f t="shared" si="97"/>
        <v>-3.4000000000000004</v>
      </c>
      <c r="K1135" s="12">
        <f t="shared" si="98"/>
        <v>9.0000000000001634E-2</v>
      </c>
    </row>
    <row r="1136" spans="1:11" x14ac:dyDescent="0.2">
      <c r="B1136" s="4" t="s">
        <v>15</v>
      </c>
      <c r="C1136" s="18" t="s">
        <v>16</v>
      </c>
      <c r="D1136" s="23">
        <v>8.17</v>
      </c>
      <c r="E1136" s="24">
        <v>9.8699999999999992</v>
      </c>
      <c r="F1136" s="24">
        <f t="shared" si="99"/>
        <v>-1.6999999999999993</v>
      </c>
      <c r="H1136" s="33">
        <f>+D1136-Futures!$C$105</f>
        <v>-0.29499999999999993</v>
      </c>
      <c r="I1136" s="33">
        <f>E1136-Futures!$C$105</f>
        <v>1.4049999999999994</v>
      </c>
      <c r="J1136" s="12">
        <f t="shared" si="97"/>
        <v>0.15499999999999936</v>
      </c>
      <c r="K1136" s="12" t="e">
        <f t="shared" si="98"/>
        <v>#VALUE!</v>
      </c>
    </row>
    <row r="1137" spans="1:11" x14ac:dyDescent="0.2">
      <c r="B1137" s="20" t="s">
        <v>17</v>
      </c>
      <c r="C1137" s="21" t="s">
        <v>18</v>
      </c>
      <c r="D1137" s="25">
        <v>9.98</v>
      </c>
      <c r="E1137" s="26">
        <v>13.27</v>
      </c>
      <c r="F1137" s="26">
        <f t="shared" si="99"/>
        <v>-3.2899999999999991</v>
      </c>
      <c r="H1137" s="34">
        <f>+D1137-Futures!$D$105</f>
        <v>-0.29250000000000043</v>
      </c>
      <c r="I1137" s="34">
        <f>E1137-Futures!$D$105</f>
        <v>2.9974999999999987</v>
      </c>
      <c r="J1137" s="19">
        <f t="shared" si="97"/>
        <v>0.66750000000000043</v>
      </c>
      <c r="K1137" s="19">
        <f t="shared" si="98"/>
        <v>-2.500000000001279E-3</v>
      </c>
    </row>
    <row r="1138" spans="1:11" x14ac:dyDescent="0.2">
      <c r="A1138" s="14">
        <v>39612</v>
      </c>
      <c r="B1138" s="4" t="s">
        <v>10</v>
      </c>
      <c r="C1138" s="18" t="s">
        <v>11</v>
      </c>
      <c r="D1138" s="23">
        <v>6.85</v>
      </c>
      <c r="E1138" s="24">
        <v>7.67</v>
      </c>
      <c r="F1138" s="24">
        <f t="shared" si="99"/>
        <v>-0.82000000000000028</v>
      </c>
      <c r="H1138" s="33">
        <f>+D1138-Futures!$G$106</f>
        <v>-0.46750000000000025</v>
      </c>
      <c r="I1138" s="33">
        <f>E1138-Futures!$G$106</f>
        <v>0.35250000000000004</v>
      </c>
      <c r="J1138" s="12">
        <f t="shared" ref="J1138:K1142" si="100">+H1138-H1133</f>
        <v>-5.9999999999999609E-2</v>
      </c>
      <c r="K1138" s="12">
        <f t="shared" si="100"/>
        <v>9.0000000000000746E-2</v>
      </c>
    </row>
    <row r="1139" spans="1:11" x14ac:dyDescent="0.2">
      <c r="B1139" s="4" t="s">
        <v>10</v>
      </c>
      <c r="C1139" s="18" t="s">
        <v>12</v>
      </c>
      <c r="D1139" s="23">
        <v>6.84</v>
      </c>
      <c r="E1139" s="24">
        <v>7.67</v>
      </c>
      <c r="F1139" s="24">
        <f t="shared" si="99"/>
        <v>-0.83000000000000007</v>
      </c>
      <c r="H1139" s="33">
        <f>+D1139-Futures!$G$106</f>
        <v>-0.47750000000000004</v>
      </c>
      <c r="I1139" s="33">
        <f>E1139-Futures!$G$106</f>
        <v>0.35250000000000004</v>
      </c>
      <c r="J1139" s="12">
        <f t="shared" si="100"/>
        <v>-4.0000000000000036E-2</v>
      </c>
      <c r="K1139" s="12">
        <f t="shared" si="100"/>
        <v>9.0000000000000746E-2</v>
      </c>
    </row>
    <row r="1140" spans="1:11" x14ac:dyDescent="0.2">
      <c r="B1140" s="4" t="s">
        <v>13</v>
      </c>
      <c r="C1140" s="18" t="s">
        <v>14</v>
      </c>
      <c r="D1140" s="23">
        <v>14.77</v>
      </c>
      <c r="E1140" s="24">
        <v>16.079999999999998</v>
      </c>
      <c r="F1140" s="24">
        <f t="shared" si="99"/>
        <v>-1.3099999999999987</v>
      </c>
      <c r="H1140" s="33">
        <f>+D1140-Futures!$H$106</f>
        <v>-0.83000000000000007</v>
      </c>
      <c r="I1140" s="33">
        <f>E1140-Futures!$H$106</f>
        <v>0.47999999999999865</v>
      </c>
      <c r="J1140" s="12">
        <f t="shared" si="100"/>
        <v>3.3849999999999998</v>
      </c>
      <c r="K1140" s="12">
        <f t="shared" si="100"/>
        <v>9.4999999999997087E-2</v>
      </c>
    </row>
    <row r="1141" spans="1:11" x14ac:dyDescent="0.2">
      <c r="B1141" s="4" t="s">
        <v>15</v>
      </c>
      <c r="C1141" s="18" t="s">
        <v>16</v>
      </c>
      <c r="D1141" s="23">
        <v>8.94</v>
      </c>
      <c r="E1141" s="24">
        <v>10.59</v>
      </c>
      <c r="F1141" s="24">
        <f t="shared" si="99"/>
        <v>-1.6500000000000004</v>
      </c>
      <c r="H1141" s="33">
        <f>+D1141-Futures!$C$106</f>
        <v>-0.30250000000000021</v>
      </c>
      <c r="I1141" s="33">
        <f>E1141-Futures!$C$106</f>
        <v>1.3475000000000001</v>
      </c>
      <c r="J1141" s="12">
        <f t="shared" si="100"/>
        <v>-7.5000000000002842E-3</v>
      </c>
      <c r="K1141" s="12">
        <f t="shared" si="100"/>
        <v>-5.7499999999999218E-2</v>
      </c>
    </row>
    <row r="1142" spans="1:11" x14ac:dyDescent="0.2">
      <c r="B1142" s="20" t="s">
        <v>17</v>
      </c>
      <c r="C1142" s="21" t="s">
        <v>18</v>
      </c>
      <c r="D1142" s="25">
        <v>10.02</v>
      </c>
      <c r="E1142" s="26">
        <v>13.54</v>
      </c>
      <c r="F1142" s="26">
        <f t="shared" si="99"/>
        <v>-3.5199999999999996</v>
      </c>
      <c r="H1142" s="34">
        <f>+D1142-Futures!$D$106</f>
        <v>-0.52250000000000085</v>
      </c>
      <c r="I1142" s="34">
        <f>E1142-Futures!$D$106</f>
        <v>2.9974999999999987</v>
      </c>
      <c r="J1142" s="19">
        <f t="shared" si="100"/>
        <v>-0.23000000000000043</v>
      </c>
      <c r="K1142" s="19">
        <f t="shared" si="100"/>
        <v>0</v>
      </c>
    </row>
    <row r="1143" spans="1:11" x14ac:dyDescent="0.2">
      <c r="A1143" s="14">
        <v>39619</v>
      </c>
      <c r="B1143" s="4" t="s">
        <v>10</v>
      </c>
      <c r="C1143" s="18" t="s">
        <v>11</v>
      </c>
      <c r="D1143" s="23">
        <v>6.76</v>
      </c>
      <c r="E1143" s="24">
        <v>7.55</v>
      </c>
      <c r="F1143" s="24">
        <f t="shared" si="99"/>
        <v>-0.79</v>
      </c>
      <c r="H1143" s="33">
        <f>+D1143-Futures!$G$107</f>
        <v>-0.45250000000000057</v>
      </c>
      <c r="I1143" s="33">
        <f>E1143-Futures!$G$107</f>
        <v>0.33749999999999947</v>
      </c>
      <c r="J1143" s="12">
        <f t="shared" ref="J1143:K1147" si="101">+H1143-H1138</f>
        <v>1.499999999999968E-2</v>
      </c>
      <c r="K1143" s="12">
        <f t="shared" si="101"/>
        <v>-1.5000000000000568E-2</v>
      </c>
    </row>
    <row r="1144" spans="1:11" x14ac:dyDescent="0.2">
      <c r="B1144" s="4" t="s">
        <v>10</v>
      </c>
      <c r="C1144" s="18" t="s">
        <v>12</v>
      </c>
      <c r="D1144" s="23">
        <v>6.75</v>
      </c>
      <c r="E1144" s="24">
        <v>7.55</v>
      </c>
      <c r="F1144" s="24">
        <f t="shared" si="99"/>
        <v>-0.79999999999999982</v>
      </c>
      <c r="H1144" s="33">
        <f>+D1144-Futures!$G$107</f>
        <v>-0.46250000000000036</v>
      </c>
      <c r="I1144" s="33">
        <f>E1144-Futures!$G$107</f>
        <v>0.33749999999999947</v>
      </c>
      <c r="J1144" s="12">
        <f t="shared" si="101"/>
        <v>1.499999999999968E-2</v>
      </c>
      <c r="K1144" s="12">
        <f t="shared" si="101"/>
        <v>-1.5000000000000568E-2</v>
      </c>
    </row>
    <row r="1145" spans="1:11" x14ac:dyDescent="0.2">
      <c r="B1145" s="4" t="s">
        <v>13</v>
      </c>
      <c r="C1145" s="18" t="s">
        <v>14</v>
      </c>
      <c r="D1145" s="23">
        <v>14.44</v>
      </c>
      <c r="E1145" s="24">
        <v>15.97</v>
      </c>
      <c r="F1145" s="24">
        <f t="shared" si="99"/>
        <v>-1.5300000000000011</v>
      </c>
      <c r="H1145" s="33">
        <f>+D1145-Futures!$H$107</f>
        <v>-0.88499999999999979</v>
      </c>
      <c r="I1145" s="33">
        <f>E1145-Futures!$H$107</f>
        <v>0.64500000000000135</v>
      </c>
      <c r="J1145" s="12">
        <f t="shared" si="101"/>
        <v>-5.4999999999999716E-2</v>
      </c>
      <c r="K1145" s="12">
        <f t="shared" si="101"/>
        <v>0.1650000000000027</v>
      </c>
    </row>
    <row r="1146" spans="1:11" x14ac:dyDescent="0.2">
      <c r="B1146" s="4" t="s">
        <v>15</v>
      </c>
      <c r="C1146" s="18" t="s">
        <v>16</v>
      </c>
      <c r="D1146" s="23">
        <v>8.85</v>
      </c>
      <c r="E1146" s="24">
        <v>10.5</v>
      </c>
      <c r="F1146" s="24">
        <f t="shared" si="99"/>
        <v>-1.6500000000000004</v>
      </c>
      <c r="H1146" s="33">
        <f>+D1146-Futures!$C$107</f>
        <v>-0.30000000000000071</v>
      </c>
      <c r="I1146" s="33">
        <f>E1146-Futures!$C$107</f>
        <v>1.3499999999999996</v>
      </c>
      <c r="J1146" s="12">
        <f t="shared" si="101"/>
        <v>2.4999999999995026E-3</v>
      </c>
      <c r="K1146" s="12">
        <f t="shared" si="101"/>
        <v>2.4999999999995026E-3</v>
      </c>
    </row>
    <row r="1147" spans="1:11" x14ac:dyDescent="0.2">
      <c r="B1147" s="20" t="s">
        <v>17</v>
      </c>
      <c r="C1147" s="21" t="s">
        <v>18</v>
      </c>
      <c r="D1147" s="25">
        <v>10.1</v>
      </c>
      <c r="E1147" s="26">
        <v>13.93</v>
      </c>
      <c r="F1147" s="26">
        <f t="shared" si="99"/>
        <v>-3.83</v>
      </c>
      <c r="H1147" s="34">
        <f>+D1147-Futures!$D$107</f>
        <v>-0.83000000000000007</v>
      </c>
      <c r="I1147" s="34">
        <f>E1147-Futures!$D$107</f>
        <v>3</v>
      </c>
      <c r="J1147" s="19">
        <f t="shared" si="101"/>
        <v>-0.30749999999999922</v>
      </c>
      <c r="K1147" s="19">
        <f t="shared" si="101"/>
        <v>2.500000000001279E-3</v>
      </c>
    </row>
    <row r="1148" spans="1:11" x14ac:dyDescent="0.2">
      <c r="A1148" s="14">
        <v>39626</v>
      </c>
      <c r="B1148" s="4" t="s">
        <v>10</v>
      </c>
      <c r="C1148" s="18" t="s">
        <v>11</v>
      </c>
      <c r="D1148" s="23">
        <v>7.12</v>
      </c>
      <c r="E1148" s="24">
        <v>7.86</v>
      </c>
      <c r="F1148" s="24">
        <f t="shared" si="99"/>
        <v>-0.74000000000000021</v>
      </c>
      <c r="H1148" s="33">
        <f>+D1148-Futures!$G$108</f>
        <v>-0.42750000000000021</v>
      </c>
      <c r="I1148" s="33">
        <f>E1148-Futures!$G$108</f>
        <v>0.3125</v>
      </c>
      <c r="J1148" s="12">
        <f t="shared" ref="J1148:K1152" si="102">+H1148-H1143</f>
        <v>2.5000000000000355E-2</v>
      </c>
      <c r="K1148" s="12">
        <f t="shared" si="102"/>
        <v>-2.4999999999999467E-2</v>
      </c>
    </row>
    <row r="1149" spans="1:11" x14ac:dyDescent="0.2">
      <c r="B1149" s="4" t="s">
        <v>10</v>
      </c>
      <c r="C1149" s="18" t="s">
        <v>12</v>
      </c>
      <c r="D1149" s="23">
        <v>7.07</v>
      </c>
      <c r="E1149" s="24">
        <v>7.86</v>
      </c>
      <c r="F1149" s="24">
        <f t="shared" si="99"/>
        <v>-0.79</v>
      </c>
      <c r="H1149" s="33">
        <f>+D1149-Futures!$G$108</f>
        <v>-0.47750000000000004</v>
      </c>
      <c r="I1149" s="33">
        <f>E1149-Futures!$G$108</f>
        <v>0.3125</v>
      </c>
      <c r="J1149" s="12">
        <f t="shared" si="102"/>
        <v>-1.499999999999968E-2</v>
      </c>
      <c r="K1149" s="12">
        <f t="shared" si="102"/>
        <v>-2.4999999999999467E-2</v>
      </c>
    </row>
    <row r="1150" spans="1:11" x14ac:dyDescent="0.2">
      <c r="B1150" s="4" t="s">
        <v>13</v>
      </c>
      <c r="C1150" s="18" t="s">
        <v>14</v>
      </c>
      <c r="D1150" s="23">
        <v>14.97</v>
      </c>
      <c r="E1150" s="24">
        <v>16.489999999999998</v>
      </c>
      <c r="F1150" s="24">
        <f t="shared" si="99"/>
        <v>-1.5199999999999978</v>
      </c>
      <c r="H1150" s="33">
        <f>+D1150-Futures!$H$108</f>
        <v>-0.74499999999999922</v>
      </c>
      <c r="I1150" s="33">
        <f>E1150-Futures!$H$108</f>
        <v>0.77499999999999858</v>
      </c>
      <c r="J1150" s="12">
        <f t="shared" si="102"/>
        <v>0.14000000000000057</v>
      </c>
      <c r="K1150" s="12">
        <f t="shared" si="102"/>
        <v>0.12999999999999723</v>
      </c>
    </row>
    <row r="1151" spans="1:11" x14ac:dyDescent="0.2">
      <c r="B1151" s="4" t="s">
        <v>15</v>
      </c>
      <c r="C1151" s="18" t="s">
        <v>16</v>
      </c>
      <c r="D1151" s="24">
        <v>9</v>
      </c>
      <c r="E1151" s="24">
        <v>10.45</v>
      </c>
      <c r="F1151" s="24">
        <f t="shared" si="99"/>
        <v>-1.4499999999999993</v>
      </c>
      <c r="H1151" s="33">
        <f>+D1151-Futures!$C$108</f>
        <v>-0.25</v>
      </c>
      <c r="I1151" s="33">
        <f>E1151-Futures!$C$108</f>
        <v>1.1999999999999993</v>
      </c>
      <c r="J1151" s="12">
        <f t="shared" si="102"/>
        <v>5.0000000000000711E-2</v>
      </c>
      <c r="K1151" s="12">
        <f t="shared" si="102"/>
        <v>-0.15000000000000036</v>
      </c>
    </row>
    <row r="1152" spans="1:11" x14ac:dyDescent="0.2">
      <c r="B1152" s="20" t="s">
        <v>17</v>
      </c>
      <c r="C1152" s="21" t="s">
        <v>18</v>
      </c>
      <c r="D1152" s="25">
        <v>10.17</v>
      </c>
      <c r="E1152" s="26">
        <v>15.12</v>
      </c>
      <c r="F1152" s="26">
        <f t="shared" si="99"/>
        <v>-4.9499999999999993</v>
      </c>
      <c r="H1152" s="34">
        <f>+D1152-Futures!$D$108</f>
        <v>-1.9499999999999993</v>
      </c>
      <c r="I1152" s="34">
        <f>E1152-Futures!$D$108</f>
        <v>3</v>
      </c>
      <c r="J1152" s="19">
        <f t="shared" si="102"/>
        <v>-1.1199999999999992</v>
      </c>
      <c r="K1152" s="19">
        <f t="shared" si="102"/>
        <v>0</v>
      </c>
    </row>
    <row r="1153" spans="1:11" x14ac:dyDescent="0.2">
      <c r="A1153" s="14">
        <v>39632</v>
      </c>
      <c r="B1153" s="4" t="s">
        <v>10</v>
      </c>
      <c r="C1153" s="18" t="s">
        <v>11</v>
      </c>
      <c r="D1153" s="23">
        <v>7.03</v>
      </c>
      <c r="E1153" s="24">
        <v>7.8</v>
      </c>
      <c r="F1153" s="24">
        <f t="shared" si="99"/>
        <v>-0.76999999999999957</v>
      </c>
      <c r="H1153" s="33">
        <f>+D1153-Futures!$G$109</f>
        <v>-0.54749999999999943</v>
      </c>
      <c r="I1153" s="33">
        <f>E1153-Futures!$G$109</f>
        <v>0.22250000000000014</v>
      </c>
      <c r="J1153" s="12">
        <f t="shared" ref="J1153:K1157" si="103">+H1153-H1148</f>
        <v>-0.11999999999999922</v>
      </c>
      <c r="K1153" s="12">
        <f t="shared" si="103"/>
        <v>-8.9999999999999858E-2</v>
      </c>
    </row>
    <row r="1154" spans="1:11" x14ac:dyDescent="0.2">
      <c r="B1154" s="4" t="s">
        <v>10</v>
      </c>
      <c r="C1154" s="18" t="s">
        <v>12</v>
      </c>
      <c r="D1154" s="23">
        <v>6.96</v>
      </c>
      <c r="E1154" s="24">
        <v>7.8</v>
      </c>
      <c r="F1154" s="24">
        <f t="shared" si="99"/>
        <v>-0.83999999999999986</v>
      </c>
      <c r="H1154" s="33">
        <f>+D1154-Futures!$G$109</f>
        <v>-0.61749999999999972</v>
      </c>
      <c r="I1154" s="33">
        <f>E1154-Futures!$G$109</f>
        <v>0.22250000000000014</v>
      </c>
      <c r="J1154" s="12">
        <f t="shared" si="103"/>
        <v>-0.13999999999999968</v>
      </c>
      <c r="K1154" s="12">
        <f t="shared" si="103"/>
        <v>-8.9999999999999858E-2</v>
      </c>
    </row>
    <row r="1155" spans="1:11" x14ac:dyDescent="0.2">
      <c r="B1155" s="4" t="s">
        <v>13</v>
      </c>
      <c r="C1155" s="18" t="s">
        <v>14</v>
      </c>
      <c r="D1155" s="23">
        <v>15.63</v>
      </c>
      <c r="E1155" s="24">
        <v>17.13</v>
      </c>
      <c r="F1155" s="24">
        <f t="shared" si="99"/>
        <v>-1.4999999999999982</v>
      </c>
      <c r="H1155" s="33">
        <f>+D1155-Futures!$H$109</f>
        <v>-0.67999999999999794</v>
      </c>
      <c r="I1155" s="33">
        <f>E1155-Futures!$H$109</f>
        <v>0.82000000000000028</v>
      </c>
      <c r="J1155" s="12">
        <f t="shared" si="103"/>
        <v>6.5000000000001279E-2</v>
      </c>
      <c r="K1155" s="12">
        <f t="shared" si="103"/>
        <v>4.5000000000001705E-2</v>
      </c>
    </row>
    <row r="1156" spans="1:11" x14ac:dyDescent="0.2">
      <c r="B1156" s="4" t="s">
        <v>15</v>
      </c>
      <c r="C1156" s="18" t="s">
        <v>16</v>
      </c>
      <c r="D1156" s="23">
        <v>8.82</v>
      </c>
      <c r="E1156" s="24">
        <v>10.07</v>
      </c>
      <c r="F1156" s="24">
        <f t="shared" si="99"/>
        <v>-1.25</v>
      </c>
      <c r="H1156" s="33">
        <f>+D1156-Futures!$C$109</f>
        <v>-0.30250000000000021</v>
      </c>
      <c r="I1156" s="33">
        <f>E1156-Futures!$C$109</f>
        <v>0.94749999999999979</v>
      </c>
      <c r="J1156" s="12">
        <f t="shared" si="103"/>
        <v>-5.2500000000000213E-2</v>
      </c>
      <c r="K1156" s="12">
        <f t="shared" si="103"/>
        <v>-0.2524999999999995</v>
      </c>
    </row>
    <row r="1157" spans="1:11" x14ac:dyDescent="0.2">
      <c r="B1157" s="20" t="s">
        <v>17</v>
      </c>
      <c r="C1157" s="21" t="s">
        <v>18</v>
      </c>
      <c r="D1157" s="25">
        <v>8.83</v>
      </c>
      <c r="E1157" s="26">
        <v>11.88</v>
      </c>
      <c r="F1157" s="26">
        <f t="shared" si="99"/>
        <v>-3.0500000000000007</v>
      </c>
      <c r="H1157" s="34">
        <f>+D1157-Futures!$D$109</f>
        <v>-0.55000000000000071</v>
      </c>
      <c r="I1157" s="34">
        <f>E1157-Futures!$D$109</f>
        <v>2.5</v>
      </c>
      <c r="J1157" s="19">
        <f t="shared" si="103"/>
        <v>1.3999999999999986</v>
      </c>
      <c r="K1157" s="19">
        <f t="shared" si="103"/>
        <v>-0.5</v>
      </c>
    </row>
    <row r="1158" spans="1:11" x14ac:dyDescent="0.2">
      <c r="A1158" s="14">
        <v>39640</v>
      </c>
      <c r="B1158" s="4" t="s">
        <v>10</v>
      </c>
      <c r="C1158" s="18" t="s">
        <v>11</v>
      </c>
      <c r="D1158" s="23">
        <v>6.39</v>
      </c>
      <c r="E1158" s="24">
        <v>7.17</v>
      </c>
      <c r="F1158" s="24">
        <f t="shared" si="99"/>
        <v>-0.78000000000000025</v>
      </c>
      <c r="H1158" s="33">
        <f>+D1158-Futures!$G$1110</f>
        <v>6.39</v>
      </c>
      <c r="I1158" s="33">
        <f>E1158-Futures!$G$110</f>
        <v>0.25999999999999979</v>
      </c>
      <c r="J1158" s="12">
        <f t="shared" ref="J1158:K1162" si="104">+H1158-H1153</f>
        <v>6.9374999999999991</v>
      </c>
      <c r="K1158" s="12">
        <f t="shared" si="104"/>
        <v>3.7499999999999645E-2</v>
      </c>
    </row>
    <row r="1159" spans="1:11" x14ac:dyDescent="0.2">
      <c r="B1159" s="4" t="s">
        <v>10</v>
      </c>
      <c r="C1159" s="18" t="s">
        <v>12</v>
      </c>
      <c r="D1159" s="23">
        <v>6.28</v>
      </c>
      <c r="E1159" s="24">
        <v>7.17</v>
      </c>
      <c r="F1159" s="24">
        <f t="shared" si="99"/>
        <v>-0.88999999999999968</v>
      </c>
      <c r="H1159" s="33">
        <f>+D1159-Futures!$G$110</f>
        <v>-0.62999999999999989</v>
      </c>
      <c r="I1159" s="33">
        <f>E1159-Futures!$G$110</f>
        <v>0.25999999999999979</v>
      </c>
      <c r="J1159" s="12">
        <f t="shared" si="104"/>
        <v>-1.2500000000000178E-2</v>
      </c>
      <c r="K1159" s="12">
        <f t="shared" si="104"/>
        <v>3.7499999999999645E-2</v>
      </c>
    </row>
    <row r="1160" spans="1:11" x14ac:dyDescent="0.2">
      <c r="B1160" s="4" t="s">
        <v>13</v>
      </c>
      <c r="C1160" s="18" t="s">
        <v>14</v>
      </c>
      <c r="D1160" s="23">
        <v>15.29</v>
      </c>
      <c r="E1160" s="24">
        <v>16.829999999999998</v>
      </c>
      <c r="F1160" s="24">
        <f t="shared" si="99"/>
        <v>-1.5399999999999991</v>
      </c>
      <c r="H1160" s="33">
        <f>+D1160-Futures!$H$110</f>
        <v>-0.67000000000000171</v>
      </c>
      <c r="I1160" s="33">
        <f>E1160-Futures!$H$110</f>
        <v>0.86999999999999744</v>
      </c>
      <c r="J1160" s="12">
        <f t="shared" si="104"/>
        <v>9.9999999999962341E-3</v>
      </c>
      <c r="K1160" s="12">
        <f t="shared" si="104"/>
        <v>4.9999999999997158E-2</v>
      </c>
    </row>
    <row r="1161" spans="1:11" x14ac:dyDescent="0.2">
      <c r="B1161" s="4" t="s">
        <v>15</v>
      </c>
      <c r="C1161" s="18" t="s">
        <v>16</v>
      </c>
      <c r="D1161" s="24">
        <v>8.3000000000000007</v>
      </c>
      <c r="E1161" s="24">
        <v>9.6</v>
      </c>
      <c r="F1161" s="24">
        <f t="shared" si="99"/>
        <v>-1.2999999999999989</v>
      </c>
      <c r="H1161" s="33">
        <f>+D1161-Futures!$C$110</f>
        <v>-0.34499999999999886</v>
      </c>
      <c r="I1161" s="33">
        <f>E1161-Futures!$C$110</f>
        <v>0.95500000000000007</v>
      </c>
      <c r="J1161" s="12">
        <f t="shared" si="104"/>
        <v>-4.249999999999865E-2</v>
      </c>
      <c r="K1161" s="12">
        <f t="shared" si="104"/>
        <v>7.5000000000002842E-3</v>
      </c>
    </row>
    <row r="1162" spans="1:11" x14ac:dyDescent="0.2">
      <c r="B1162" s="20" t="s">
        <v>17</v>
      </c>
      <c r="C1162" s="21" t="s">
        <v>18</v>
      </c>
      <c r="D1162" s="25">
        <v>8.4499999999999993</v>
      </c>
      <c r="E1162" s="26">
        <v>11.47</v>
      </c>
      <c r="F1162" s="26">
        <f t="shared" si="99"/>
        <v>-3.0200000000000014</v>
      </c>
      <c r="H1162" s="34">
        <f>+D1162-Futures!$D$110</f>
        <v>-0.51500000000000057</v>
      </c>
      <c r="I1162" s="34">
        <f>E1162-Futures!$D$110</f>
        <v>2.5050000000000008</v>
      </c>
      <c r="J1162" s="19">
        <f t="shared" si="104"/>
        <v>3.5000000000000142E-2</v>
      </c>
      <c r="K1162" s="19">
        <f t="shared" si="104"/>
        <v>5.0000000000007816E-3</v>
      </c>
    </row>
    <row r="1163" spans="1:11" x14ac:dyDescent="0.2">
      <c r="A1163" s="14">
        <v>39647</v>
      </c>
      <c r="B1163" s="4" t="s">
        <v>10</v>
      </c>
      <c r="C1163" s="18" t="s">
        <v>11</v>
      </c>
      <c r="D1163" s="23">
        <v>5.6</v>
      </c>
      <c r="E1163" s="24">
        <v>6.35</v>
      </c>
      <c r="F1163" s="24">
        <f t="shared" si="99"/>
        <v>-0.75</v>
      </c>
      <c r="H1163" s="33">
        <f>+D1163-Futures!$G$111</f>
        <v>-1.3100000000000005</v>
      </c>
      <c r="I1163" s="33">
        <f>E1163-Futures!$G$111</f>
        <v>-0.5600000000000005</v>
      </c>
      <c r="J1163" s="12">
        <f t="shared" ref="J1163:K1167" si="105">+H1163-H1158</f>
        <v>-7.7</v>
      </c>
      <c r="K1163" s="12">
        <f t="shared" si="105"/>
        <v>-0.82000000000000028</v>
      </c>
    </row>
    <row r="1164" spans="1:11" x14ac:dyDescent="0.2">
      <c r="B1164" s="4" t="s">
        <v>10</v>
      </c>
      <c r="C1164" s="18" t="s">
        <v>12</v>
      </c>
      <c r="D1164" s="23">
        <v>5.49</v>
      </c>
      <c r="E1164" s="24">
        <v>6.35</v>
      </c>
      <c r="F1164" s="24">
        <f t="shared" si="99"/>
        <v>-0.85999999999999943</v>
      </c>
      <c r="H1164" s="33">
        <f>+D1164-Futures!$G$111</f>
        <v>-1.42</v>
      </c>
      <c r="I1164" s="33">
        <f>E1164-Futures!$G$111</f>
        <v>-0.5600000000000005</v>
      </c>
      <c r="J1164" s="12">
        <f t="shared" si="105"/>
        <v>-0.79</v>
      </c>
      <c r="K1164" s="12">
        <f t="shared" si="105"/>
        <v>-0.82000000000000028</v>
      </c>
    </row>
    <row r="1165" spans="1:11" x14ac:dyDescent="0.2">
      <c r="B1165" s="4" t="s">
        <v>13</v>
      </c>
      <c r="C1165" s="18" t="s">
        <v>14</v>
      </c>
      <c r="D1165" s="23">
        <v>13.83</v>
      </c>
      <c r="E1165" s="24">
        <v>15.3</v>
      </c>
      <c r="F1165" s="24">
        <f t="shared" si="99"/>
        <v>-1.4700000000000006</v>
      </c>
      <c r="H1165" s="33">
        <f>+D1165-Futures!$H$111</f>
        <v>-2.1300000000000008</v>
      </c>
      <c r="I1165" s="33">
        <f>E1165-Futures!$H$111</f>
        <v>-0.66000000000000014</v>
      </c>
      <c r="J1165" s="12">
        <f t="shared" si="105"/>
        <v>-1.4599999999999991</v>
      </c>
      <c r="K1165" s="12">
        <f t="shared" si="105"/>
        <v>-1.5299999999999976</v>
      </c>
    </row>
    <row r="1166" spans="1:11" x14ac:dyDescent="0.2">
      <c r="B1166" s="4" t="s">
        <v>15</v>
      </c>
      <c r="C1166" s="18" t="s">
        <v>16</v>
      </c>
      <c r="D1166" s="23">
        <v>8.08</v>
      </c>
      <c r="E1166" s="24">
        <v>9.43</v>
      </c>
      <c r="F1166" s="24">
        <f t="shared" si="99"/>
        <v>-1.3499999999999996</v>
      </c>
      <c r="H1166" s="33">
        <f>+D1166-Futures!$C$111</f>
        <v>-0.5649999999999995</v>
      </c>
      <c r="I1166" s="33">
        <f>E1166-Futures!$C$111</f>
        <v>0.78500000000000014</v>
      </c>
      <c r="J1166" s="12">
        <f t="shared" si="105"/>
        <v>-0.22000000000000064</v>
      </c>
      <c r="K1166" s="12">
        <f t="shared" si="105"/>
        <v>-0.16999999999999993</v>
      </c>
    </row>
    <row r="1167" spans="1:11" x14ac:dyDescent="0.2">
      <c r="B1167" s="20" t="s">
        <v>17</v>
      </c>
      <c r="C1167" s="21" t="s">
        <v>18</v>
      </c>
      <c r="D1167" s="25">
        <v>8.27</v>
      </c>
      <c r="E1167" s="26">
        <v>11.38</v>
      </c>
      <c r="F1167" s="26">
        <f t="shared" si="99"/>
        <v>-3.1100000000000012</v>
      </c>
      <c r="H1167" s="34">
        <f>+D1167-Futures!$D$111</f>
        <v>-0.69500000000000028</v>
      </c>
      <c r="I1167" s="34">
        <f>E1167-Futures!$D$111</f>
        <v>2.4150000000000009</v>
      </c>
      <c r="J1167" s="19">
        <f t="shared" si="105"/>
        <v>-0.17999999999999972</v>
      </c>
      <c r="K1167" s="19">
        <f t="shared" si="105"/>
        <v>-8.9999999999999858E-2</v>
      </c>
    </row>
    <row r="1168" spans="1:11" x14ac:dyDescent="0.2">
      <c r="A1168" s="14">
        <v>39654</v>
      </c>
      <c r="B1168" s="4" t="s">
        <v>10</v>
      </c>
      <c r="C1168" s="18" t="s">
        <v>11</v>
      </c>
      <c r="D1168" s="23">
        <v>5.28</v>
      </c>
      <c r="E1168" s="24">
        <v>6.1</v>
      </c>
      <c r="F1168" s="24">
        <f t="shared" si="99"/>
        <v>-0.8199999999999994</v>
      </c>
      <c r="H1168" s="33">
        <f>+D1168-Futures!$G$112</f>
        <v>-0.49249999999999972</v>
      </c>
      <c r="I1168" s="33">
        <f>E1168-Futures!$G$112</f>
        <v>0.32749999999999968</v>
      </c>
      <c r="J1168" s="12">
        <f t="shared" ref="J1168:K1172" si="106">+H1168-H1163</f>
        <v>0.81750000000000078</v>
      </c>
      <c r="K1168" s="12">
        <f t="shared" si="106"/>
        <v>0.88750000000000018</v>
      </c>
    </row>
    <row r="1169" spans="1:11" x14ac:dyDescent="0.2">
      <c r="B1169" s="4" t="s">
        <v>10</v>
      </c>
      <c r="C1169" s="18" t="s">
        <v>12</v>
      </c>
      <c r="D1169" s="23">
        <v>5.21</v>
      </c>
      <c r="E1169" s="24">
        <v>6.1</v>
      </c>
      <c r="F1169" s="24">
        <f t="shared" si="99"/>
        <v>-0.88999999999999968</v>
      </c>
      <c r="H1169" s="33">
        <f>+D1169-Futures!$G$112</f>
        <v>-0.5625</v>
      </c>
      <c r="I1169" s="33">
        <f>E1169-Futures!$G$112</f>
        <v>0.32749999999999968</v>
      </c>
      <c r="J1169" s="12">
        <f t="shared" si="106"/>
        <v>0.85749999999999993</v>
      </c>
      <c r="K1169" s="12">
        <f t="shared" si="106"/>
        <v>0.88750000000000018</v>
      </c>
    </row>
    <row r="1170" spans="1:11" x14ac:dyDescent="0.2">
      <c r="B1170" s="4" t="s">
        <v>13</v>
      </c>
      <c r="C1170" s="18" t="s">
        <v>14</v>
      </c>
      <c r="D1170" s="23">
        <v>13.21</v>
      </c>
      <c r="E1170" s="24">
        <v>14.57</v>
      </c>
      <c r="F1170" s="24">
        <f t="shared" si="99"/>
        <v>-1.3599999999999994</v>
      </c>
      <c r="H1170" s="33">
        <f>+D1170-Futures!$H$112</f>
        <v>-0.65749999999999886</v>
      </c>
      <c r="I1170" s="33">
        <f>E1170-Futures!$H$112</f>
        <v>0.70250000000000057</v>
      </c>
      <c r="J1170" s="12">
        <f t="shared" si="106"/>
        <v>1.4725000000000019</v>
      </c>
      <c r="K1170" s="12">
        <f t="shared" si="106"/>
        <v>1.3625000000000007</v>
      </c>
    </row>
    <row r="1171" spans="1:11" x14ac:dyDescent="0.2">
      <c r="B1171" s="4" t="s">
        <v>15</v>
      </c>
      <c r="C1171" s="18" t="s">
        <v>16</v>
      </c>
      <c r="D1171" s="23">
        <v>8.02</v>
      </c>
      <c r="E1171" s="24">
        <v>9.2200000000000006</v>
      </c>
      <c r="F1171" s="24">
        <f t="shared" si="99"/>
        <v>-1.2000000000000011</v>
      </c>
      <c r="H1171" s="33">
        <f>+D1171-Futures!$C$112</f>
        <v>-0.30250000000000021</v>
      </c>
      <c r="I1171" s="33">
        <f>E1171-Futures!$C$112</f>
        <v>0.89750000000000085</v>
      </c>
      <c r="J1171" s="12">
        <f t="shared" si="106"/>
        <v>0.26249999999999929</v>
      </c>
      <c r="K1171" s="12">
        <f t="shared" si="106"/>
        <v>0.11250000000000071</v>
      </c>
    </row>
    <row r="1172" spans="1:11" x14ac:dyDescent="0.2">
      <c r="B1172" s="20" t="s">
        <v>17</v>
      </c>
      <c r="C1172" s="21" t="s">
        <v>18</v>
      </c>
      <c r="D1172" s="25">
        <v>8.25</v>
      </c>
      <c r="E1172" s="26">
        <v>11.36</v>
      </c>
      <c r="F1172" s="26">
        <f t="shared" si="99"/>
        <v>-3.1099999999999994</v>
      </c>
      <c r="H1172" s="34">
        <f>+D1172-Futures!$D$112</f>
        <v>-0.60999999999999943</v>
      </c>
      <c r="I1172" s="34">
        <f>E1172-Futures!$D$112</f>
        <v>2.5</v>
      </c>
      <c r="J1172" s="19">
        <f t="shared" si="106"/>
        <v>8.5000000000000853E-2</v>
      </c>
      <c r="K1172" s="19">
        <f t="shared" si="106"/>
        <v>8.4999999999999076E-2</v>
      </c>
    </row>
    <row r="1173" spans="1:11" x14ac:dyDescent="0.2">
      <c r="A1173" s="14">
        <v>39661</v>
      </c>
      <c r="B1173" s="4" t="s">
        <v>10</v>
      </c>
      <c r="C1173" s="18" t="s">
        <v>11</v>
      </c>
      <c r="D1173" s="23">
        <v>5.15</v>
      </c>
      <c r="E1173" s="24">
        <v>6.01</v>
      </c>
      <c r="F1173" s="24">
        <f t="shared" si="99"/>
        <v>-0.85999999999999943</v>
      </c>
      <c r="H1173" s="33">
        <f>+D1173-Futures!$G$113</f>
        <v>-0.5</v>
      </c>
      <c r="I1173" s="33">
        <f>E1173-Futures!$G$113</f>
        <v>0.35999999999999943</v>
      </c>
      <c r="J1173" s="12">
        <f t="shared" ref="J1173:K1177" si="107">+H1173-H1168</f>
        <v>-7.5000000000002842E-3</v>
      </c>
      <c r="K1173" s="12">
        <f t="shared" si="107"/>
        <v>3.2499999999999751E-2</v>
      </c>
    </row>
    <row r="1174" spans="1:11" x14ac:dyDescent="0.2">
      <c r="B1174" s="4" t="s">
        <v>10</v>
      </c>
      <c r="C1174" s="18" t="s">
        <v>12</v>
      </c>
      <c r="D1174" s="23">
        <v>5.18</v>
      </c>
      <c r="E1174" s="24">
        <v>6.01</v>
      </c>
      <c r="F1174" s="24">
        <f t="shared" si="99"/>
        <v>-0.83000000000000007</v>
      </c>
      <c r="H1174" s="33">
        <f>+D1174-Futures!$G$113</f>
        <v>-0.47000000000000064</v>
      </c>
      <c r="I1174" s="33">
        <f>E1174-Futures!$G$113</f>
        <v>0.35999999999999943</v>
      </c>
      <c r="J1174" s="12">
        <f t="shared" si="107"/>
        <v>9.2499999999999361E-2</v>
      </c>
      <c r="K1174" s="12">
        <f t="shared" si="107"/>
        <v>3.2499999999999751E-2</v>
      </c>
    </row>
    <row r="1175" spans="1:11" x14ac:dyDescent="0.2">
      <c r="B1175" s="4" t="s">
        <v>13</v>
      </c>
      <c r="C1175" s="18" t="s">
        <v>14</v>
      </c>
      <c r="D1175" s="23">
        <v>12.94</v>
      </c>
      <c r="E1175" s="24">
        <v>14.14</v>
      </c>
      <c r="F1175" s="24">
        <f t="shared" si="99"/>
        <v>-1.2000000000000011</v>
      </c>
      <c r="H1175" s="33">
        <f>+D1175-Futures!$H$113</f>
        <v>-0.71000000000000085</v>
      </c>
      <c r="I1175" s="33">
        <f>E1175-Futures!$H$113</f>
        <v>0.49000000000000021</v>
      </c>
      <c r="J1175" s="12">
        <f t="shared" si="107"/>
        <v>-5.250000000000199E-2</v>
      </c>
      <c r="K1175" s="12">
        <f t="shared" si="107"/>
        <v>-0.21250000000000036</v>
      </c>
    </row>
    <row r="1176" spans="1:11" x14ac:dyDescent="0.2">
      <c r="B1176" s="4" t="s">
        <v>15</v>
      </c>
      <c r="C1176" s="18" t="s">
        <v>16</v>
      </c>
      <c r="D1176" s="23">
        <v>8.02</v>
      </c>
      <c r="E1176" s="24">
        <v>9.17</v>
      </c>
      <c r="F1176" s="24">
        <f t="shared" si="99"/>
        <v>-1.1500000000000004</v>
      </c>
      <c r="H1176" s="33">
        <f>+D1176-Futures!$C$113</f>
        <v>-0.20250000000000057</v>
      </c>
      <c r="I1176" s="33">
        <f>E1176-Futures!$C$113</f>
        <v>0.94749999999999979</v>
      </c>
      <c r="J1176" s="12">
        <f t="shared" si="107"/>
        <v>9.9999999999999645E-2</v>
      </c>
      <c r="K1176" s="12">
        <f t="shared" si="107"/>
        <v>4.9999999999998934E-2</v>
      </c>
    </row>
    <row r="1177" spans="1:11" x14ac:dyDescent="0.2">
      <c r="B1177" s="20" t="s">
        <v>17</v>
      </c>
      <c r="C1177" s="21" t="s">
        <v>18</v>
      </c>
      <c r="D1177" s="25">
        <v>8.2100000000000009</v>
      </c>
      <c r="E1177" s="26">
        <v>11.29</v>
      </c>
      <c r="F1177" s="26">
        <f t="shared" si="99"/>
        <v>-3.0799999999999983</v>
      </c>
      <c r="H1177" s="34">
        <f>+D1177-Futures!$D$113</f>
        <v>-0.52999999999999936</v>
      </c>
      <c r="I1177" s="34">
        <f>E1177-Futures!$D$113</f>
        <v>2.5499999999999989</v>
      </c>
      <c r="J1177" s="19">
        <f t="shared" si="107"/>
        <v>8.0000000000000071E-2</v>
      </c>
      <c r="K1177" s="19">
        <f t="shared" si="107"/>
        <v>4.9999999999998934E-2</v>
      </c>
    </row>
    <row r="1178" spans="1:11" x14ac:dyDescent="0.2">
      <c r="A1178" s="14">
        <v>39668</v>
      </c>
      <c r="B1178" s="4" t="s">
        <v>10</v>
      </c>
      <c r="C1178" s="18" t="s">
        <v>11</v>
      </c>
      <c r="D1178" s="23">
        <v>4.51</v>
      </c>
      <c r="E1178" s="24">
        <v>5.45</v>
      </c>
      <c r="F1178" s="24">
        <f t="shared" si="99"/>
        <v>-0.94000000000000039</v>
      </c>
      <c r="H1178" s="33">
        <f>+D1178-Futures!$G$114</f>
        <v>-0.47500000000000053</v>
      </c>
      <c r="I1178" s="33">
        <f>E1178-Futures!$G$114</f>
        <v>0.46499999999999986</v>
      </c>
      <c r="J1178" s="12">
        <f t="shared" ref="J1178:K1182" si="108">+H1178-H1173</f>
        <v>2.4999999999999467E-2</v>
      </c>
      <c r="K1178" s="12">
        <f t="shared" si="108"/>
        <v>0.10500000000000043</v>
      </c>
    </row>
    <row r="1179" spans="1:11" x14ac:dyDescent="0.2">
      <c r="B1179" s="4" t="s">
        <v>10</v>
      </c>
      <c r="C1179" s="18" t="s">
        <v>12</v>
      </c>
      <c r="D1179" s="23">
        <v>4.4800000000000004</v>
      </c>
      <c r="E1179" s="24">
        <v>5.45</v>
      </c>
      <c r="F1179" s="24">
        <f t="shared" si="99"/>
        <v>-0.96999999999999975</v>
      </c>
      <c r="H1179" s="33">
        <f>+D1179-Futures!$G$114</f>
        <v>-0.50499999999999989</v>
      </c>
      <c r="I1179" s="33">
        <f>E1179-Futures!$G$114</f>
        <v>0.46499999999999986</v>
      </c>
      <c r="J1179" s="12">
        <f t="shared" si="108"/>
        <v>-3.4999999999999254E-2</v>
      </c>
      <c r="K1179" s="12">
        <f t="shared" si="108"/>
        <v>0.10500000000000043</v>
      </c>
    </row>
    <row r="1180" spans="1:11" x14ac:dyDescent="0.2">
      <c r="B1180" s="4" t="s">
        <v>13</v>
      </c>
      <c r="C1180" s="18" t="s">
        <v>14</v>
      </c>
      <c r="D1180" s="23">
        <v>11.15</v>
      </c>
      <c r="E1180" s="24">
        <v>12.4</v>
      </c>
      <c r="F1180" s="24">
        <f t="shared" si="99"/>
        <v>-1.25</v>
      </c>
      <c r="H1180" s="33">
        <f>+D1180-Futures!$H$114</f>
        <v>-0.65499999999999936</v>
      </c>
      <c r="I1180" s="33">
        <f>E1180-Futures!$H$114</f>
        <v>0.59500000000000064</v>
      </c>
      <c r="J1180" s="12">
        <f t="shared" si="108"/>
        <v>5.5000000000001492E-2</v>
      </c>
      <c r="K1180" s="12">
        <f t="shared" si="108"/>
        <v>0.10500000000000043</v>
      </c>
    </row>
    <row r="1181" spans="1:11" x14ac:dyDescent="0.2">
      <c r="B1181" s="4" t="s">
        <v>15</v>
      </c>
      <c r="C1181" s="18" t="s">
        <v>16</v>
      </c>
      <c r="D1181" s="23">
        <v>7.84</v>
      </c>
      <c r="E1181" s="24">
        <v>9.0399999999999991</v>
      </c>
      <c r="F1181" s="24">
        <f t="shared" si="99"/>
        <v>-1.1999999999999993</v>
      </c>
      <c r="H1181" s="33">
        <f>+D1181-Futures!$C$114</f>
        <v>-0.19749999999999979</v>
      </c>
      <c r="I1181" s="33">
        <f>E1181-Futures!$C$114</f>
        <v>1.0024999999999995</v>
      </c>
      <c r="J1181" s="12">
        <f t="shared" si="108"/>
        <v>5.0000000000007816E-3</v>
      </c>
      <c r="K1181" s="12">
        <f t="shared" si="108"/>
        <v>5.4999999999999716E-2</v>
      </c>
    </row>
    <row r="1182" spans="1:11" x14ac:dyDescent="0.2">
      <c r="B1182" s="20" t="s">
        <v>17</v>
      </c>
      <c r="C1182" s="21" t="s">
        <v>18</v>
      </c>
      <c r="D1182" s="25">
        <v>8.11</v>
      </c>
      <c r="E1182" s="26">
        <v>11.13</v>
      </c>
      <c r="F1182" s="26">
        <f t="shared" si="99"/>
        <v>-3.0200000000000014</v>
      </c>
      <c r="H1182" s="34">
        <f>+D1182-Futures!$D$114</f>
        <v>-0.47000000000000064</v>
      </c>
      <c r="I1182" s="34">
        <f>E1182-Futures!$D$114</f>
        <v>2.5500000000000007</v>
      </c>
      <c r="J1182" s="19">
        <f t="shared" si="108"/>
        <v>5.9999999999998721E-2</v>
      </c>
      <c r="K1182" s="19">
        <f t="shared" si="108"/>
        <v>0</v>
      </c>
    </row>
    <row r="1183" spans="1:11" x14ac:dyDescent="0.2">
      <c r="A1183" s="14">
        <v>39675</v>
      </c>
      <c r="B1183" s="4" t="s">
        <v>10</v>
      </c>
      <c r="C1183" s="18" t="s">
        <v>11</v>
      </c>
      <c r="D1183" s="23">
        <v>4.84</v>
      </c>
      <c r="E1183" s="24">
        <v>5.74</v>
      </c>
      <c r="F1183" s="24">
        <f t="shared" si="99"/>
        <v>-0.90000000000000036</v>
      </c>
      <c r="H1183" s="33">
        <f>+D1183-Futures!$G$115</f>
        <v>-0.45750000000000046</v>
      </c>
      <c r="I1183" s="33">
        <f>E1183-Futures!$G$115</f>
        <v>0.44249999999999989</v>
      </c>
      <c r="J1183" s="12">
        <f t="shared" ref="J1183:K1187" si="109">+H1183-H1178</f>
        <v>1.7500000000000071E-2</v>
      </c>
      <c r="K1183" s="12">
        <f t="shared" si="109"/>
        <v>-2.2499999999999964E-2</v>
      </c>
    </row>
    <row r="1184" spans="1:11" x14ac:dyDescent="0.2">
      <c r="B1184" s="4" t="s">
        <v>10</v>
      </c>
      <c r="C1184" s="18" t="s">
        <v>12</v>
      </c>
      <c r="D1184" s="23">
        <v>4.95</v>
      </c>
      <c r="E1184" s="24">
        <v>5.74</v>
      </c>
      <c r="F1184" s="24">
        <f t="shared" si="99"/>
        <v>-0.79</v>
      </c>
      <c r="H1184" s="33">
        <f>+D1184-Futures!$G$115</f>
        <v>-0.34750000000000014</v>
      </c>
      <c r="I1184" s="33">
        <f>E1184-Futures!$G$115</f>
        <v>0.44249999999999989</v>
      </c>
      <c r="J1184" s="12">
        <f t="shared" si="109"/>
        <v>0.15749999999999975</v>
      </c>
      <c r="K1184" s="12">
        <f t="shared" si="109"/>
        <v>-2.2499999999999964E-2</v>
      </c>
    </row>
    <row r="1185" spans="1:11" x14ac:dyDescent="0.2">
      <c r="B1185" s="4" t="s">
        <v>13</v>
      </c>
      <c r="C1185" s="18" t="s">
        <v>14</v>
      </c>
      <c r="D1185" s="24">
        <v>11.5</v>
      </c>
      <c r="E1185" s="24">
        <v>12.79</v>
      </c>
      <c r="F1185" s="24">
        <f t="shared" si="99"/>
        <v>-1.2899999999999991</v>
      </c>
      <c r="H1185" s="33">
        <f>+D1185-Futures!$H$115</f>
        <v>-0.6899999999999995</v>
      </c>
      <c r="I1185" s="33">
        <f>E1185-Futures!$H$115</f>
        <v>0.59999999999999964</v>
      </c>
      <c r="J1185" s="12">
        <f t="shared" si="109"/>
        <v>-3.5000000000000142E-2</v>
      </c>
      <c r="K1185" s="12">
        <f t="shared" si="109"/>
        <v>4.9999999999990052E-3</v>
      </c>
    </row>
    <row r="1186" spans="1:11" x14ac:dyDescent="0.2">
      <c r="B1186" s="4" t="s">
        <v>15</v>
      </c>
      <c r="C1186" s="18" t="s">
        <v>16</v>
      </c>
      <c r="D1186" s="23">
        <v>8.33</v>
      </c>
      <c r="E1186" s="24">
        <v>9.68</v>
      </c>
      <c r="F1186" s="24">
        <f t="shared" si="99"/>
        <v>-1.3499999999999996</v>
      </c>
      <c r="H1186" s="33">
        <f>+D1186-Futures!$C$115</f>
        <v>-0.30250000000000021</v>
      </c>
      <c r="I1186" s="33">
        <f>E1186-Futures!$C$115</f>
        <v>1.0474999999999994</v>
      </c>
      <c r="J1186" s="12">
        <f t="shared" si="109"/>
        <v>-0.10500000000000043</v>
      </c>
      <c r="K1186" s="12">
        <f t="shared" si="109"/>
        <v>4.4999999999999929E-2</v>
      </c>
    </row>
    <row r="1187" spans="1:11" x14ac:dyDescent="0.2">
      <c r="B1187" s="20" t="s">
        <v>17</v>
      </c>
      <c r="C1187" s="21" t="s">
        <v>18</v>
      </c>
      <c r="D1187" s="25">
        <v>8.65</v>
      </c>
      <c r="E1187" s="26">
        <v>10.27</v>
      </c>
      <c r="F1187" s="26">
        <f t="shared" si="99"/>
        <v>-1.6199999999999992</v>
      </c>
      <c r="H1187" s="34">
        <f>+D1187-Futures!$D$115</f>
        <v>-0.47250000000000014</v>
      </c>
      <c r="I1187" s="34">
        <f>E1187-Futures!$D$115</f>
        <v>1.1474999999999991</v>
      </c>
      <c r="J1187" s="19">
        <f t="shared" si="109"/>
        <v>-2.4999999999995026E-3</v>
      </c>
      <c r="K1187" s="19">
        <f t="shared" si="109"/>
        <v>-1.4025000000000016</v>
      </c>
    </row>
    <row r="1188" spans="1:11" x14ac:dyDescent="0.2">
      <c r="A1188" s="14">
        <v>39682</v>
      </c>
      <c r="B1188" s="4" t="s">
        <v>10</v>
      </c>
      <c r="C1188" s="18" t="s">
        <v>11</v>
      </c>
      <c r="D1188" s="23">
        <v>5.42</v>
      </c>
      <c r="E1188" s="24">
        <v>6.41</v>
      </c>
      <c r="F1188" s="24">
        <f t="shared" si="99"/>
        <v>-0.99000000000000021</v>
      </c>
      <c r="H1188" s="33">
        <f>+D1188-Futures!$G$116</f>
        <v>-0.44500000000000028</v>
      </c>
      <c r="I1188" s="33">
        <f>E1188-Futures!$G$116</f>
        <v>0.54499999999999993</v>
      </c>
      <c r="J1188" s="12">
        <f t="shared" ref="J1188:K1192" si="110">+H1188-H1183</f>
        <v>1.2500000000000178E-2</v>
      </c>
      <c r="K1188" s="12">
        <f t="shared" si="110"/>
        <v>0.10250000000000004</v>
      </c>
    </row>
    <row r="1189" spans="1:11" x14ac:dyDescent="0.2">
      <c r="B1189" s="4" t="s">
        <v>10</v>
      </c>
      <c r="C1189" s="18" t="s">
        <v>12</v>
      </c>
      <c r="D1189" s="24">
        <v>5.51</v>
      </c>
      <c r="E1189" s="24">
        <v>6.41</v>
      </c>
      <c r="F1189" s="24">
        <f t="shared" si="99"/>
        <v>-0.90000000000000036</v>
      </c>
      <c r="H1189" s="33">
        <f>+D1189-Futures!$G$116</f>
        <v>-0.35500000000000043</v>
      </c>
      <c r="I1189" s="33">
        <f>E1189-Futures!$G$116</f>
        <v>0.54499999999999993</v>
      </c>
      <c r="J1189" s="12">
        <f t="shared" si="110"/>
        <v>-7.5000000000002842E-3</v>
      </c>
      <c r="K1189" s="12">
        <f t="shared" si="110"/>
        <v>0.10250000000000004</v>
      </c>
    </row>
    <row r="1190" spans="1:11" x14ac:dyDescent="0.2">
      <c r="B1190" s="4" t="s">
        <v>13</v>
      </c>
      <c r="C1190" s="18" t="s">
        <v>14</v>
      </c>
      <c r="D1190" s="23">
        <v>12.61</v>
      </c>
      <c r="E1190" s="24">
        <v>13.95</v>
      </c>
      <c r="F1190" s="24">
        <f t="shared" si="99"/>
        <v>-1.3399999999999999</v>
      </c>
      <c r="H1190" s="33">
        <f>+D1190-Futures!$H$116</f>
        <v>-0.66000000000000014</v>
      </c>
      <c r="I1190" s="33">
        <f>E1190-Futures!$H$116</f>
        <v>0.67999999999999972</v>
      </c>
      <c r="J1190" s="12">
        <f t="shared" si="110"/>
        <v>2.9999999999999361E-2</v>
      </c>
      <c r="K1190" s="12">
        <f t="shared" si="110"/>
        <v>8.0000000000000071E-2</v>
      </c>
    </row>
    <row r="1191" spans="1:11" x14ac:dyDescent="0.2">
      <c r="B1191" s="4" t="s">
        <v>15</v>
      </c>
      <c r="C1191" s="18" t="s">
        <v>16</v>
      </c>
      <c r="D1191" s="23">
        <v>8.6999999999999993</v>
      </c>
      <c r="E1191" s="24">
        <v>9.9499999999999993</v>
      </c>
      <c r="F1191" s="24">
        <f t="shared" si="99"/>
        <v>-1.25</v>
      </c>
      <c r="H1191" s="33">
        <f>+D1191-Futures!$C$116</f>
        <v>-0.30000000000000071</v>
      </c>
      <c r="I1191" s="33">
        <f>E1191-Futures!$C$116</f>
        <v>0.94999999999999929</v>
      </c>
      <c r="J1191" s="12">
        <f t="shared" si="110"/>
        <v>2.4999999999995026E-3</v>
      </c>
      <c r="K1191" s="12">
        <f t="shared" si="110"/>
        <v>-9.7500000000000142E-2</v>
      </c>
    </row>
    <row r="1192" spans="1:11" x14ac:dyDescent="0.2">
      <c r="B1192" s="20" t="s">
        <v>17</v>
      </c>
      <c r="C1192" s="21" t="s">
        <v>18</v>
      </c>
      <c r="D1192" s="25">
        <v>8.82</v>
      </c>
      <c r="E1192" s="26">
        <v>10.53</v>
      </c>
      <c r="F1192" s="26">
        <f t="shared" si="99"/>
        <v>-1.7099999999999991</v>
      </c>
      <c r="H1192" s="34">
        <f>+D1192-Futures!$D$116</f>
        <v>-0.55499999999999972</v>
      </c>
      <c r="I1192" s="34">
        <f>E1192-Futures!$D$116</f>
        <v>1.1549999999999994</v>
      </c>
      <c r="J1192" s="19">
        <f t="shared" si="110"/>
        <v>-8.2499999999999574E-2</v>
      </c>
      <c r="K1192" s="19">
        <f t="shared" si="110"/>
        <v>7.5000000000002842E-3</v>
      </c>
    </row>
    <row r="1193" spans="1:11" x14ac:dyDescent="0.2">
      <c r="A1193" s="14">
        <v>39689</v>
      </c>
      <c r="B1193" s="4" t="s">
        <v>10</v>
      </c>
      <c r="C1193" s="18" t="s">
        <v>11</v>
      </c>
      <c r="D1193" s="23">
        <v>5.35</v>
      </c>
      <c r="E1193" s="24">
        <v>6.23</v>
      </c>
      <c r="F1193" s="24">
        <f t="shared" si="99"/>
        <v>-0.88000000000000078</v>
      </c>
      <c r="H1193" s="33">
        <f>+D1193-Futures!$G$117</f>
        <v>-0.33250000000000046</v>
      </c>
      <c r="I1193" s="33">
        <f>E1193-Futures!$G$117</f>
        <v>0.54750000000000032</v>
      </c>
      <c r="J1193" s="12">
        <f t="shared" ref="J1193:K1197" si="111">+H1193-H1188</f>
        <v>0.11249999999999982</v>
      </c>
      <c r="K1193" s="12">
        <f t="shared" si="111"/>
        <v>2.5000000000003908E-3</v>
      </c>
    </row>
    <row r="1194" spans="1:11" x14ac:dyDescent="0.2">
      <c r="B1194" s="4" t="s">
        <v>10</v>
      </c>
      <c r="C1194" s="18" t="s">
        <v>12</v>
      </c>
      <c r="D1194" s="23">
        <v>5.33</v>
      </c>
      <c r="E1194" s="24">
        <v>6.23</v>
      </c>
      <c r="F1194" s="24">
        <f t="shared" si="99"/>
        <v>-0.90000000000000036</v>
      </c>
      <c r="H1194" s="33">
        <f>+D1194-Futures!$G$117</f>
        <v>-0.35250000000000004</v>
      </c>
      <c r="I1194" s="33">
        <f>E1194-Futures!$G$117</f>
        <v>0.54750000000000032</v>
      </c>
      <c r="J1194" s="12">
        <f t="shared" si="111"/>
        <v>2.5000000000003908E-3</v>
      </c>
      <c r="K1194" s="12">
        <f t="shared" si="111"/>
        <v>2.5000000000003908E-3</v>
      </c>
    </row>
    <row r="1195" spans="1:11" x14ac:dyDescent="0.2">
      <c r="B1195" s="4" t="s">
        <v>13</v>
      </c>
      <c r="C1195" s="18" t="s">
        <v>14</v>
      </c>
      <c r="D1195" s="23">
        <v>12.7</v>
      </c>
      <c r="E1195" s="24">
        <v>14.24</v>
      </c>
      <c r="F1195" s="24">
        <f t="shared" si="99"/>
        <v>-1.5400000000000009</v>
      </c>
      <c r="H1195" s="33">
        <f>+D1195-Futures!$H$117</f>
        <v>-0.54000000000000092</v>
      </c>
      <c r="I1195" s="33">
        <f>E1195-Futures!$H$117</f>
        <v>1</v>
      </c>
      <c r="J1195" s="12">
        <f t="shared" si="111"/>
        <v>0.11999999999999922</v>
      </c>
      <c r="K1195" s="12">
        <f t="shared" si="111"/>
        <v>0.32000000000000028</v>
      </c>
    </row>
    <row r="1196" spans="1:11" x14ac:dyDescent="0.2">
      <c r="B1196" s="4" t="s">
        <v>15</v>
      </c>
      <c r="C1196" s="18" t="s">
        <v>16</v>
      </c>
      <c r="D1196" s="23">
        <v>7.89</v>
      </c>
      <c r="E1196" s="24">
        <v>9.9499999999999993</v>
      </c>
      <c r="F1196" s="24">
        <f t="shared" si="99"/>
        <v>-2.0599999999999996</v>
      </c>
      <c r="H1196" s="33">
        <f>+D1196-Futures!$C$117</f>
        <v>-0.29750000000000032</v>
      </c>
      <c r="I1196" s="33">
        <f>E1196-Futures!$C$117</f>
        <v>1.7624999999999993</v>
      </c>
      <c r="J1196" s="12">
        <f t="shared" si="111"/>
        <v>2.5000000000003908E-3</v>
      </c>
      <c r="K1196" s="12">
        <f t="shared" si="111"/>
        <v>0.8125</v>
      </c>
    </row>
    <row r="1197" spans="1:11" x14ac:dyDescent="0.2">
      <c r="B1197" s="20" t="s">
        <v>17</v>
      </c>
      <c r="C1197" s="21" t="s">
        <v>18</v>
      </c>
      <c r="D1197" s="25">
        <v>8.0500000000000007</v>
      </c>
      <c r="E1197" s="26">
        <v>9.81</v>
      </c>
      <c r="F1197" s="26">
        <f t="shared" si="99"/>
        <v>-1.7599999999999998</v>
      </c>
      <c r="H1197" s="34">
        <f>+D1197-Futures!$D$117</f>
        <v>-0.55999999999999872</v>
      </c>
      <c r="I1197" s="34">
        <f>E1197-Futures!$D$117</f>
        <v>1.2000000000000011</v>
      </c>
      <c r="J1197" s="19">
        <f t="shared" si="111"/>
        <v>-4.9999999999990052E-3</v>
      </c>
      <c r="K1197" s="19">
        <f t="shared" si="111"/>
        <v>4.5000000000001705E-2</v>
      </c>
    </row>
    <row r="1198" spans="1:11" x14ac:dyDescent="0.2">
      <c r="A1198" s="14">
        <v>39696</v>
      </c>
      <c r="B1198" s="4" t="s">
        <v>10</v>
      </c>
      <c r="C1198" s="18" t="s">
        <v>11</v>
      </c>
      <c r="D1198" s="23">
        <v>4.99</v>
      </c>
      <c r="E1198" s="24">
        <v>5.91</v>
      </c>
      <c r="F1198" s="24">
        <f t="shared" si="99"/>
        <v>-0.91999999999999993</v>
      </c>
      <c r="H1198" s="33">
        <f>+D1198-Futures!$G$118</f>
        <v>-0.49500000000000011</v>
      </c>
      <c r="I1198" s="33">
        <f>E1198-Futures!$G$118</f>
        <v>0.42499999999999982</v>
      </c>
      <c r="J1198" s="12">
        <f t="shared" ref="J1198:K1202" si="112">+H1198-H1193</f>
        <v>-0.16249999999999964</v>
      </c>
      <c r="K1198" s="12">
        <f t="shared" si="112"/>
        <v>-0.1225000000000005</v>
      </c>
    </row>
    <row r="1199" spans="1:11" x14ac:dyDescent="0.2">
      <c r="B1199" s="4" t="s">
        <v>10</v>
      </c>
      <c r="C1199" s="18" t="s">
        <v>12</v>
      </c>
      <c r="D1199" s="23">
        <v>4.9800000000000004</v>
      </c>
      <c r="E1199" s="24">
        <v>5.91</v>
      </c>
      <c r="F1199" s="24">
        <f t="shared" si="99"/>
        <v>-0.92999999999999972</v>
      </c>
      <c r="H1199" s="33">
        <f>+D1199-Futures!$G$118</f>
        <v>-0.50499999999999989</v>
      </c>
      <c r="I1199" s="33">
        <f>E1199-Futures!$G$118</f>
        <v>0.42499999999999982</v>
      </c>
      <c r="J1199" s="12">
        <f t="shared" si="112"/>
        <v>-0.15249999999999986</v>
      </c>
      <c r="K1199" s="12">
        <f t="shared" si="112"/>
        <v>-0.1225000000000005</v>
      </c>
    </row>
    <row r="1200" spans="1:11" x14ac:dyDescent="0.2">
      <c r="B1200" s="4" t="s">
        <v>13</v>
      </c>
      <c r="C1200" s="18" t="s">
        <v>14</v>
      </c>
      <c r="D1200" s="23">
        <v>11.23</v>
      </c>
      <c r="E1200" s="24">
        <v>12.52</v>
      </c>
      <c r="F1200" s="24">
        <f t="shared" si="99"/>
        <v>-1.2899999999999991</v>
      </c>
      <c r="H1200" s="33">
        <f>+D1200-Futures!$H$118</f>
        <v>-0.53999999999999915</v>
      </c>
      <c r="I1200" s="33">
        <f>E1200-Futures!$H$118</f>
        <v>0.75</v>
      </c>
      <c r="J1200" s="12">
        <f t="shared" si="112"/>
        <v>1.7763568394002505E-15</v>
      </c>
      <c r="K1200" s="12">
        <f t="shared" si="112"/>
        <v>-0.25</v>
      </c>
    </row>
    <row r="1201" spans="1:11" x14ac:dyDescent="0.2">
      <c r="B1201" s="4" t="s">
        <v>15</v>
      </c>
      <c r="C1201" s="18" t="s">
        <v>16</v>
      </c>
      <c r="D1201" s="23">
        <v>7.45</v>
      </c>
      <c r="E1201" s="24">
        <v>8.85</v>
      </c>
      <c r="F1201" s="24">
        <f t="shared" si="99"/>
        <v>-1.3999999999999995</v>
      </c>
      <c r="H1201" s="33">
        <f>+D1201-Futures!$C$118</f>
        <v>-0.5</v>
      </c>
      <c r="I1201" s="33">
        <f>E1201-Futures!$C$118</f>
        <v>0.89999999999999947</v>
      </c>
      <c r="J1201" s="12">
        <f t="shared" si="112"/>
        <v>-0.20249999999999968</v>
      </c>
      <c r="K1201" s="12">
        <f t="shared" si="112"/>
        <v>-0.86249999999999982</v>
      </c>
    </row>
    <row r="1202" spans="1:11" x14ac:dyDescent="0.2">
      <c r="B1202" s="20" t="s">
        <v>17</v>
      </c>
      <c r="C1202" s="21" t="s">
        <v>18</v>
      </c>
      <c r="D1202" s="25">
        <v>7.5</v>
      </c>
      <c r="E1202" s="26">
        <v>9.65</v>
      </c>
      <c r="F1202" s="26">
        <f t="shared" si="99"/>
        <v>-2.1500000000000004</v>
      </c>
      <c r="H1202" s="34">
        <f>+D1202-Futures!$D$118</f>
        <v>-0.65249999999999986</v>
      </c>
      <c r="I1202" s="34">
        <f>E1202-Futures!$D$118</f>
        <v>1.4975000000000005</v>
      </c>
      <c r="J1202" s="19">
        <f t="shared" si="112"/>
        <v>-9.2500000000001137E-2</v>
      </c>
      <c r="K1202" s="19">
        <f t="shared" si="112"/>
        <v>0.29749999999999943</v>
      </c>
    </row>
    <row r="1203" spans="1:11" x14ac:dyDescent="0.2">
      <c r="A1203" s="14">
        <v>39703</v>
      </c>
      <c r="B1203" s="4" t="s">
        <v>10</v>
      </c>
      <c r="C1203" s="18" t="s">
        <v>11</v>
      </c>
      <c r="D1203" s="23">
        <v>5.15</v>
      </c>
      <c r="E1203" s="24">
        <v>6.15</v>
      </c>
      <c r="F1203" s="24">
        <f t="shared" si="99"/>
        <v>-1</v>
      </c>
      <c r="H1203" s="33">
        <f>+D1203-Futures!$G$119</f>
        <v>-0.48249999999999993</v>
      </c>
      <c r="I1203" s="33">
        <f>E1203-Futures!$G$119</f>
        <v>0.51750000000000007</v>
      </c>
      <c r="J1203" s="12">
        <f t="shared" ref="J1203:K1207" si="113">+H1203-H1198</f>
        <v>1.2500000000000178E-2</v>
      </c>
      <c r="K1203" s="12">
        <f t="shared" si="113"/>
        <v>9.2500000000000249E-2</v>
      </c>
    </row>
    <row r="1204" spans="1:11" x14ac:dyDescent="0.2">
      <c r="B1204" s="4" t="s">
        <v>10</v>
      </c>
      <c r="C1204" s="18" t="s">
        <v>12</v>
      </c>
      <c r="D1204" s="23">
        <v>5.16</v>
      </c>
      <c r="E1204" s="24">
        <v>6.15</v>
      </c>
      <c r="F1204" s="24">
        <f t="shared" si="99"/>
        <v>-0.99000000000000021</v>
      </c>
      <c r="H1204" s="33">
        <f>+D1204-Futures!$G$119</f>
        <v>-0.47250000000000014</v>
      </c>
      <c r="I1204" s="33">
        <f>E1204-Futures!$G$119</f>
        <v>0.51750000000000007</v>
      </c>
      <c r="J1204" s="12">
        <f t="shared" si="113"/>
        <v>3.2499999999999751E-2</v>
      </c>
      <c r="K1204" s="12">
        <f t="shared" si="113"/>
        <v>9.2500000000000249E-2</v>
      </c>
    </row>
    <row r="1205" spans="1:11" x14ac:dyDescent="0.2">
      <c r="B1205" s="4" t="s">
        <v>13</v>
      </c>
      <c r="C1205" s="18" t="s">
        <v>14</v>
      </c>
      <c r="D1205" s="23">
        <v>11.57</v>
      </c>
      <c r="E1205" s="24" t="s">
        <v>19</v>
      </c>
      <c r="F1205" s="24" t="s">
        <v>19</v>
      </c>
      <c r="H1205" s="33">
        <f>+D1205-Futures!$H$119</f>
        <v>-0.44999999999999929</v>
      </c>
      <c r="I1205" s="33" t="e">
        <f>E1205-Futures!$H$119</f>
        <v>#VALUE!</v>
      </c>
      <c r="J1205" s="12">
        <f t="shared" si="113"/>
        <v>8.9999999999999858E-2</v>
      </c>
      <c r="K1205" s="12" t="e">
        <f t="shared" si="113"/>
        <v>#VALUE!</v>
      </c>
    </row>
    <row r="1206" spans="1:11" x14ac:dyDescent="0.2">
      <c r="B1206" s="4" t="s">
        <v>15</v>
      </c>
      <c r="C1206" s="18" t="s">
        <v>16</v>
      </c>
      <c r="D1206" s="23">
        <v>7.1</v>
      </c>
      <c r="E1206" s="24">
        <v>8.5</v>
      </c>
      <c r="F1206" s="24">
        <f t="shared" si="99"/>
        <v>-1.4000000000000004</v>
      </c>
      <c r="H1206" s="33">
        <f>+D1206-Futures!$C$119</f>
        <v>-0.49500000000000011</v>
      </c>
      <c r="I1206" s="33">
        <f>E1206-Futures!$C$119</f>
        <v>0.90500000000000025</v>
      </c>
      <c r="J1206" s="12">
        <f t="shared" si="113"/>
        <v>4.9999999999998934E-3</v>
      </c>
      <c r="K1206" s="12">
        <f t="shared" si="113"/>
        <v>5.0000000000007816E-3</v>
      </c>
    </row>
    <row r="1207" spans="1:11" x14ac:dyDescent="0.2">
      <c r="B1207" s="20" t="s">
        <v>17</v>
      </c>
      <c r="C1207" s="21" t="s">
        <v>18</v>
      </c>
      <c r="D1207" s="25">
        <v>7.23</v>
      </c>
      <c r="E1207" s="26">
        <v>9.58</v>
      </c>
      <c r="F1207" s="26">
        <f t="shared" si="99"/>
        <v>-2.3499999999999996</v>
      </c>
      <c r="H1207" s="34">
        <f>+D1207-Futures!$D$119</f>
        <v>-0.64749999999999996</v>
      </c>
      <c r="I1207" s="34">
        <f>E1207-Futures!$D$119</f>
        <v>1.7024999999999997</v>
      </c>
      <c r="J1207" s="19">
        <f t="shared" si="113"/>
        <v>4.9999999999998934E-3</v>
      </c>
      <c r="K1207" s="19">
        <f t="shared" si="113"/>
        <v>0.20499999999999918</v>
      </c>
    </row>
    <row r="1208" spans="1:11" x14ac:dyDescent="0.2">
      <c r="A1208" s="14">
        <v>39710</v>
      </c>
      <c r="B1208" s="4" t="s">
        <v>10</v>
      </c>
      <c r="C1208" s="18" t="s">
        <v>11</v>
      </c>
      <c r="D1208" s="23">
        <v>4.99</v>
      </c>
      <c r="E1208" s="24">
        <v>5.91</v>
      </c>
      <c r="F1208" s="24">
        <f t="shared" si="99"/>
        <v>-0.91999999999999993</v>
      </c>
      <c r="H1208" s="33">
        <f>+D1208-Futures!$G$120</f>
        <v>-0.43250000000000011</v>
      </c>
      <c r="I1208" s="33">
        <f>E1208-Futures!$G$120</f>
        <v>0.48749999999999982</v>
      </c>
      <c r="J1208" s="12">
        <f t="shared" ref="J1208:K1212" si="114">+H1208-H1203</f>
        <v>4.9999999999999822E-2</v>
      </c>
      <c r="K1208" s="12">
        <f t="shared" si="114"/>
        <v>-3.0000000000000249E-2</v>
      </c>
    </row>
    <row r="1209" spans="1:11" x14ac:dyDescent="0.2">
      <c r="B1209" s="4" t="s">
        <v>10</v>
      </c>
      <c r="C1209" s="18" t="s">
        <v>12</v>
      </c>
      <c r="D1209" s="23">
        <v>4.97</v>
      </c>
      <c r="E1209" s="24">
        <v>5.91</v>
      </c>
      <c r="F1209" s="24">
        <f t="shared" si="99"/>
        <v>-0.94000000000000039</v>
      </c>
      <c r="H1209" s="33">
        <f>+D1209-Futures!$G$120</f>
        <v>-0.45250000000000057</v>
      </c>
      <c r="I1209" s="33">
        <f>E1209-Futures!$G$120</f>
        <v>0.48749999999999982</v>
      </c>
      <c r="J1209" s="12">
        <f t="shared" si="114"/>
        <v>1.9999999999999574E-2</v>
      </c>
      <c r="K1209" s="12">
        <f t="shared" si="114"/>
        <v>-3.0000000000000249E-2</v>
      </c>
    </row>
    <row r="1210" spans="1:11" x14ac:dyDescent="0.2">
      <c r="B1210" s="4" t="s">
        <v>13</v>
      </c>
      <c r="C1210" s="18" t="s">
        <v>14</v>
      </c>
      <c r="D1210" s="23">
        <v>10.76</v>
      </c>
      <c r="E1210" s="24">
        <v>12.39</v>
      </c>
      <c r="F1210" s="24">
        <f t="shared" si="99"/>
        <v>-1.6300000000000008</v>
      </c>
      <c r="H1210" s="33">
        <f>+D1210-Futures!$H$120</f>
        <v>-0.67500000000000071</v>
      </c>
      <c r="I1210" s="33">
        <f>E1210-Futures!$H$120</f>
        <v>0.95500000000000007</v>
      </c>
      <c r="J1210" s="12">
        <f t="shared" si="114"/>
        <v>-0.22500000000000142</v>
      </c>
      <c r="K1210" s="12" t="e">
        <f t="shared" si="114"/>
        <v>#VALUE!</v>
      </c>
    </row>
    <row r="1211" spans="1:11" x14ac:dyDescent="0.2">
      <c r="B1211" s="4" t="s">
        <v>15</v>
      </c>
      <c r="C1211" s="18" t="s">
        <v>16</v>
      </c>
      <c r="D1211" s="23">
        <v>7.07</v>
      </c>
      <c r="E1211" s="24">
        <v>8.42</v>
      </c>
      <c r="F1211" s="24">
        <f t="shared" si="99"/>
        <v>-1.3499999999999996</v>
      </c>
      <c r="H1211" s="33">
        <f>+D1211-Futures!$C$120</f>
        <v>-0.49500000000000011</v>
      </c>
      <c r="I1211" s="33">
        <f>E1211-Futures!$C$120</f>
        <v>0.85499999999999954</v>
      </c>
      <c r="J1211" s="12">
        <f t="shared" si="114"/>
        <v>0</v>
      </c>
      <c r="K1211" s="12">
        <f t="shared" si="114"/>
        <v>-5.0000000000000711E-2</v>
      </c>
    </row>
    <row r="1212" spans="1:11" x14ac:dyDescent="0.2">
      <c r="B1212" s="20" t="s">
        <v>17</v>
      </c>
      <c r="C1212" s="21" t="s">
        <v>18</v>
      </c>
      <c r="D1212" s="25">
        <v>7.25</v>
      </c>
      <c r="E1212" s="26">
        <v>9.5500000000000007</v>
      </c>
      <c r="F1212" s="26">
        <f t="shared" si="99"/>
        <v>-2.3000000000000007</v>
      </c>
      <c r="H1212" s="34">
        <f>+D1212-Futures!$D$120</f>
        <v>-0.59999999999999964</v>
      </c>
      <c r="I1212" s="34">
        <f>E1212-Futures!$D$120</f>
        <v>1.7000000000000011</v>
      </c>
      <c r="J1212" s="19">
        <f t="shared" si="114"/>
        <v>4.750000000000032E-2</v>
      </c>
      <c r="K1212" s="19">
        <f t="shared" si="114"/>
        <v>-2.4999999999986144E-3</v>
      </c>
    </row>
    <row r="1213" spans="1:11" x14ac:dyDescent="0.2">
      <c r="A1213" s="14">
        <v>39717</v>
      </c>
      <c r="B1213" s="4" t="s">
        <v>10</v>
      </c>
      <c r="C1213" s="18" t="s">
        <v>11</v>
      </c>
      <c r="D1213" s="23">
        <v>4.96</v>
      </c>
      <c r="E1213" s="24">
        <v>5.86</v>
      </c>
      <c r="F1213" s="24">
        <f t="shared" si="99"/>
        <v>-0.90000000000000036</v>
      </c>
      <c r="H1213" s="33">
        <f>+D1213-Futures!$G$121</f>
        <v>-0.46999999999999975</v>
      </c>
      <c r="I1213" s="33">
        <f>E1213-Futures!$G$121</f>
        <v>0.4300000000000006</v>
      </c>
      <c r="J1213" s="12">
        <f t="shared" ref="J1213:K1217" si="115">+H1213-H1208</f>
        <v>-3.7499999999999645E-2</v>
      </c>
      <c r="K1213" s="12">
        <f t="shared" si="115"/>
        <v>-5.7499999999999218E-2</v>
      </c>
    </row>
    <row r="1214" spans="1:11" x14ac:dyDescent="0.2">
      <c r="B1214" s="4" t="s">
        <v>10</v>
      </c>
      <c r="C1214" s="18" t="s">
        <v>12</v>
      </c>
      <c r="D1214" s="23">
        <v>5.0599999999999996</v>
      </c>
      <c r="E1214" s="24">
        <v>5.86</v>
      </c>
      <c r="F1214" s="24">
        <f t="shared" si="99"/>
        <v>-0.80000000000000071</v>
      </c>
      <c r="H1214" s="33">
        <f>+D1214-Futures!$G$121</f>
        <v>-0.37000000000000011</v>
      </c>
      <c r="I1214" s="33">
        <f>E1214-Futures!$G$121</f>
        <v>0.4300000000000006</v>
      </c>
      <c r="J1214" s="12">
        <f t="shared" si="115"/>
        <v>8.2500000000000462E-2</v>
      </c>
      <c r="K1214" s="12">
        <f t="shared" si="115"/>
        <v>-5.7499999999999218E-2</v>
      </c>
    </row>
    <row r="1215" spans="1:11" x14ac:dyDescent="0.2">
      <c r="B1215" s="4" t="s">
        <v>13</v>
      </c>
      <c r="C1215" s="18" t="s">
        <v>14</v>
      </c>
      <c r="D1215" s="23">
        <v>10.77</v>
      </c>
      <c r="E1215" s="24">
        <v>12.42</v>
      </c>
      <c r="F1215" s="24">
        <f t="shared" si="99"/>
        <v>-1.6500000000000004</v>
      </c>
      <c r="H1215" s="33">
        <f>+D1215-Futures!$H$121</f>
        <v>-0.87000000000000099</v>
      </c>
      <c r="I1215" s="33">
        <f>E1215-Futures!$H$121</f>
        <v>0.77999999999999936</v>
      </c>
      <c r="J1215" s="12">
        <f t="shared" si="115"/>
        <v>-0.19500000000000028</v>
      </c>
      <c r="K1215" s="12">
        <f t="shared" si="115"/>
        <v>-0.17500000000000071</v>
      </c>
    </row>
    <row r="1216" spans="1:11" x14ac:dyDescent="0.2">
      <c r="B1216" s="4" t="s">
        <v>15</v>
      </c>
      <c r="C1216" s="18" t="s">
        <v>16</v>
      </c>
      <c r="D1216" s="23">
        <v>6.96</v>
      </c>
      <c r="E1216" s="24">
        <v>8.36</v>
      </c>
      <c r="F1216" s="24">
        <f t="shared" si="99"/>
        <v>-1.3999999999999995</v>
      </c>
      <c r="H1216" s="33">
        <f>+D1216-Futures!$C$121</f>
        <v>-0.49749999999999961</v>
      </c>
      <c r="I1216" s="33">
        <f>E1216-Futures!$C$121</f>
        <v>0.90249999999999986</v>
      </c>
      <c r="J1216" s="12">
        <f t="shared" si="115"/>
        <v>-2.4999999999995026E-3</v>
      </c>
      <c r="K1216" s="12">
        <f t="shared" si="115"/>
        <v>4.750000000000032E-2</v>
      </c>
    </row>
    <row r="1217" spans="1:11" x14ac:dyDescent="0.2">
      <c r="B1217" s="20" t="s">
        <v>17</v>
      </c>
      <c r="C1217" s="21" t="s">
        <v>18</v>
      </c>
      <c r="D1217" s="25">
        <v>7.45</v>
      </c>
      <c r="E1217" s="26">
        <v>9.6</v>
      </c>
      <c r="F1217" s="26">
        <f t="shared" si="99"/>
        <v>-2.1499999999999995</v>
      </c>
      <c r="H1217" s="34">
        <f>+D1217-Futures!$D$121</f>
        <v>-0.44749999999999979</v>
      </c>
      <c r="I1217" s="34">
        <f>E1217-Futures!$D$121</f>
        <v>1.7024999999999997</v>
      </c>
      <c r="J1217" s="19">
        <f t="shared" si="115"/>
        <v>0.15249999999999986</v>
      </c>
      <c r="K1217" s="19">
        <f t="shared" si="115"/>
        <v>2.4999999999986144E-3</v>
      </c>
    </row>
    <row r="1218" spans="1:11" x14ac:dyDescent="0.2">
      <c r="A1218" s="14">
        <v>39724</v>
      </c>
      <c r="B1218" s="4" t="s">
        <v>10</v>
      </c>
      <c r="C1218" s="18" t="s">
        <v>11</v>
      </c>
      <c r="D1218" s="23">
        <v>4.07</v>
      </c>
      <c r="E1218" s="24">
        <v>5.01</v>
      </c>
      <c r="F1218" s="24">
        <f t="shared" si="99"/>
        <v>-0.9399999999999995</v>
      </c>
      <c r="H1218" s="33">
        <f>+D1218-Futures!$G$122</f>
        <v>-0.46999999999999975</v>
      </c>
      <c r="I1218" s="33">
        <f>E1218-Futures!$G$122</f>
        <v>0.46999999999999975</v>
      </c>
      <c r="J1218" s="12">
        <f t="shared" ref="J1218:K1222" si="116">+H1218-H1213</f>
        <v>0</v>
      </c>
      <c r="K1218" s="12">
        <f t="shared" si="116"/>
        <v>3.9999999999999147E-2</v>
      </c>
    </row>
    <row r="1219" spans="1:11" x14ac:dyDescent="0.2">
      <c r="B1219" s="4" t="s">
        <v>10</v>
      </c>
      <c r="C1219" s="18" t="s">
        <v>12</v>
      </c>
      <c r="D1219" s="23">
        <v>4.2699999999999996</v>
      </c>
      <c r="E1219" s="24">
        <v>5.01</v>
      </c>
      <c r="F1219" s="24">
        <f t="shared" si="99"/>
        <v>-0.74000000000000021</v>
      </c>
      <c r="H1219" s="33">
        <f>+D1219-Futures!$G$122</f>
        <v>-0.27000000000000046</v>
      </c>
      <c r="I1219" s="33">
        <f>E1219-Futures!$G$122</f>
        <v>0.46999999999999975</v>
      </c>
      <c r="J1219" s="12">
        <f t="shared" si="116"/>
        <v>9.9999999999999645E-2</v>
      </c>
      <c r="K1219" s="12">
        <f t="shared" si="116"/>
        <v>3.9999999999999147E-2</v>
      </c>
    </row>
    <row r="1220" spans="1:11" x14ac:dyDescent="0.2">
      <c r="B1220" s="4" t="s">
        <v>13</v>
      </c>
      <c r="C1220" s="18" t="s">
        <v>14</v>
      </c>
      <c r="D1220" s="24">
        <v>9</v>
      </c>
      <c r="E1220" s="24">
        <v>10.47</v>
      </c>
      <c r="F1220" s="24">
        <f t="shared" si="99"/>
        <v>-1.4700000000000006</v>
      </c>
      <c r="H1220" s="33">
        <f>+D1220-Futures!$H$122</f>
        <v>-0.91999999999999993</v>
      </c>
      <c r="I1220" s="33">
        <f>E1220-Futures!$H$122</f>
        <v>0.55000000000000071</v>
      </c>
      <c r="J1220" s="12">
        <f t="shared" si="116"/>
        <v>-4.9999999999998934E-2</v>
      </c>
      <c r="K1220" s="12">
        <f t="shared" si="116"/>
        <v>-0.22999999999999865</v>
      </c>
    </row>
    <row r="1221" spans="1:11" x14ac:dyDescent="0.2">
      <c r="B1221" s="4" t="s">
        <v>15</v>
      </c>
      <c r="C1221" s="18" t="s">
        <v>16</v>
      </c>
      <c r="D1221" s="23">
        <v>6.21</v>
      </c>
      <c r="E1221" s="24">
        <v>7.61</v>
      </c>
      <c r="F1221" s="24">
        <f t="shared" si="99"/>
        <v>-1.4000000000000004</v>
      </c>
      <c r="H1221" s="33">
        <f>+D1221-Futures!$C$122</f>
        <v>-0.49500000000000011</v>
      </c>
      <c r="I1221" s="33">
        <f>E1221-Futures!$C$122</f>
        <v>0.90500000000000025</v>
      </c>
      <c r="J1221" s="12">
        <f t="shared" si="116"/>
        <v>2.4999999999995026E-3</v>
      </c>
      <c r="K1221" s="12">
        <f t="shared" si="116"/>
        <v>2.5000000000003908E-3</v>
      </c>
    </row>
    <row r="1222" spans="1:11" x14ac:dyDescent="0.2">
      <c r="B1222" s="20" t="s">
        <v>17</v>
      </c>
      <c r="C1222" s="21" t="s">
        <v>18</v>
      </c>
      <c r="D1222" s="25">
        <v>6.58</v>
      </c>
      <c r="E1222" s="26">
        <v>8.7799999999999994</v>
      </c>
      <c r="F1222" s="26">
        <f t="shared" si="99"/>
        <v>-2.1999999999999993</v>
      </c>
      <c r="H1222" s="34">
        <f>+D1222-Futures!$D$122</f>
        <v>-0.44749999999999979</v>
      </c>
      <c r="I1222" s="34">
        <f>E1222-Futures!$D$122</f>
        <v>1.7524999999999995</v>
      </c>
      <c r="J1222" s="19">
        <f t="shared" si="116"/>
        <v>0</v>
      </c>
      <c r="K1222" s="19">
        <f t="shared" si="116"/>
        <v>4.9999999999999822E-2</v>
      </c>
    </row>
    <row r="1223" spans="1:11" x14ac:dyDescent="0.2">
      <c r="A1223" s="14">
        <v>39731</v>
      </c>
      <c r="B1223" s="4" t="s">
        <v>10</v>
      </c>
      <c r="C1223" s="18" t="s">
        <v>11</v>
      </c>
      <c r="D1223" s="23">
        <v>3.49</v>
      </c>
      <c r="E1223" s="24">
        <v>4.58</v>
      </c>
      <c r="F1223" s="24">
        <f t="shared" si="99"/>
        <v>-1.0899999999999999</v>
      </c>
      <c r="H1223" s="33">
        <f>+D1223-Futures!$G$123</f>
        <v>-1.0499999999999998</v>
      </c>
      <c r="I1223" s="33">
        <f>E1223-Futures!$G$123</f>
        <v>4.0000000000000036E-2</v>
      </c>
      <c r="J1223" s="12">
        <f t="shared" ref="J1223:K1227" si="117">+H1223-H1218</f>
        <v>-0.58000000000000007</v>
      </c>
      <c r="K1223" s="12">
        <f t="shared" si="117"/>
        <v>-0.42999999999999972</v>
      </c>
    </row>
    <row r="1224" spans="1:11" x14ac:dyDescent="0.2">
      <c r="B1224" s="4" t="s">
        <v>10</v>
      </c>
      <c r="C1224" s="18" t="s">
        <v>12</v>
      </c>
      <c r="D1224" s="23">
        <v>3.86</v>
      </c>
      <c r="E1224" s="24">
        <v>4.58</v>
      </c>
      <c r="F1224" s="24">
        <f t="shared" si="99"/>
        <v>-0.7200000000000002</v>
      </c>
      <c r="H1224" s="33">
        <f>+D1224-Futures!$G$123</f>
        <v>-0.68000000000000016</v>
      </c>
      <c r="I1224" s="33">
        <f>E1224-Futures!$G$123</f>
        <v>4.0000000000000036E-2</v>
      </c>
      <c r="J1224" s="12">
        <f t="shared" si="117"/>
        <v>-0.4099999999999997</v>
      </c>
      <c r="K1224" s="12">
        <f t="shared" si="117"/>
        <v>-0.42999999999999972</v>
      </c>
    </row>
    <row r="1225" spans="1:11" x14ac:dyDescent="0.2">
      <c r="B1225" s="4" t="s">
        <v>13</v>
      </c>
      <c r="C1225" s="18" t="s">
        <v>14</v>
      </c>
      <c r="D1225" s="23">
        <v>8.1</v>
      </c>
      <c r="E1225" s="24">
        <v>9.74</v>
      </c>
      <c r="F1225" s="24">
        <f t="shared" si="99"/>
        <v>-1.6400000000000006</v>
      </c>
      <c r="H1225" s="33">
        <f>+D1225-Futures!$H$123</f>
        <v>-1.8200000000000003</v>
      </c>
      <c r="I1225" s="33">
        <f>E1225-Futures!$H$123</f>
        <v>-0.17999999999999972</v>
      </c>
      <c r="J1225" s="12">
        <f t="shared" si="117"/>
        <v>-0.90000000000000036</v>
      </c>
      <c r="K1225" s="12">
        <f t="shared" si="117"/>
        <v>-0.73000000000000043</v>
      </c>
    </row>
    <row r="1226" spans="1:11" x14ac:dyDescent="0.2">
      <c r="B1226" s="4" t="s">
        <v>15</v>
      </c>
      <c r="C1226" s="18" t="s">
        <v>16</v>
      </c>
      <c r="D1226" s="23">
        <v>5.55</v>
      </c>
      <c r="E1226" s="24">
        <v>7.1</v>
      </c>
      <c r="F1226" s="24">
        <f t="shared" si="99"/>
        <v>-1.5499999999999998</v>
      </c>
      <c r="H1226" s="33">
        <f>+D1226-Futures!$C$123</f>
        <v>-0.5</v>
      </c>
      <c r="I1226" s="33">
        <f>E1226-Futures!$C$123</f>
        <v>1.0499999999999998</v>
      </c>
      <c r="J1226" s="12">
        <f t="shared" si="117"/>
        <v>-4.9999999999998934E-3</v>
      </c>
      <c r="K1226" s="12">
        <f t="shared" si="117"/>
        <v>0.14499999999999957</v>
      </c>
    </row>
    <row r="1227" spans="1:11" x14ac:dyDescent="0.2">
      <c r="B1227" s="20" t="s">
        <v>17</v>
      </c>
      <c r="C1227" s="21" t="s">
        <v>18</v>
      </c>
      <c r="D1227" s="25">
        <v>5.99</v>
      </c>
      <c r="E1227" s="26">
        <v>8.14</v>
      </c>
      <c r="F1227" s="26">
        <f t="shared" si="99"/>
        <v>-2.1500000000000004</v>
      </c>
      <c r="H1227" s="34">
        <f>+D1227-Futures!$D$123</f>
        <v>-0.40249999999999986</v>
      </c>
      <c r="I1227" s="34">
        <f>E1227-Futures!$D$123</f>
        <v>1.7475000000000005</v>
      </c>
      <c r="J1227" s="19">
        <f t="shared" si="117"/>
        <v>4.4999999999999929E-2</v>
      </c>
      <c r="K1227" s="19">
        <f t="shared" si="117"/>
        <v>-4.9999999999990052E-3</v>
      </c>
    </row>
    <row r="1228" spans="1:11" x14ac:dyDescent="0.2">
      <c r="A1228" s="14">
        <v>39738</v>
      </c>
      <c r="B1228" s="4" t="s">
        <v>10</v>
      </c>
      <c r="C1228" s="18" t="s">
        <v>11</v>
      </c>
      <c r="D1228" s="23">
        <v>3.57</v>
      </c>
      <c r="E1228" s="24">
        <v>4.58</v>
      </c>
      <c r="F1228" s="24">
        <f t="shared" si="99"/>
        <v>-1.0100000000000002</v>
      </c>
      <c r="H1228" s="33">
        <f>+D1228-Futures!$G$124</f>
        <v>-0.46000000000000041</v>
      </c>
      <c r="I1228" s="33">
        <f>E1228-Futures!$G$124</f>
        <v>0.54999999999999982</v>
      </c>
      <c r="J1228" s="12">
        <f t="shared" ref="J1228:K1232" si="118">+H1228-H1223</f>
        <v>0.58999999999999941</v>
      </c>
      <c r="K1228" s="12">
        <f t="shared" si="118"/>
        <v>0.50999999999999979</v>
      </c>
    </row>
    <row r="1229" spans="1:11" x14ac:dyDescent="0.2">
      <c r="B1229" s="4" t="s">
        <v>10</v>
      </c>
      <c r="C1229" s="18" t="s">
        <v>12</v>
      </c>
      <c r="D1229" s="23">
        <v>3.81</v>
      </c>
      <c r="E1229" s="24">
        <v>4.58</v>
      </c>
      <c r="F1229" s="24">
        <f t="shared" si="99"/>
        <v>-0.77</v>
      </c>
      <c r="H1229" s="33">
        <f>+D1229-Futures!$G$124</f>
        <v>-0.2200000000000002</v>
      </c>
      <c r="I1229" s="33">
        <f>E1229-Futures!$G$124</f>
        <v>0.54999999999999982</v>
      </c>
      <c r="J1229" s="12">
        <f t="shared" si="118"/>
        <v>0.45999999999999996</v>
      </c>
      <c r="K1229" s="12">
        <f t="shared" si="118"/>
        <v>0.50999999999999979</v>
      </c>
    </row>
    <row r="1230" spans="1:11" x14ac:dyDescent="0.2">
      <c r="B1230" s="4" t="s">
        <v>13</v>
      </c>
      <c r="C1230" s="18" t="s">
        <v>14</v>
      </c>
      <c r="D1230" s="23">
        <v>8.2200000000000006</v>
      </c>
      <c r="E1230" s="24">
        <v>9.51</v>
      </c>
      <c r="F1230" s="24">
        <f t="shared" si="99"/>
        <v>-1.2899999999999991</v>
      </c>
      <c r="H1230" s="33">
        <f>+D1230-Futures!$H$124</f>
        <v>-0.71999999999999886</v>
      </c>
      <c r="I1230" s="33">
        <f>E1230-Futures!$H$124</f>
        <v>0.57000000000000028</v>
      </c>
      <c r="J1230" s="12">
        <f t="shared" si="118"/>
        <v>1.1000000000000014</v>
      </c>
      <c r="K1230" s="12">
        <f t="shared" si="118"/>
        <v>0.75</v>
      </c>
    </row>
    <row r="1231" spans="1:11" x14ac:dyDescent="0.2">
      <c r="B1231" s="4" t="s">
        <v>15</v>
      </c>
      <c r="C1231" s="18" t="s">
        <v>16</v>
      </c>
      <c r="D1231" s="23">
        <v>5.47</v>
      </c>
      <c r="E1231" s="24">
        <v>7.03</v>
      </c>
      <c r="F1231" s="24">
        <f t="shared" si="99"/>
        <v>-1.5600000000000005</v>
      </c>
      <c r="H1231" s="33">
        <f>+D1231-Futures!$C$124</f>
        <v>-0.50499999999999989</v>
      </c>
      <c r="I1231" s="33">
        <f>E1231-Futures!$C$124</f>
        <v>1.0550000000000006</v>
      </c>
      <c r="J1231" s="12">
        <f t="shared" si="118"/>
        <v>-4.9999999999998934E-3</v>
      </c>
      <c r="K1231" s="12">
        <f t="shared" si="118"/>
        <v>5.0000000000007816E-3</v>
      </c>
    </row>
    <row r="1232" spans="1:11" x14ac:dyDescent="0.2">
      <c r="B1232" s="20" t="s">
        <v>17</v>
      </c>
      <c r="C1232" s="21" t="s">
        <v>18</v>
      </c>
      <c r="D1232" s="25">
        <v>6.1</v>
      </c>
      <c r="E1232" s="26">
        <v>8.25</v>
      </c>
      <c r="F1232" s="26">
        <f t="shared" si="99"/>
        <v>-2.1500000000000004</v>
      </c>
      <c r="H1232" s="34">
        <f>+D1232-Futures!$D$124</f>
        <v>-0.30250000000000021</v>
      </c>
      <c r="I1232" s="34">
        <f>E1232-Futures!$D$124</f>
        <v>1.8475000000000001</v>
      </c>
      <c r="J1232" s="19">
        <f t="shared" si="118"/>
        <v>9.9999999999999645E-2</v>
      </c>
      <c r="K1232" s="19">
        <f t="shared" si="118"/>
        <v>9.9999999999999645E-2</v>
      </c>
    </row>
    <row r="1233" spans="1:11" x14ac:dyDescent="0.2">
      <c r="A1233" s="14">
        <v>39745</v>
      </c>
      <c r="B1233" s="4" t="s">
        <v>10</v>
      </c>
      <c r="C1233" s="18" t="s">
        <v>11</v>
      </c>
      <c r="D1233" s="23">
        <v>3.33</v>
      </c>
      <c r="E1233" s="24">
        <v>4.26</v>
      </c>
      <c r="F1233" s="24">
        <f t="shared" si="99"/>
        <v>-0.92999999999999972</v>
      </c>
      <c r="H1233" s="33">
        <f>+D1233-Futures!$G$125</f>
        <v>-0.39749999999999996</v>
      </c>
      <c r="I1233" s="33">
        <f>E1233-Futures!$G$125</f>
        <v>0.53249999999999975</v>
      </c>
      <c r="J1233" s="12">
        <f t="shared" ref="J1233:K1237" si="119">+H1233-H1228</f>
        <v>6.2500000000000444E-2</v>
      </c>
      <c r="K1233" s="12">
        <f t="shared" si="119"/>
        <v>-1.7500000000000071E-2</v>
      </c>
    </row>
    <row r="1234" spans="1:11" x14ac:dyDescent="0.2">
      <c r="B1234" s="4" t="s">
        <v>10</v>
      </c>
      <c r="C1234" s="18" t="s">
        <v>12</v>
      </c>
      <c r="D1234" s="23">
        <v>3.66</v>
      </c>
      <c r="E1234" s="24">
        <v>4.26</v>
      </c>
      <c r="F1234" s="24">
        <f t="shared" si="99"/>
        <v>-0.59999999999999964</v>
      </c>
      <c r="H1234" s="33">
        <f>+D1234-Futures!$G$125</f>
        <v>-6.7499999999999893E-2</v>
      </c>
      <c r="I1234" s="33">
        <f>E1234-Futures!$G$125</f>
        <v>0.53249999999999975</v>
      </c>
      <c r="J1234" s="12">
        <f t="shared" si="119"/>
        <v>0.1525000000000003</v>
      </c>
      <c r="K1234" s="12">
        <f t="shared" si="119"/>
        <v>-1.7500000000000071E-2</v>
      </c>
    </row>
    <row r="1235" spans="1:11" x14ac:dyDescent="0.2">
      <c r="B1235" s="4" t="s">
        <v>13</v>
      </c>
      <c r="C1235" s="18" t="s">
        <v>14</v>
      </c>
      <c r="D1235" s="23">
        <v>8.06</v>
      </c>
      <c r="E1235" s="24">
        <v>9.2899999999999991</v>
      </c>
      <c r="F1235" s="24">
        <f t="shared" si="99"/>
        <v>-1.2299999999999986</v>
      </c>
      <c r="H1235" s="33">
        <f>+D1235-Futures!$H$125</f>
        <v>-0.57749999999999879</v>
      </c>
      <c r="I1235" s="33">
        <f>E1235-Futures!$H$125</f>
        <v>0.65249999999999986</v>
      </c>
      <c r="J1235" s="12">
        <f t="shared" si="119"/>
        <v>0.14250000000000007</v>
      </c>
      <c r="K1235" s="12">
        <f t="shared" si="119"/>
        <v>8.2499999999999574E-2</v>
      </c>
    </row>
    <row r="1236" spans="1:11" x14ac:dyDescent="0.2">
      <c r="B1236" s="4" t="s">
        <v>15</v>
      </c>
      <c r="C1236" s="18" t="s">
        <v>16</v>
      </c>
      <c r="D1236" s="23">
        <v>4.96</v>
      </c>
      <c r="E1236" s="24">
        <v>6.47</v>
      </c>
      <c r="F1236" s="24">
        <f t="shared" si="99"/>
        <v>-1.5099999999999998</v>
      </c>
      <c r="H1236" s="33">
        <f>+D1236-Futures!$C$125</f>
        <v>-0.50999999999999979</v>
      </c>
      <c r="I1236" s="33">
        <f>E1236-Futures!$C$125</f>
        <v>1</v>
      </c>
      <c r="J1236" s="12">
        <f t="shared" si="119"/>
        <v>-4.9999999999998934E-3</v>
      </c>
      <c r="K1236" s="12">
        <f t="shared" si="119"/>
        <v>-5.5000000000000604E-2</v>
      </c>
    </row>
    <row r="1237" spans="1:11" x14ac:dyDescent="0.2">
      <c r="B1237" s="20" t="s">
        <v>17</v>
      </c>
      <c r="C1237" s="21" t="s">
        <v>18</v>
      </c>
      <c r="D1237" s="25">
        <v>5.84</v>
      </c>
      <c r="E1237" s="26">
        <v>7.97</v>
      </c>
      <c r="F1237" s="26">
        <f t="shared" si="99"/>
        <v>-2.13</v>
      </c>
      <c r="H1237" s="34">
        <f>+D1237-Futures!$D$125</f>
        <v>-0.17750000000000021</v>
      </c>
      <c r="I1237" s="34">
        <f>E1237-Futures!$D$125</f>
        <v>1.9524999999999997</v>
      </c>
      <c r="J1237" s="19">
        <f t="shared" si="119"/>
        <v>0.125</v>
      </c>
      <c r="K1237" s="19">
        <f t="shared" si="119"/>
        <v>0.10499999999999954</v>
      </c>
    </row>
    <row r="1238" spans="1:11" x14ac:dyDescent="0.2">
      <c r="A1238" s="14">
        <v>39752</v>
      </c>
      <c r="B1238" s="4" t="s">
        <v>10</v>
      </c>
      <c r="C1238" s="18" t="s">
        <v>11</v>
      </c>
      <c r="D1238" s="23">
        <v>3.63</v>
      </c>
      <c r="E1238" s="24" t="s">
        <v>19</v>
      </c>
      <c r="F1238" s="24" t="s">
        <v>19</v>
      </c>
      <c r="H1238" s="33">
        <f>+D1238-Futures!$G$126</f>
        <v>-0.38499999999999979</v>
      </c>
      <c r="I1238" s="33" t="e">
        <f>E1238-Futures!$G$126</f>
        <v>#VALUE!</v>
      </c>
      <c r="J1238" s="12">
        <f t="shared" ref="J1238:K1242" si="120">+H1238-H1233</f>
        <v>1.2500000000000178E-2</v>
      </c>
      <c r="K1238" s="12" t="e">
        <f t="shared" si="120"/>
        <v>#VALUE!</v>
      </c>
    </row>
    <row r="1239" spans="1:11" x14ac:dyDescent="0.2">
      <c r="B1239" s="4" t="s">
        <v>10</v>
      </c>
      <c r="C1239" s="18" t="s">
        <v>12</v>
      </c>
      <c r="D1239" s="23">
        <v>3.8</v>
      </c>
      <c r="E1239" s="24" t="s">
        <v>19</v>
      </c>
      <c r="F1239" s="29" t="s">
        <v>19</v>
      </c>
      <c r="H1239" s="33">
        <f>+D1239-Futures!$G$126</f>
        <v>-0.21499999999999986</v>
      </c>
      <c r="I1239" s="33" t="e">
        <f>E1239-Futures!$G$126</f>
        <v>#VALUE!</v>
      </c>
      <c r="J1239" s="12">
        <f t="shared" si="120"/>
        <v>-0.14749999999999996</v>
      </c>
      <c r="K1239" s="12" t="e">
        <f t="shared" si="120"/>
        <v>#VALUE!</v>
      </c>
    </row>
    <row r="1240" spans="1:11" x14ac:dyDescent="0.2">
      <c r="B1240" s="4" t="s">
        <v>13</v>
      </c>
      <c r="C1240" s="18" t="s">
        <v>14</v>
      </c>
      <c r="D1240" s="23">
        <v>8.69</v>
      </c>
      <c r="E1240" s="24">
        <v>9.84</v>
      </c>
      <c r="F1240" s="29">
        <f t="shared" ref="F1240:F1256" si="121">D1240-E1240</f>
        <v>-1.1500000000000004</v>
      </c>
      <c r="H1240" s="33">
        <f>+D1240-Futures!$H$126</f>
        <v>-0.5625</v>
      </c>
      <c r="I1240" s="33">
        <f>E1240-Futures!$H$126</f>
        <v>0.58750000000000036</v>
      </c>
      <c r="J1240" s="12">
        <f t="shared" si="120"/>
        <v>1.4999999999998792E-2</v>
      </c>
      <c r="K1240" s="12">
        <f t="shared" si="120"/>
        <v>-6.4999999999999503E-2</v>
      </c>
    </row>
    <row r="1241" spans="1:11" x14ac:dyDescent="0.2">
      <c r="B1241" s="4" t="s">
        <v>15</v>
      </c>
      <c r="C1241" s="18" t="s">
        <v>16</v>
      </c>
      <c r="D1241" s="23">
        <v>5.22</v>
      </c>
      <c r="E1241" s="24">
        <v>6.73</v>
      </c>
      <c r="F1241" s="29">
        <f t="shared" si="121"/>
        <v>-1.5100000000000007</v>
      </c>
      <c r="H1241" s="33">
        <f>+D1241-Futures!$C$126</f>
        <v>-0.51000000000000068</v>
      </c>
      <c r="I1241" s="33">
        <f>E1241-Futures!$C$126</f>
        <v>1</v>
      </c>
      <c r="J1241" s="12">
        <f t="shared" si="120"/>
        <v>-8.8817841970012523E-16</v>
      </c>
      <c r="K1241" s="12">
        <f t="shared" si="120"/>
        <v>0</v>
      </c>
    </row>
    <row r="1242" spans="1:11" x14ac:dyDescent="0.2">
      <c r="B1242" s="20" t="s">
        <v>17</v>
      </c>
      <c r="C1242" s="21" t="s">
        <v>18</v>
      </c>
      <c r="D1242" s="25">
        <v>6.47</v>
      </c>
      <c r="E1242" s="26">
        <v>8.35</v>
      </c>
      <c r="F1242" s="26">
        <f t="shared" si="121"/>
        <v>-1.88</v>
      </c>
      <c r="H1242" s="34">
        <f>+D1242-Futures!$D$126</f>
        <v>-4.9999999999998934E-3</v>
      </c>
      <c r="I1242" s="34">
        <f>E1242-Futures!$D$126</f>
        <v>1.875</v>
      </c>
      <c r="J1242" s="19">
        <f t="shared" si="120"/>
        <v>0.17250000000000032</v>
      </c>
      <c r="K1242" s="19">
        <f t="shared" si="120"/>
        <v>-7.749999999999968E-2</v>
      </c>
    </row>
    <row r="1243" spans="1:11" x14ac:dyDescent="0.2">
      <c r="A1243" s="14">
        <v>39759</v>
      </c>
      <c r="B1243" s="4" t="s">
        <v>10</v>
      </c>
      <c r="C1243" s="18" t="s">
        <v>11</v>
      </c>
      <c r="D1243" s="23">
        <v>3.38</v>
      </c>
      <c r="E1243" s="24">
        <v>4.22</v>
      </c>
      <c r="F1243" s="29">
        <f t="shared" si="121"/>
        <v>-0.83999999999999986</v>
      </c>
      <c r="H1243" s="33">
        <f>+D1243-Futures!$G$127</f>
        <v>-0.375</v>
      </c>
      <c r="I1243" s="33">
        <f>E1243-Futures!$G$127</f>
        <v>0.46499999999999986</v>
      </c>
      <c r="J1243" s="12">
        <f t="shared" ref="J1243:K1247" si="122">+H1243-H1238</f>
        <v>9.9999999999997868E-3</v>
      </c>
      <c r="K1243" s="12" t="e">
        <f t="shared" si="122"/>
        <v>#VALUE!</v>
      </c>
    </row>
    <row r="1244" spans="1:11" x14ac:dyDescent="0.2">
      <c r="B1244" s="4" t="s">
        <v>10</v>
      </c>
      <c r="C1244" s="18" t="s">
        <v>12</v>
      </c>
      <c r="D1244" s="23">
        <v>3.55</v>
      </c>
      <c r="E1244" s="24">
        <v>4.22</v>
      </c>
      <c r="F1244" s="29">
        <f t="shared" si="121"/>
        <v>-0.66999999999999993</v>
      </c>
      <c r="H1244" s="33">
        <f>+D1244-Futures!$G$127</f>
        <v>-0.20500000000000007</v>
      </c>
      <c r="I1244" s="33">
        <f>E1244-Futures!$G$127</f>
        <v>0.46499999999999986</v>
      </c>
      <c r="J1244" s="12">
        <f t="shared" si="122"/>
        <v>9.9999999999997868E-3</v>
      </c>
      <c r="K1244" s="12" t="e">
        <f t="shared" si="122"/>
        <v>#VALUE!</v>
      </c>
    </row>
    <row r="1245" spans="1:11" x14ac:dyDescent="0.2">
      <c r="B1245" s="4" t="s">
        <v>13</v>
      </c>
      <c r="C1245" s="18" t="s">
        <v>14</v>
      </c>
      <c r="D1245" s="23">
        <v>8.6</v>
      </c>
      <c r="E1245" s="24">
        <v>9.81</v>
      </c>
      <c r="F1245" s="29">
        <f t="shared" si="121"/>
        <v>-1.2100000000000009</v>
      </c>
      <c r="H1245" s="33">
        <f>+D1245-Futures!$H$127</f>
        <v>-0.61000000000000121</v>
      </c>
      <c r="I1245" s="33">
        <f>E1245-Futures!$H$127</f>
        <v>0.59999999999999964</v>
      </c>
      <c r="J1245" s="12">
        <f t="shared" si="122"/>
        <v>-4.7500000000001208E-2</v>
      </c>
      <c r="K1245" s="12">
        <f t="shared" si="122"/>
        <v>1.2499999999999289E-2</v>
      </c>
    </row>
    <row r="1246" spans="1:11" x14ac:dyDescent="0.2">
      <c r="B1246" s="4" t="s">
        <v>15</v>
      </c>
      <c r="C1246" s="18" t="s">
        <v>16</v>
      </c>
      <c r="D1246" s="23">
        <v>5.28</v>
      </c>
      <c r="E1246" s="24">
        <v>6.88</v>
      </c>
      <c r="F1246" s="29">
        <f t="shared" si="121"/>
        <v>-1.5999999999999996</v>
      </c>
      <c r="H1246" s="33">
        <f>+D1246-Futures!$C$127</f>
        <v>-0.39999999999999947</v>
      </c>
      <c r="I1246" s="33">
        <f>E1246-Futures!$C$127</f>
        <v>1.2000000000000002</v>
      </c>
      <c r="J1246" s="12">
        <f t="shared" si="122"/>
        <v>0.11000000000000121</v>
      </c>
      <c r="K1246" s="12">
        <f t="shared" si="122"/>
        <v>0.20000000000000018</v>
      </c>
    </row>
    <row r="1247" spans="1:11" x14ac:dyDescent="0.2">
      <c r="B1247" s="20" t="s">
        <v>17</v>
      </c>
      <c r="C1247" s="21" t="s">
        <v>18</v>
      </c>
      <c r="D1247" s="25">
        <v>6.32</v>
      </c>
      <c r="E1247" s="26">
        <v>8.6199999999999992</v>
      </c>
      <c r="F1247" s="26">
        <f t="shared" si="121"/>
        <v>-2.2999999999999989</v>
      </c>
      <c r="H1247" s="34">
        <f>+D1247-Futures!$D$127</f>
        <v>-8.7499999999999467E-2</v>
      </c>
      <c r="I1247" s="34">
        <f>E1247-Futures!$D$127</f>
        <v>2.2124999999999995</v>
      </c>
      <c r="J1247" s="19">
        <f t="shared" si="122"/>
        <v>-8.2499999999999574E-2</v>
      </c>
      <c r="K1247" s="19">
        <f t="shared" si="122"/>
        <v>0.33749999999999947</v>
      </c>
    </row>
    <row r="1248" spans="1:11" x14ac:dyDescent="0.2">
      <c r="A1248" s="14">
        <v>39766</v>
      </c>
      <c r="B1248" s="4" t="s">
        <v>10</v>
      </c>
      <c r="C1248" s="18" t="s">
        <v>11</v>
      </c>
      <c r="D1248" s="23">
        <v>3.48</v>
      </c>
      <c r="E1248" s="24">
        <v>4.1900000000000004</v>
      </c>
      <c r="F1248" s="24">
        <f t="shared" si="121"/>
        <v>-0.71000000000000041</v>
      </c>
      <c r="H1248" s="33">
        <f>+D1248-Futures!$G$128</f>
        <v>-0.32250000000000023</v>
      </c>
      <c r="I1248" s="33">
        <f>E1248-Futures!$G$128</f>
        <v>0.38750000000000018</v>
      </c>
      <c r="J1248" s="12">
        <f t="shared" ref="J1248:K1252" si="123">+H1248-H1243</f>
        <v>5.2499999999999769E-2</v>
      </c>
      <c r="K1248" s="12">
        <f t="shared" si="123"/>
        <v>-7.749999999999968E-2</v>
      </c>
    </row>
    <row r="1249" spans="1:11" x14ac:dyDescent="0.2">
      <c r="B1249" s="4" t="s">
        <v>10</v>
      </c>
      <c r="C1249" s="18" t="s">
        <v>12</v>
      </c>
      <c r="D1249" s="23">
        <v>3.62</v>
      </c>
      <c r="E1249" s="24">
        <v>4.1900000000000004</v>
      </c>
      <c r="F1249" s="24">
        <f t="shared" si="121"/>
        <v>-0.57000000000000028</v>
      </c>
      <c r="H1249" s="33">
        <f>+D1249-Futures!$G$128</f>
        <v>-0.18250000000000011</v>
      </c>
      <c r="I1249" s="33">
        <f>E1249-Futures!$G$128</f>
        <v>0.38750000000000018</v>
      </c>
      <c r="J1249" s="12">
        <f t="shared" si="123"/>
        <v>2.2499999999999964E-2</v>
      </c>
      <c r="K1249" s="12">
        <f t="shared" si="123"/>
        <v>-7.749999999999968E-2</v>
      </c>
    </row>
    <row r="1250" spans="1:11" x14ac:dyDescent="0.2">
      <c r="B1250" s="4" t="s">
        <v>13</v>
      </c>
      <c r="C1250" s="18" t="s">
        <v>14</v>
      </c>
      <c r="D1250" s="23">
        <v>8.3800000000000008</v>
      </c>
      <c r="E1250" s="24">
        <v>9.51</v>
      </c>
      <c r="F1250" s="24">
        <f t="shared" si="121"/>
        <v>-1.129999999999999</v>
      </c>
      <c r="H1250" s="33">
        <f>+D1250-Futures!$H$128</f>
        <v>-0.58000000000000007</v>
      </c>
      <c r="I1250" s="33">
        <f>E1250-Futures!$H$128</f>
        <v>0.54999999999999893</v>
      </c>
      <c r="J1250" s="12">
        <f t="shared" si="123"/>
        <v>3.0000000000001137E-2</v>
      </c>
      <c r="K1250" s="12">
        <f t="shared" si="123"/>
        <v>-5.0000000000000711E-2</v>
      </c>
    </row>
    <row r="1251" spans="1:11" x14ac:dyDescent="0.2">
      <c r="B1251" s="4" t="s">
        <v>15</v>
      </c>
      <c r="C1251" s="18" t="s">
        <v>16</v>
      </c>
      <c r="D1251" s="23">
        <v>5.53</v>
      </c>
      <c r="E1251" s="24">
        <v>7.08</v>
      </c>
      <c r="F1251" s="24">
        <f t="shared" si="121"/>
        <v>-1.5499999999999998</v>
      </c>
      <c r="H1251" s="33">
        <f>+D1251-Futures!$C$128</f>
        <v>-0.40249999999999986</v>
      </c>
      <c r="I1251" s="33">
        <f>E1251-Futures!$C$128</f>
        <v>1.1475</v>
      </c>
      <c r="J1251" s="12">
        <f t="shared" si="123"/>
        <v>-2.5000000000003908E-3</v>
      </c>
      <c r="K1251" s="12">
        <f t="shared" si="123"/>
        <v>-5.2500000000000213E-2</v>
      </c>
    </row>
    <row r="1252" spans="1:11" x14ac:dyDescent="0.2">
      <c r="B1252" s="20" t="s">
        <v>17</v>
      </c>
      <c r="C1252" s="21" t="s">
        <v>18</v>
      </c>
      <c r="D1252" s="25">
        <v>6.68</v>
      </c>
      <c r="E1252" s="26">
        <v>8.93</v>
      </c>
      <c r="F1252" s="26">
        <f t="shared" si="121"/>
        <v>-2.25</v>
      </c>
      <c r="H1252" s="34">
        <f>+D1252-Futures!$D$128</f>
        <v>0.10499999999999954</v>
      </c>
      <c r="I1252" s="34">
        <f>E1252-Futures!$D$128</f>
        <v>2.3549999999999995</v>
      </c>
      <c r="J1252" s="19">
        <f t="shared" si="123"/>
        <v>0.19249999999999901</v>
      </c>
      <c r="K1252" s="19">
        <f t="shared" si="123"/>
        <v>0.14250000000000007</v>
      </c>
    </row>
    <row r="1253" spans="1:11" x14ac:dyDescent="0.2">
      <c r="A1253" s="14">
        <v>39773</v>
      </c>
      <c r="B1253" s="4" t="s">
        <v>10</v>
      </c>
      <c r="C1253" s="18" t="s">
        <v>11</v>
      </c>
      <c r="D1253" s="23">
        <v>3.06</v>
      </c>
      <c r="E1253" s="24">
        <v>3.68</v>
      </c>
      <c r="F1253" s="24">
        <f t="shared" si="121"/>
        <v>-0.62000000000000011</v>
      </c>
      <c r="H1253" s="33">
        <f>+D1253-Futures!$G$129</f>
        <v>-0.79</v>
      </c>
      <c r="I1253" s="33">
        <f>E1253-Futures!$G$129</f>
        <v>-0.16999999999999993</v>
      </c>
      <c r="J1253" s="12">
        <f t="shared" ref="J1253:K1257" si="124">+H1253-H1248</f>
        <v>-0.4674999999999998</v>
      </c>
      <c r="K1253" s="12">
        <f t="shared" si="124"/>
        <v>-0.55750000000000011</v>
      </c>
    </row>
    <row r="1254" spans="1:11" x14ac:dyDescent="0.2">
      <c r="B1254" s="4" t="s">
        <v>10</v>
      </c>
      <c r="C1254" s="18" t="s">
        <v>12</v>
      </c>
      <c r="D1254" s="23">
        <v>3.26</v>
      </c>
      <c r="E1254" s="24">
        <v>3.68</v>
      </c>
      <c r="F1254" s="24">
        <f t="shared" si="121"/>
        <v>-0.42000000000000037</v>
      </c>
      <c r="H1254" s="33">
        <f>+D1254-Futures!$G$129</f>
        <v>-0.5900000000000003</v>
      </c>
      <c r="I1254" s="33">
        <f>E1254-Futures!$G$129</f>
        <v>-0.16999999999999993</v>
      </c>
      <c r="J1254" s="12">
        <f t="shared" si="124"/>
        <v>-0.4075000000000002</v>
      </c>
      <c r="K1254" s="12">
        <f t="shared" si="124"/>
        <v>-0.55750000000000011</v>
      </c>
    </row>
    <row r="1255" spans="1:11" x14ac:dyDescent="0.2">
      <c r="B1255" s="4" t="s">
        <v>13</v>
      </c>
      <c r="C1255" s="18" t="s">
        <v>14</v>
      </c>
      <c r="D1255" s="23">
        <v>7.87</v>
      </c>
      <c r="E1255" s="24">
        <v>9.01</v>
      </c>
      <c r="F1255" s="24">
        <f t="shared" si="121"/>
        <v>-1.1399999999999997</v>
      </c>
      <c r="H1255" s="33">
        <f>+D1255-Futures!$H$129</f>
        <v>-0.53000000000000025</v>
      </c>
      <c r="I1255" s="33">
        <f>E1255-Futures!$H$129</f>
        <v>0.60999999999999943</v>
      </c>
      <c r="J1255" s="12">
        <f t="shared" si="124"/>
        <v>4.9999999999999822E-2</v>
      </c>
      <c r="K1255" s="12">
        <f t="shared" si="124"/>
        <v>6.0000000000000497E-2</v>
      </c>
    </row>
    <row r="1256" spans="1:11" x14ac:dyDescent="0.2">
      <c r="B1256" s="4" t="s">
        <v>15</v>
      </c>
      <c r="C1256" s="18" t="s">
        <v>16</v>
      </c>
      <c r="D1256" s="23">
        <v>4.9400000000000004</v>
      </c>
      <c r="E1256" s="24">
        <v>6.49</v>
      </c>
      <c r="F1256" s="24">
        <f t="shared" si="121"/>
        <v>-1.5499999999999998</v>
      </c>
      <c r="H1256" s="33">
        <f>+D1256-Futures!$C$129</f>
        <v>-0.39499999999999957</v>
      </c>
      <c r="I1256" s="33">
        <f>E1256-Futures!$C$129</f>
        <v>1.1550000000000002</v>
      </c>
      <c r="J1256" s="12">
        <f t="shared" si="124"/>
        <v>7.5000000000002842E-3</v>
      </c>
      <c r="K1256" s="12">
        <f t="shared" si="124"/>
        <v>7.5000000000002842E-3</v>
      </c>
    </row>
    <row r="1257" spans="1:11" x14ac:dyDescent="0.2">
      <c r="B1257" s="20" t="s">
        <v>17</v>
      </c>
      <c r="C1257" s="21" t="s">
        <v>18</v>
      </c>
      <c r="D1257" s="25" t="s">
        <v>19</v>
      </c>
      <c r="E1257" s="26">
        <v>8.07</v>
      </c>
      <c r="F1257" s="26" t="s">
        <v>19</v>
      </c>
      <c r="H1257" s="34" t="e">
        <f>+D1257-Futures!$D$129</f>
        <v>#VALUE!</v>
      </c>
      <c r="I1257" s="34">
        <f>E1257-Futures!$D$129</f>
        <v>2.2050000000000001</v>
      </c>
      <c r="J1257" s="19" t="e">
        <f t="shared" si="124"/>
        <v>#VALUE!</v>
      </c>
      <c r="K1257" s="19">
        <f t="shared" si="124"/>
        <v>-0.14999999999999947</v>
      </c>
    </row>
    <row r="1258" spans="1:11" x14ac:dyDescent="0.2">
      <c r="A1258" s="14">
        <v>39780</v>
      </c>
      <c r="B1258" s="4" t="s">
        <v>10</v>
      </c>
      <c r="C1258" s="18" t="s">
        <v>11</v>
      </c>
      <c r="D1258" s="23">
        <v>3.24</v>
      </c>
      <c r="E1258" s="24" t="s">
        <v>19</v>
      </c>
      <c r="F1258" s="24" t="s">
        <v>19</v>
      </c>
      <c r="H1258" s="33">
        <f>+D1258-Futures!$G$130</f>
        <v>-0.29999999999999982</v>
      </c>
      <c r="I1258" s="33" t="e">
        <f>E1258-Futures!$G$130</f>
        <v>#VALUE!</v>
      </c>
      <c r="J1258" s="12">
        <f t="shared" ref="J1258:K1262" si="125">+H1258-H1253</f>
        <v>0.49000000000000021</v>
      </c>
      <c r="K1258" s="12" t="e">
        <f t="shared" si="125"/>
        <v>#VALUE!</v>
      </c>
    </row>
    <row r="1259" spans="1:11" x14ac:dyDescent="0.2">
      <c r="B1259" s="4" t="s">
        <v>10</v>
      </c>
      <c r="C1259" s="18" t="s">
        <v>12</v>
      </c>
      <c r="D1259" s="23">
        <v>3.37</v>
      </c>
      <c r="E1259" s="24" t="s">
        <v>19</v>
      </c>
      <c r="F1259" s="24" t="s">
        <v>19</v>
      </c>
      <c r="H1259" s="33">
        <f>+D1259-Futures!$G$130</f>
        <v>-0.16999999999999993</v>
      </c>
      <c r="I1259" s="33" t="e">
        <f>E1259-Futures!$G$130</f>
        <v>#VALUE!</v>
      </c>
      <c r="J1259" s="12">
        <f t="shared" si="125"/>
        <v>0.42000000000000037</v>
      </c>
      <c r="K1259" s="12" t="e">
        <f t="shared" si="125"/>
        <v>#VALUE!</v>
      </c>
    </row>
    <row r="1260" spans="1:11" x14ac:dyDescent="0.2">
      <c r="B1260" s="4" t="s">
        <v>13</v>
      </c>
      <c r="C1260" s="18" t="s">
        <v>14</v>
      </c>
      <c r="D1260" s="23">
        <v>8.33</v>
      </c>
      <c r="E1260" s="24">
        <v>9.4600000000000009</v>
      </c>
      <c r="F1260" s="24">
        <f>D1260-E1260</f>
        <v>-1.1300000000000008</v>
      </c>
      <c r="H1260" s="33">
        <f>+D1260-Futures!$H$130</f>
        <v>-0.52999999999999936</v>
      </c>
      <c r="I1260" s="33">
        <f>E1260-Futures!$H$130</f>
        <v>0.60000000000000142</v>
      </c>
      <c r="J1260" s="12">
        <f t="shared" si="125"/>
        <v>8.8817841970012523E-16</v>
      </c>
      <c r="K1260" s="12">
        <f t="shared" si="125"/>
        <v>-9.9999999999980105E-3</v>
      </c>
    </row>
    <row r="1261" spans="1:11" x14ac:dyDescent="0.2">
      <c r="B1261" s="4" t="s">
        <v>15</v>
      </c>
      <c r="C1261" s="18" t="s">
        <v>16</v>
      </c>
      <c r="D1261" s="23">
        <v>5.54</v>
      </c>
      <c r="E1261" s="24" t="s">
        <v>19</v>
      </c>
      <c r="F1261" s="24" t="s">
        <v>19</v>
      </c>
      <c r="H1261" s="33">
        <f>+D1261-Futures!$C$130</f>
        <v>-4.4999999999999929E-2</v>
      </c>
      <c r="I1261" s="33" t="e">
        <f>E1261-Futures!$C$130</f>
        <v>#VALUE!</v>
      </c>
      <c r="J1261" s="12">
        <f t="shared" si="125"/>
        <v>0.34999999999999964</v>
      </c>
      <c r="K1261" s="12" t="e">
        <f t="shared" si="125"/>
        <v>#VALUE!</v>
      </c>
    </row>
    <row r="1262" spans="1:11" x14ac:dyDescent="0.2">
      <c r="B1262" s="20" t="s">
        <v>17</v>
      </c>
      <c r="C1262" s="21" t="s">
        <v>18</v>
      </c>
      <c r="D1262" s="25" t="s">
        <v>19</v>
      </c>
      <c r="E1262" s="26" t="s">
        <v>19</v>
      </c>
      <c r="F1262" s="26" t="s">
        <v>19</v>
      </c>
      <c r="H1262" s="34" t="e">
        <f>+D1262-Futures!$D$130</f>
        <v>#VALUE!</v>
      </c>
      <c r="I1262" s="34" t="e">
        <f>E1262-Futures!$D$130</f>
        <v>#VALUE!</v>
      </c>
      <c r="J1262" s="19" t="e">
        <f t="shared" si="125"/>
        <v>#VALUE!</v>
      </c>
      <c r="K1262" s="19" t="e">
        <f t="shared" si="125"/>
        <v>#VALUE!</v>
      </c>
    </row>
    <row r="1263" spans="1:11" x14ac:dyDescent="0.2">
      <c r="A1263" s="14">
        <v>39787</v>
      </c>
      <c r="B1263" s="4" t="s">
        <v>10</v>
      </c>
      <c r="C1263" s="18" t="s">
        <v>11</v>
      </c>
      <c r="D1263" s="23">
        <v>2.71</v>
      </c>
      <c r="E1263" s="24">
        <v>3.38</v>
      </c>
      <c r="F1263" s="24">
        <f>D1263-E1263</f>
        <v>-0.66999999999999993</v>
      </c>
      <c r="H1263" s="33">
        <f>+D1263-Futures!$G$131</f>
        <v>-0.38249999999999984</v>
      </c>
      <c r="I1263" s="33">
        <f>E1263-Futures!$G$131</f>
        <v>0.28750000000000009</v>
      </c>
      <c r="J1263" s="12">
        <f t="shared" ref="J1263:K1267" si="126">+H1263-H1258</f>
        <v>-8.2500000000000018E-2</v>
      </c>
      <c r="K1263" s="12" t="e">
        <f t="shared" si="126"/>
        <v>#VALUE!</v>
      </c>
    </row>
    <row r="1264" spans="1:11" x14ac:dyDescent="0.2">
      <c r="B1264" s="4" t="s">
        <v>10</v>
      </c>
      <c r="C1264" s="18" t="s">
        <v>12</v>
      </c>
      <c r="D1264" s="23">
        <v>2.8</v>
      </c>
      <c r="E1264" s="24">
        <v>3.38</v>
      </c>
      <c r="F1264" s="24">
        <f>D1264-E1264</f>
        <v>-0.58000000000000007</v>
      </c>
      <c r="H1264" s="33">
        <f>+D1264-Futures!$G$131</f>
        <v>-0.29249999999999998</v>
      </c>
      <c r="I1264" s="33">
        <f>E1264-Futures!$G$131</f>
        <v>0.28750000000000009</v>
      </c>
      <c r="J1264" s="12">
        <f t="shared" si="126"/>
        <v>-0.12250000000000005</v>
      </c>
      <c r="K1264" s="12" t="e">
        <f t="shared" si="126"/>
        <v>#VALUE!</v>
      </c>
    </row>
    <row r="1265" spans="1:11" x14ac:dyDescent="0.2">
      <c r="B1265" s="4" t="s">
        <v>13</v>
      </c>
      <c r="C1265" s="18" t="s">
        <v>14</v>
      </c>
      <c r="D1265" s="23">
        <v>7.32</v>
      </c>
      <c r="E1265" s="24">
        <v>8.5500000000000007</v>
      </c>
      <c r="F1265" s="24">
        <f>D1265-E1265</f>
        <v>-1.2300000000000004</v>
      </c>
      <c r="H1265" s="33">
        <f>+D1265-Futures!$H$131</f>
        <v>-0.51499999999999968</v>
      </c>
      <c r="I1265" s="33">
        <f>E1265-Futures!$H$131</f>
        <v>0.71500000000000075</v>
      </c>
      <c r="J1265" s="12">
        <f t="shared" si="126"/>
        <v>1.499999999999968E-2</v>
      </c>
      <c r="K1265" s="12">
        <f t="shared" si="126"/>
        <v>0.11499999999999932</v>
      </c>
    </row>
    <row r="1266" spans="1:11" x14ac:dyDescent="0.2">
      <c r="B1266" s="4" t="s">
        <v>15</v>
      </c>
      <c r="C1266" s="18" t="s">
        <v>16</v>
      </c>
      <c r="D1266" s="23">
        <v>4.5199999999999996</v>
      </c>
      <c r="E1266" s="24">
        <v>5.93</v>
      </c>
      <c r="F1266" s="24">
        <f>D1266-E1266</f>
        <v>-1.4100000000000001</v>
      </c>
      <c r="H1266" s="33">
        <f>+D1266-Futures!$C$131</f>
        <v>-0.51500000000000057</v>
      </c>
      <c r="I1266" s="33">
        <f>E1266-Futures!$C$131</f>
        <v>0.89499999999999957</v>
      </c>
      <c r="J1266" s="12">
        <f t="shared" si="126"/>
        <v>-0.47000000000000064</v>
      </c>
      <c r="K1266" s="12" t="e">
        <f t="shared" si="126"/>
        <v>#VALUE!</v>
      </c>
    </row>
    <row r="1267" spans="1:11" x14ac:dyDescent="0.2">
      <c r="B1267" s="20" t="s">
        <v>17</v>
      </c>
      <c r="C1267" s="21" t="s">
        <v>18</v>
      </c>
      <c r="D1267" s="25" t="s">
        <v>19</v>
      </c>
      <c r="E1267" s="26">
        <v>7.66</v>
      </c>
      <c r="F1267" s="26" t="s">
        <v>19</v>
      </c>
      <c r="H1267" s="34" t="e">
        <f>+D1267-Futures!$D$131</f>
        <v>#VALUE!</v>
      </c>
      <c r="I1267" s="34">
        <f>E1267-Futures!$D$131</f>
        <v>2.1500000000000004</v>
      </c>
      <c r="J1267" s="19" t="e">
        <f t="shared" si="126"/>
        <v>#VALUE!</v>
      </c>
      <c r="K1267" s="19" t="e">
        <f t="shared" si="126"/>
        <v>#VALUE!</v>
      </c>
    </row>
    <row r="1268" spans="1:11" x14ac:dyDescent="0.2">
      <c r="A1268" s="14">
        <v>39794</v>
      </c>
      <c r="B1268" s="4" t="s">
        <v>10</v>
      </c>
      <c r="C1268" s="18" t="s">
        <v>11</v>
      </c>
      <c r="D1268" s="23">
        <v>3.38</v>
      </c>
      <c r="E1268" s="24">
        <v>4.13</v>
      </c>
      <c r="F1268" s="24">
        <f>D1268-E1268</f>
        <v>-0.75</v>
      </c>
      <c r="H1268" s="33">
        <f>+D1268-Futures!$G$132</f>
        <v>-0.35499999999999998</v>
      </c>
      <c r="I1268" s="33">
        <f>E1268-Futures!$G$132</f>
        <v>0.39500000000000002</v>
      </c>
      <c r="J1268" s="12">
        <f t="shared" ref="J1268:K1272" si="127">+H1268-H1263</f>
        <v>2.7499999999999858E-2</v>
      </c>
      <c r="K1268" s="12">
        <f t="shared" si="127"/>
        <v>0.10749999999999993</v>
      </c>
    </row>
    <row r="1269" spans="1:11" x14ac:dyDescent="0.2">
      <c r="B1269" s="4" t="s">
        <v>10</v>
      </c>
      <c r="C1269" s="18" t="s">
        <v>12</v>
      </c>
      <c r="D1269" s="23">
        <v>3.49</v>
      </c>
      <c r="E1269" s="24">
        <v>4.13</v>
      </c>
      <c r="F1269" s="24">
        <f>D1269-E1269</f>
        <v>-0.63999999999999968</v>
      </c>
      <c r="H1269" s="33">
        <f>+D1269-Futures!$G$132</f>
        <v>-0.24499999999999966</v>
      </c>
      <c r="I1269" s="33">
        <f>E1269-Futures!$G$132</f>
        <v>0.39500000000000002</v>
      </c>
      <c r="J1269" s="12">
        <f t="shared" si="127"/>
        <v>4.750000000000032E-2</v>
      </c>
      <c r="K1269" s="12">
        <f t="shared" si="127"/>
        <v>0.10749999999999993</v>
      </c>
    </row>
    <row r="1270" spans="1:11" x14ac:dyDescent="0.2">
      <c r="B1270" s="4" t="s">
        <v>13</v>
      </c>
      <c r="C1270" s="18" t="s">
        <v>14</v>
      </c>
      <c r="D1270" s="23">
        <v>8.0299999999999994</v>
      </c>
      <c r="E1270" s="24">
        <v>9.35</v>
      </c>
      <c r="F1270" s="24">
        <f>D1270-E1270</f>
        <v>-1.3200000000000003</v>
      </c>
      <c r="H1270" s="33">
        <f>+D1270-Futures!$H$132</f>
        <v>-0.50999999999999979</v>
      </c>
      <c r="I1270" s="33">
        <f>E1270-Futures!$H$132</f>
        <v>0.8100000000000005</v>
      </c>
      <c r="J1270" s="12">
        <f t="shared" si="127"/>
        <v>4.9999999999998934E-3</v>
      </c>
      <c r="K1270" s="12">
        <f t="shared" si="127"/>
        <v>9.4999999999999751E-2</v>
      </c>
    </row>
    <row r="1271" spans="1:11" x14ac:dyDescent="0.2">
      <c r="B1271" s="4" t="s">
        <v>15</v>
      </c>
      <c r="C1271" s="18" t="s">
        <v>16</v>
      </c>
      <c r="D1271" s="23">
        <v>4.88</v>
      </c>
      <c r="E1271" s="24">
        <v>6.33</v>
      </c>
      <c r="F1271" s="24">
        <f>D1271-E1271</f>
        <v>-1.4500000000000002</v>
      </c>
      <c r="H1271" s="33">
        <f>+D1271-Futures!$C$132</f>
        <v>-0.50250000000000039</v>
      </c>
      <c r="I1271" s="33">
        <f>E1271-Futures!$C$132</f>
        <v>0.94749999999999979</v>
      </c>
      <c r="J1271" s="12">
        <f t="shared" si="127"/>
        <v>1.2500000000000178E-2</v>
      </c>
      <c r="K1271" s="12">
        <f t="shared" si="127"/>
        <v>5.2500000000000213E-2</v>
      </c>
    </row>
    <row r="1272" spans="1:11" x14ac:dyDescent="0.2">
      <c r="B1272" s="20" t="s">
        <v>17</v>
      </c>
      <c r="C1272" s="21" t="s">
        <v>18</v>
      </c>
      <c r="D1272" s="25" t="s">
        <v>19</v>
      </c>
      <c r="E1272" s="26">
        <v>8.1</v>
      </c>
      <c r="F1272" s="26" t="s">
        <v>19</v>
      </c>
      <c r="H1272" s="34" t="e">
        <f>+D1272-Futures!$D$132</f>
        <v>#VALUE!</v>
      </c>
      <c r="I1272" s="34">
        <f>E1272-Futures!$D$132</f>
        <v>2.1999999999999993</v>
      </c>
      <c r="J1272" s="19" t="e">
        <f t="shared" si="127"/>
        <v>#VALUE!</v>
      </c>
      <c r="K1272" s="19">
        <f t="shared" si="127"/>
        <v>4.9999999999998934E-2</v>
      </c>
    </row>
    <row r="1273" spans="1:11" x14ac:dyDescent="0.2">
      <c r="A1273" s="14">
        <v>39801</v>
      </c>
      <c r="B1273" s="4" t="s">
        <v>10</v>
      </c>
      <c r="C1273" s="18" t="s">
        <v>11</v>
      </c>
      <c r="D1273" s="23">
        <v>3.38</v>
      </c>
      <c r="E1273" s="24">
        <v>4.13</v>
      </c>
      <c r="F1273" s="24">
        <f>D1273-E1273</f>
        <v>-0.75</v>
      </c>
      <c r="H1273" s="33">
        <f>+D1273-Futures!$G$133</f>
        <v>3.38</v>
      </c>
      <c r="I1273" s="33">
        <f>E1273-Futures!$G$133</f>
        <v>4.13</v>
      </c>
      <c r="J1273" s="12">
        <f t="shared" ref="J1273:J1282" si="128">+H1273-H1268</f>
        <v>3.7349999999999999</v>
      </c>
      <c r="K1273" s="12">
        <f t="shared" ref="K1273:K1282" si="129">+I1273-I1268</f>
        <v>3.7349999999999999</v>
      </c>
    </row>
    <row r="1274" spans="1:11" x14ac:dyDescent="0.2">
      <c r="B1274" s="4" t="s">
        <v>10</v>
      </c>
      <c r="C1274" s="18" t="s">
        <v>12</v>
      </c>
      <c r="D1274" s="23">
        <v>3.49</v>
      </c>
      <c r="E1274" s="24">
        <v>4.13</v>
      </c>
      <c r="F1274" s="24">
        <f>D1274-E1274</f>
        <v>-0.63999999999999968</v>
      </c>
      <c r="H1274" s="33">
        <f>+D1274-Futures!$G$133</f>
        <v>3.49</v>
      </c>
      <c r="I1274" s="33">
        <f>E1274-Futures!$G$133</f>
        <v>4.13</v>
      </c>
      <c r="J1274" s="12">
        <f t="shared" si="128"/>
        <v>3.7349999999999999</v>
      </c>
      <c r="K1274" s="12">
        <f t="shared" si="129"/>
        <v>3.7349999999999999</v>
      </c>
    </row>
    <row r="1275" spans="1:11" x14ac:dyDescent="0.2">
      <c r="B1275" s="4" t="s">
        <v>13</v>
      </c>
      <c r="C1275" s="18" t="s">
        <v>14</v>
      </c>
      <c r="D1275" s="23">
        <v>8.0299999999999994</v>
      </c>
      <c r="E1275" s="24">
        <v>9.35</v>
      </c>
      <c r="F1275" s="24">
        <f>D1275-E1275</f>
        <v>-1.3200000000000003</v>
      </c>
      <c r="H1275" s="33">
        <f>+D1275-Futures!$H$133</f>
        <v>8.0299999999999994</v>
      </c>
      <c r="I1275" s="33">
        <f>E1275-Futures!$H$133</f>
        <v>9.35</v>
      </c>
      <c r="J1275" s="12">
        <f t="shared" si="128"/>
        <v>8.5399999999999991</v>
      </c>
      <c r="K1275" s="12">
        <f t="shared" si="129"/>
        <v>8.5399999999999991</v>
      </c>
    </row>
    <row r="1276" spans="1:11" x14ac:dyDescent="0.2">
      <c r="B1276" s="4" t="s">
        <v>15</v>
      </c>
      <c r="C1276" s="18" t="s">
        <v>16</v>
      </c>
      <c r="D1276" s="23">
        <v>4.88</v>
      </c>
      <c r="E1276" s="24">
        <v>6.33</v>
      </c>
      <c r="F1276" s="24">
        <f>D1276-E1276</f>
        <v>-1.4500000000000002</v>
      </c>
      <c r="H1276" s="33">
        <f>+D1276-Futures!$C$133</f>
        <v>4.88</v>
      </c>
      <c r="I1276" s="33">
        <f>E1276-Futures!$C$133</f>
        <v>6.33</v>
      </c>
      <c r="J1276" s="12">
        <f t="shared" si="128"/>
        <v>5.3825000000000003</v>
      </c>
      <c r="K1276" s="12">
        <f t="shared" si="129"/>
        <v>5.3825000000000003</v>
      </c>
    </row>
    <row r="1277" spans="1:11" x14ac:dyDescent="0.2">
      <c r="B1277" s="20" t="s">
        <v>17</v>
      </c>
      <c r="C1277" s="21" t="s">
        <v>18</v>
      </c>
      <c r="D1277" s="25" t="s">
        <v>19</v>
      </c>
      <c r="E1277" s="26">
        <v>8.1</v>
      </c>
      <c r="F1277" s="26" t="s">
        <v>19</v>
      </c>
      <c r="H1277" s="34" t="e">
        <f>+D1277-Futures!$D$133</f>
        <v>#VALUE!</v>
      </c>
      <c r="I1277" s="34">
        <f>E1277-Futures!$D$133</f>
        <v>8.1</v>
      </c>
      <c r="J1277" s="19" t="e">
        <f t="shared" si="128"/>
        <v>#VALUE!</v>
      </c>
      <c r="K1277" s="19">
        <f t="shared" si="129"/>
        <v>5.9</v>
      </c>
    </row>
    <row r="1278" spans="1:11" x14ac:dyDescent="0.2">
      <c r="A1278" s="14">
        <v>39808</v>
      </c>
      <c r="B1278" s="4" t="s">
        <v>10</v>
      </c>
      <c r="C1278" s="18" t="s">
        <v>11</v>
      </c>
      <c r="D1278" s="23">
        <v>3.38</v>
      </c>
      <c r="E1278" s="24">
        <v>4.13</v>
      </c>
      <c r="F1278" s="24">
        <f>D1278-E1278</f>
        <v>-0.75</v>
      </c>
      <c r="H1278" s="33">
        <f>+D1278-Futures!$G$134</f>
        <v>3.38</v>
      </c>
      <c r="I1278" s="33">
        <f>E1278-Futures!$G$134</f>
        <v>4.13</v>
      </c>
      <c r="J1278" s="12">
        <f t="shared" si="128"/>
        <v>0</v>
      </c>
      <c r="K1278" s="12">
        <f t="shared" si="129"/>
        <v>0</v>
      </c>
    </row>
    <row r="1279" spans="1:11" x14ac:dyDescent="0.2">
      <c r="B1279" s="4" t="s">
        <v>10</v>
      </c>
      <c r="C1279" s="18" t="s">
        <v>12</v>
      </c>
      <c r="D1279" s="23">
        <v>3.49</v>
      </c>
      <c r="E1279" s="24">
        <v>4.13</v>
      </c>
      <c r="F1279" s="24">
        <f>D1279-E1279</f>
        <v>-0.63999999999999968</v>
      </c>
      <c r="H1279" s="33">
        <f>+D1279-Futures!$G$134</f>
        <v>3.49</v>
      </c>
      <c r="I1279" s="33">
        <f>E1279-Futures!$G$134</f>
        <v>4.13</v>
      </c>
      <c r="J1279" s="12">
        <f t="shared" si="128"/>
        <v>0</v>
      </c>
      <c r="K1279" s="12">
        <f t="shared" si="129"/>
        <v>0</v>
      </c>
    </row>
    <row r="1280" spans="1:11" x14ac:dyDescent="0.2">
      <c r="B1280" s="4" t="s">
        <v>13</v>
      </c>
      <c r="C1280" s="18" t="s">
        <v>14</v>
      </c>
      <c r="D1280" s="23">
        <v>8.0299999999999994</v>
      </c>
      <c r="E1280" s="24">
        <v>9.35</v>
      </c>
      <c r="F1280" s="24">
        <f>D1280-E1280</f>
        <v>-1.3200000000000003</v>
      </c>
      <c r="H1280" s="33">
        <f>+D1280-Futures!$H$134</f>
        <v>8.0299999999999994</v>
      </c>
      <c r="I1280" s="33">
        <f>E1280-Futures!$H$134</f>
        <v>9.35</v>
      </c>
      <c r="J1280" s="12">
        <f t="shared" si="128"/>
        <v>0</v>
      </c>
      <c r="K1280" s="12">
        <f t="shared" si="129"/>
        <v>0</v>
      </c>
    </row>
    <row r="1281" spans="1:11" x14ac:dyDescent="0.2">
      <c r="B1281" s="4" t="s">
        <v>15</v>
      </c>
      <c r="C1281" s="18" t="s">
        <v>16</v>
      </c>
      <c r="D1281" s="23">
        <v>4.88</v>
      </c>
      <c r="E1281" s="24">
        <v>6.33</v>
      </c>
      <c r="F1281" s="24">
        <f>D1281-E1281</f>
        <v>-1.4500000000000002</v>
      </c>
      <c r="H1281" s="33">
        <f>+D1281-Futures!$C$134</f>
        <v>4.88</v>
      </c>
      <c r="I1281" s="33">
        <f>E1281-Futures!$C$134</f>
        <v>6.33</v>
      </c>
      <c r="J1281" s="12">
        <f t="shared" si="128"/>
        <v>0</v>
      </c>
      <c r="K1281" s="12">
        <f t="shared" si="129"/>
        <v>0</v>
      </c>
    </row>
    <row r="1282" spans="1:11" x14ac:dyDescent="0.2">
      <c r="B1282" s="20" t="s">
        <v>17</v>
      </c>
      <c r="C1282" s="21" t="s">
        <v>18</v>
      </c>
      <c r="D1282" s="25" t="s">
        <v>19</v>
      </c>
      <c r="E1282" s="26">
        <v>8.1</v>
      </c>
      <c r="F1282" s="26" t="s">
        <v>19</v>
      </c>
      <c r="H1282" s="34" t="e">
        <f>+D1282-Futures!$D$134</f>
        <v>#VALUE!</v>
      </c>
      <c r="I1282" s="34">
        <f>E1282-Futures!$D$134</f>
        <v>8.1</v>
      </c>
      <c r="J1282" s="19" t="e">
        <f t="shared" si="128"/>
        <v>#VALUE!</v>
      </c>
      <c r="K1282" s="19">
        <f t="shared" si="129"/>
        <v>0</v>
      </c>
    </row>
    <row r="1283" spans="1:11" x14ac:dyDescent="0.2">
      <c r="A1283" s="14">
        <v>39815</v>
      </c>
      <c r="B1283" s="4" t="s">
        <v>10</v>
      </c>
      <c r="C1283" s="18" t="s">
        <v>11</v>
      </c>
      <c r="D1283" s="23">
        <v>3.83</v>
      </c>
      <c r="E1283" s="24">
        <v>4.54</v>
      </c>
      <c r="F1283" s="24">
        <f t="shared" ref="F1283:F1292" si="130">D1283-E1283</f>
        <v>-0.71</v>
      </c>
      <c r="H1283" s="33">
        <f>+D1283-Futures!$G$135</f>
        <v>-0.29499999999999993</v>
      </c>
      <c r="I1283" s="33">
        <f>E1283-Futures!$G$135</f>
        <v>0.41500000000000004</v>
      </c>
      <c r="J1283" s="12">
        <f t="shared" ref="J1283:K1287" si="131">+H1283-H1278</f>
        <v>-3.6749999999999998</v>
      </c>
      <c r="K1283" s="12">
        <f t="shared" si="131"/>
        <v>-3.7149999999999999</v>
      </c>
    </row>
    <row r="1284" spans="1:11" x14ac:dyDescent="0.2">
      <c r="B1284" s="4" t="s">
        <v>10</v>
      </c>
      <c r="C1284" s="18" t="s">
        <v>12</v>
      </c>
      <c r="D1284" s="23">
        <v>3.86</v>
      </c>
      <c r="E1284" s="24">
        <v>4.54</v>
      </c>
      <c r="F1284" s="24">
        <f t="shared" si="130"/>
        <v>-0.68000000000000016</v>
      </c>
      <c r="H1284" s="33">
        <f>+D1284-Futures!$G$135</f>
        <v>-0.26500000000000012</v>
      </c>
      <c r="I1284" s="33">
        <f>E1284-Futures!$G$135</f>
        <v>0.41500000000000004</v>
      </c>
      <c r="J1284" s="12">
        <f t="shared" si="131"/>
        <v>-3.7550000000000003</v>
      </c>
      <c r="K1284" s="12">
        <f t="shared" si="131"/>
        <v>-3.7149999999999999</v>
      </c>
    </row>
    <row r="1285" spans="1:11" x14ac:dyDescent="0.2">
      <c r="B1285" s="4" t="s">
        <v>13</v>
      </c>
      <c r="C1285" s="18" t="s">
        <v>14</v>
      </c>
      <c r="D1285" s="23">
        <v>9.1999999999999993</v>
      </c>
      <c r="E1285" s="24">
        <v>10.36</v>
      </c>
      <c r="F1285" s="24">
        <f t="shared" si="130"/>
        <v>-1.1600000000000001</v>
      </c>
      <c r="H1285" s="33">
        <f>+D1285-Futures!$H$135</f>
        <v>-0.57000000000000028</v>
      </c>
      <c r="I1285" s="33">
        <f>E1285-Futures!$H$135</f>
        <v>0.58999999999999986</v>
      </c>
      <c r="J1285" s="12">
        <f t="shared" si="131"/>
        <v>-8.6</v>
      </c>
      <c r="K1285" s="12">
        <f t="shared" si="131"/>
        <v>-8.76</v>
      </c>
    </row>
    <row r="1286" spans="1:11" x14ac:dyDescent="0.2">
      <c r="B1286" s="4" t="s">
        <v>15</v>
      </c>
      <c r="C1286" s="18" t="s">
        <v>16</v>
      </c>
      <c r="D1286" s="23">
        <v>5.89</v>
      </c>
      <c r="E1286" s="24">
        <v>7.01</v>
      </c>
      <c r="F1286" s="24">
        <f t="shared" si="130"/>
        <v>-1.1200000000000001</v>
      </c>
      <c r="H1286" s="33">
        <f>+D1286-Futures!$C$135</f>
        <v>-0.44500000000000028</v>
      </c>
      <c r="I1286" s="33">
        <f>E1286-Futures!$C$135</f>
        <v>0.67499999999999982</v>
      </c>
      <c r="J1286" s="12">
        <f t="shared" si="131"/>
        <v>-5.3250000000000002</v>
      </c>
      <c r="K1286" s="12">
        <f t="shared" si="131"/>
        <v>-5.6550000000000002</v>
      </c>
    </row>
    <row r="1287" spans="1:11" x14ac:dyDescent="0.2">
      <c r="B1287" s="20" t="s">
        <v>17</v>
      </c>
      <c r="C1287" s="21" t="s">
        <v>18</v>
      </c>
      <c r="D1287" s="25">
        <v>6.8</v>
      </c>
      <c r="E1287" s="26">
        <v>8.65</v>
      </c>
      <c r="F1287" s="26">
        <f t="shared" si="130"/>
        <v>-1.8500000000000005</v>
      </c>
      <c r="H1287" s="34">
        <f>+D1287-Futures!$D$135</f>
        <v>0.24749999999999961</v>
      </c>
      <c r="I1287" s="34">
        <f>E1287-Futures!$D$135</f>
        <v>2.0975000000000001</v>
      </c>
      <c r="J1287" s="34" t="e">
        <f t="shared" si="131"/>
        <v>#VALUE!</v>
      </c>
      <c r="K1287" s="19">
        <f t="shared" si="131"/>
        <v>-6.0024999999999995</v>
      </c>
    </row>
    <row r="1288" spans="1:11" x14ac:dyDescent="0.2">
      <c r="A1288" s="14">
        <v>39822</v>
      </c>
      <c r="B1288" s="4" t="s">
        <v>10</v>
      </c>
      <c r="C1288" s="18" t="s">
        <v>11</v>
      </c>
      <c r="D1288" s="23">
        <v>3.43</v>
      </c>
      <c r="E1288" s="24">
        <v>4.2300000000000004</v>
      </c>
      <c r="F1288" s="24">
        <f t="shared" si="130"/>
        <v>-0.80000000000000027</v>
      </c>
      <c r="H1288" s="33">
        <f>+D1288-Futures!$G$136</f>
        <v>3.43</v>
      </c>
      <c r="I1288" s="33">
        <f>E1288-Futures!$G$136</f>
        <v>4.2300000000000004</v>
      </c>
      <c r="J1288" s="12">
        <f t="shared" ref="J1288:K1292" si="132">+H1288-H1283</f>
        <v>3.7250000000000001</v>
      </c>
      <c r="K1288" s="12">
        <f t="shared" si="132"/>
        <v>3.8150000000000004</v>
      </c>
    </row>
    <row r="1289" spans="1:11" x14ac:dyDescent="0.2">
      <c r="B1289" s="4" t="s">
        <v>10</v>
      </c>
      <c r="C1289" s="18" t="s">
        <v>12</v>
      </c>
      <c r="D1289" s="23">
        <v>3.45</v>
      </c>
      <c r="E1289" s="24">
        <v>4.2300000000000004</v>
      </c>
      <c r="F1289" s="24">
        <f t="shared" si="130"/>
        <v>-0.78000000000000025</v>
      </c>
      <c r="H1289" s="33">
        <f>+D1289-Futures!$G$136</f>
        <v>3.45</v>
      </c>
      <c r="I1289" s="33">
        <f>E1289-Futures!$G$136</f>
        <v>4.2300000000000004</v>
      </c>
      <c r="J1289" s="12">
        <f t="shared" si="132"/>
        <v>3.7150000000000003</v>
      </c>
      <c r="K1289" s="12">
        <f t="shared" si="132"/>
        <v>3.8150000000000004</v>
      </c>
    </row>
    <row r="1290" spans="1:11" x14ac:dyDescent="0.2">
      <c r="B1290" s="4" t="s">
        <v>13</v>
      </c>
      <c r="C1290" s="18" t="s">
        <v>14</v>
      </c>
      <c r="D1290" s="23">
        <v>9.0299999999999994</v>
      </c>
      <c r="E1290" s="24">
        <v>10.32</v>
      </c>
      <c r="F1290" s="24">
        <f t="shared" si="130"/>
        <v>-1.2900000000000009</v>
      </c>
      <c r="H1290" s="33">
        <f>+D1290-Futures!$H$136</f>
        <v>9.0299999999999994</v>
      </c>
      <c r="I1290" s="33">
        <f>E1290-Futures!$H$136</f>
        <v>10.32</v>
      </c>
      <c r="J1290" s="12">
        <f t="shared" si="132"/>
        <v>9.6</v>
      </c>
      <c r="K1290" s="12">
        <f t="shared" si="132"/>
        <v>9.73</v>
      </c>
    </row>
    <row r="1291" spans="1:11" x14ac:dyDescent="0.2">
      <c r="B1291" s="4" t="s">
        <v>15</v>
      </c>
      <c r="C1291" s="18" t="s">
        <v>16</v>
      </c>
      <c r="D1291" s="23">
        <v>5.55</v>
      </c>
      <c r="E1291" s="24">
        <v>7.31</v>
      </c>
      <c r="F1291" s="24">
        <f t="shared" si="130"/>
        <v>-1.7599999999999998</v>
      </c>
      <c r="H1291" s="33">
        <f>+D1291-Futures!$C$136</f>
        <v>5.55</v>
      </c>
      <c r="I1291" s="33">
        <f>E1291-Futures!$C$136</f>
        <v>7.31</v>
      </c>
      <c r="J1291" s="12">
        <f t="shared" si="132"/>
        <v>5.9950000000000001</v>
      </c>
      <c r="K1291" s="12">
        <f t="shared" si="132"/>
        <v>6.6349999999999998</v>
      </c>
    </row>
    <row r="1292" spans="1:11" x14ac:dyDescent="0.2">
      <c r="B1292" s="20" t="s">
        <v>17</v>
      </c>
      <c r="C1292" s="21" t="s">
        <v>18</v>
      </c>
      <c r="D1292" s="25">
        <v>7.05</v>
      </c>
      <c r="E1292" s="26">
        <v>8.65</v>
      </c>
      <c r="F1292" s="26">
        <f t="shared" si="130"/>
        <v>-1.6000000000000005</v>
      </c>
      <c r="H1292" s="34">
        <f>+D1292-Futures!$D$136</f>
        <v>7.05</v>
      </c>
      <c r="I1292" s="34">
        <f>E1292-Futures!$D$136</f>
        <v>8.65</v>
      </c>
      <c r="J1292" s="34">
        <f t="shared" si="132"/>
        <v>6.8025000000000002</v>
      </c>
      <c r="K1292" s="19">
        <f t="shared" si="132"/>
        <v>6.5525000000000002</v>
      </c>
    </row>
    <row r="1293" spans="1:11" x14ac:dyDescent="0.2">
      <c r="A1293" s="14">
        <v>39829</v>
      </c>
      <c r="B1293" s="4" t="s">
        <v>10</v>
      </c>
      <c r="C1293" s="18" t="s">
        <v>11</v>
      </c>
      <c r="D1293" s="23">
        <v>3.61</v>
      </c>
      <c r="E1293" s="24">
        <v>4.41</v>
      </c>
      <c r="F1293" s="24">
        <f t="shared" ref="F1293:F1348" si="133">D1293-E1293</f>
        <v>-0.80000000000000027</v>
      </c>
      <c r="H1293" s="33">
        <f>+D1293-Futures!$G$137</f>
        <v>-0.30000000000000027</v>
      </c>
      <c r="I1293" s="33">
        <f>E1293-Futures!$G$137</f>
        <v>0.5</v>
      </c>
      <c r="J1293" s="12">
        <f t="shared" ref="J1293:J1302" si="134">+H1293-H1288</f>
        <v>-3.7300000000000004</v>
      </c>
      <c r="K1293" s="12">
        <f t="shared" ref="K1293:K1302" si="135">+I1293-I1288</f>
        <v>-3.7300000000000004</v>
      </c>
    </row>
    <row r="1294" spans="1:11" x14ac:dyDescent="0.2">
      <c r="B1294" s="4" t="s">
        <v>10</v>
      </c>
      <c r="C1294" s="18" t="s">
        <v>12</v>
      </c>
      <c r="D1294" s="23">
        <v>3.65</v>
      </c>
      <c r="E1294" s="24">
        <v>4.41</v>
      </c>
      <c r="F1294" s="24">
        <f t="shared" si="133"/>
        <v>-0.76000000000000023</v>
      </c>
      <c r="H1294" s="33">
        <f>+D1294-Futures!$G$137</f>
        <v>-0.26000000000000023</v>
      </c>
      <c r="I1294" s="33">
        <f>E1294-Futures!$G$137</f>
        <v>0.5</v>
      </c>
      <c r="J1294" s="12">
        <f t="shared" si="134"/>
        <v>-3.7100000000000004</v>
      </c>
      <c r="K1294" s="12">
        <f t="shared" si="135"/>
        <v>-3.7300000000000004</v>
      </c>
    </row>
    <row r="1295" spans="1:11" x14ac:dyDescent="0.2">
      <c r="B1295" s="4" t="s">
        <v>13</v>
      </c>
      <c r="C1295" s="18" t="s">
        <v>14</v>
      </c>
      <c r="D1295" s="23">
        <v>9.56</v>
      </c>
      <c r="E1295" s="24">
        <v>10.98</v>
      </c>
      <c r="F1295" s="24">
        <f t="shared" si="133"/>
        <v>-1.42</v>
      </c>
      <c r="H1295" s="33">
        <f>+D1295-Futures!$H$137</f>
        <v>-0.63999999999999879</v>
      </c>
      <c r="I1295" s="33">
        <f>E1295-Futures!$H$137</f>
        <v>0.78000000000000114</v>
      </c>
      <c r="J1295" s="12">
        <f t="shared" si="134"/>
        <v>-9.6699999999999982</v>
      </c>
      <c r="K1295" s="12">
        <f t="shared" si="135"/>
        <v>-9.5399999999999991</v>
      </c>
    </row>
    <row r="1296" spans="1:11" x14ac:dyDescent="0.2">
      <c r="B1296" s="4" t="s">
        <v>15</v>
      </c>
      <c r="C1296" s="18" t="s">
        <v>16</v>
      </c>
      <c r="D1296" s="23">
        <v>5.69</v>
      </c>
      <c r="E1296" s="24">
        <v>6.99</v>
      </c>
      <c r="F1296" s="24">
        <f t="shared" si="133"/>
        <v>-1.2999999999999998</v>
      </c>
      <c r="H1296" s="33">
        <f>+D1296-Futures!$C$137</f>
        <v>-0.39999999999999947</v>
      </c>
      <c r="I1296" s="33">
        <f>E1296-Futures!$C$137</f>
        <v>0.90000000000000036</v>
      </c>
      <c r="J1296" s="12">
        <f t="shared" si="134"/>
        <v>-5.9499999999999993</v>
      </c>
      <c r="K1296" s="12">
        <f t="shared" si="135"/>
        <v>-6.4099999999999993</v>
      </c>
    </row>
    <row r="1297" spans="1:11" x14ac:dyDescent="0.2">
      <c r="B1297" s="20" t="s">
        <v>17</v>
      </c>
      <c r="C1297" s="21" t="s">
        <v>18</v>
      </c>
      <c r="D1297" s="25">
        <v>6.78</v>
      </c>
      <c r="E1297" s="26">
        <v>8.2799999999999994</v>
      </c>
      <c r="F1297" s="26">
        <f t="shared" si="133"/>
        <v>-1.4999999999999991</v>
      </c>
      <c r="H1297" s="34">
        <f>+D1297-Futures!$D$137</f>
        <v>0.25250000000000039</v>
      </c>
      <c r="I1297" s="34">
        <f>E1297-Futures!$D$137</f>
        <v>1.7524999999999995</v>
      </c>
      <c r="J1297" s="34">
        <f t="shared" si="134"/>
        <v>-6.7974999999999994</v>
      </c>
      <c r="K1297" s="19">
        <f t="shared" si="135"/>
        <v>-6.8975000000000009</v>
      </c>
    </row>
    <row r="1298" spans="1:11" x14ac:dyDescent="0.2">
      <c r="A1298" s="14">
        <v>39836</v>
      </c>
      <c r="B1298" s="4" t="s">
        <v>10</v>
      </c>
      <c r="C1298" s="18" t="s">
        <v>11</v>
      </c>
      <c r="D1298" s="23">
        <v>3.61</v>
      </c>
      <c r="E1298" s="24">
        <v>4.46</v>
      </c>
      <c r="F1298" s="24">
        <f t="shared" si="133"/>
        <v>-0.85000000000000009</v>
      </c>
      <c r="H1298" s="33">
        <f>+D1298-Futures!$G$138</f>
        <v>-0.29499999999999993</v>
      </c>
      <c r="I1298" s="33">
        <f>E1298-Futures!$G$138</f>
        <v>0.55500000000000016</v>
      </c>
      <c r="J1298" s="12">
        <f t="shared" si="134"/>
        <v>5.0000000000003375E-3</v>
      </c>
      <c r="K1298" s="12">
        <f t="shared" si="135"/>
        <v>5.500000000000016E-2</v>
      </c>
    </row>
    <row r="1299" spans="1:11" x14ac:dyDescent="0.2">
      <c r="B1299" s="4" t="s">
        <v>10</v>
      </c>
      <c r="C1299" s="18" t="s">
        <v>12</v>
      </c>
      <c r="D1299" s="23">
        <v>3.65</v>
      </c>
      <c r="E1299" s="24">
        <v>4.46</v>
      </c>
      <c r="F1299" s="24">
        <f t="shared" si="133"/>
        <v>-0.81</v>
      </c>
      <c r="H1299" s="33">
        <f>+D1299-Futures!$G$138</f>
        <v>-0.25499999999999989</v>
      </c>
      <c r="I1299" s="33">
        <f>E1299-Futures!$G$138</f>
        <v>0.55500000000000016</v>
      </c>
      <c r="J1299" s="12">
        <f t="shared" si="134"/>
        <v>5.0000000000003375E-3</v>
      </c>
      <c r="K1299" s="12">
        <f t="shared" si="135"/>
        <v>5.500000000000016E-2</v>
      </c>
    </row>
    <row r="1300" spans="1:11" x14ac:dyDescent="0.2">
      <c r="B1300" s="4" t="s">
        <v>13</v>
      </c>
      <c r="C1300" s="18" t="s">
        <v>14</v>
      </c>
      <c r="D1300" s="23">
        <v>9.5</v>
      </c>
      <c r="E1300" s="24">
        <v>10.91</v>
      </c>
      <c r="F1300" s="24">
        <f t="shared" si="133"/>
        <v>-1.4100000000000001</v>
      </c>
      <c r="H1300" s="33">
        <f>+D1300-Futures!$H$138</f>
        <v>-0.58999999999999986</v>
      </c>
      <c r="I1300" s="33">
        <f>E1300-Futures!$H$138</f>
        <v>0.82000000000000028</v>
      </c>
      <c r="J1300" s="12">
        <f t="shared" si="134"/>
        <v>4.9999999999998934E-2</v>
      </c>
      <c r="K1300" s="12">
        <f t="shared" si="135"/>
        <v>3.9999999999999147E-2</v>
      </c>
    </row>
    <row r="1301" spans="1:11" x14ac:dyDescent="0.2">
      <c r="B1301" s="4" t="s">
        <v>15</v>
      </c>
      <c r="C1301" s="18" t="s">
        <v>16</v>
      </c>
      <c r="D1301" s="23">
        <v>5.71</v>
      </c>
      <c r="E1301" s="24">
        <v>6.96</v>
      </c>
      <c r="F1301" s="24">
        <f t="shared" si="133"/>
        <v>-1.25</v>
      </c>
      <c r="H1301" s="33">
        <f>+D1301-Futures!$C$138</f>
        <v>-0.39500000000000046</v>
      </c>
      <c r="I1301" s="33">
        <f>E1301-Futures!$C$138</f>
        <v>0.85499999999999954</v>
      </c>
      <c r="J1301" s="12">
        <f t="shared" si="134"/>
        <v>4.9999999999990052E-3</v>
      </c>
      <c r="K1301" s="12">
        <f t="shared" si="135"/>
        <v>-4.5000000000000817E-2</v>
      </c>
    </row>
    <row r="1302" spans="1:11" x14ac:dyDescent="0.2">
      <c r="B1302" s="20" t="s">
        <v>17</v>
      </c>
      <c r="C1302" s="21" t="s">
        <v>18</v>
      </c>
      <c r="D1302" s="25">
        <v>6.91</v>
      </c>
      <c r="E1302" s="26">
        <v>8.41</v>
      </c>
      <c r="F1302" s="26">
        <f t="shared" si="133"/>
        <v>-1.5</v>
      </c>
      <c r="H1302" s="34">
        <f>+D1302-Futures!$D$138</f>
        <v>0.30250000000000021</v>
      </c>
      <c r="I1302" s="34">
        <f>E1302-Futures!$D$138</f>
        <v>1.8025000000000002</v>
      </c>
      <c r="J1302" s="34">
        <f t="shared" si="134"/>
        <v>4.9999999999999822E-2</v>
      </c>
      <c r="K1302" s="19">
        <f t="shared" si="135"/>
        <v>5.0000000000000711E-2</v>
      </c>
    </row>
    <row r="1303" spans="1:11" x14ac:dyDescent="0.2">
      <c r="A1303" s="14">
        <v>39843</v>
      </c>
      <c r="B1303" s="4" t="s">
        <v>10</v>
      </c>
      <c r="C1303" s="18" t="s">
        <v>11</v>
      </c>
      <c r="D1303" s="23">
        <v>3.53</v>
      </c>
      <c r="E1303" s="24">
        <v>4.38</v>
      </c>
      <c r="F1303" s="24">
        <f t="shared" si="133"/>
        <v>-0.85000000000000009</v>
      </c>
      <c r="H1303" s="33">
        <f>+D1303-Futures!$G$139</f>
        <v>-0.26000000000000023</v>
      </c>
      <c r="I1303" s="33">
        <f>E1303-Futures!$G$139</f>
        <v>0.58999999999999986</v>
      </c>
      <c r="J1303" s="12">
        <f t="shared" ref="J1303:K1307" si="136">+H1303-H1298</f>
        <v>3.4999999999999698E-2</v>
      </c>
      <c r="K1303" s="12">
        <f t="shared" si="136"/>
        <v>3.4999999999999698E-2</v>
      </c>
    </row>
    <row r="1304" spans="1:11" x14ac:dyDescent="0.2">
      <c r="B1304" s="4" t="s">
        <v>10</v>
      </c>
      <c r="C1304" s="18" t="s">
        <v>12</v>
      </c>
      <c r="D1304" s="23">
        <v>3.54</v>
      </c>
      <c r="E1304" s="24">
        <v>4.38</v>
      </c>
      <c r="F1304" s="24">
        <f t="shared" si="133"/>
        <v>-0.83999999999999986</v>
      </c>
      <c r="H1304" s="33">
        <f>+D1304-Futures!$G$139</f>
        <v>-0.25</v>
      </c>
      <c r="I1304" s="33">
        <f>E1304-Futures!$G$139</f>
        <v>0.58999999999999986</v>
      </c>
      <c r="J1304" s="12">
        <f t="shared" si="136"/>
        <v>4.9999999999998934E-3</v>
      </c>
      <c r="K1304" s="12">
        <f t="shared" si="136"/>
        <v>3.4999999999999698E-2</v>
      </c>
    </row>
    <row r="1305" spans="1:11" x14ac:dyDescent="0.2">
      <c r="B1305" s="4" t="s">
        <v>13</v>
      </c>
      <c r="C1305" s="18" t="s">
        <v>14</v>
      </c>
      <c r="D1305" s="23">
        <v>9.1999999999999993</v>
      </c>
      <c r="E1305" s="24">
        <v>10.57</v>
      </c>
      <c r="F1305" s="24">
        <f t="shared" si="133"/>
        <v>-1.370000000000001</v>
      </c>
      <c r="H1305" s="33">
        <f>+D1305-Futures!$H$139</f>
        <v>-0.60000000000000142</v>
      </c>
      <c r="I1305" s="33">
        <f>E1305-Futures!$H$139</f>
        <v>0.76999999999999957</v>
      </c>
      <c r="J1305" s="12">
        <f t="shared" si="136"/>
        <v>-1.0000000000001563E-2</v>
      </c>
      <c r="K1305" s="12">
        <f t="shared" si="136"/>
        <v>-5.0000000000000711E-2</v>
      </c>
    </row>
    <row r="1306" spans="1:11" x14ac:dyDescent="0.2">
      <c r="B1306" s="4" t="s">
        <v>15</v>
      </c>
      <c r="C1306" s="18" t="s">
        <v>16</v>
      </c>
      <c r="D1306" s="23">
        <v>5.61</v>
      </c>
      <c r="E1306" s="24">
        <v>6.86</v>
      </c>
      <c r="F1306" s="24">
        <f t="shared" si="133"/>
        <v>-1.25</v>
      </c>
      <c r="H1306" s="33">
        <f>+D1306-Futures!$C$139</f>
        <v>-0.39999999999999947</v>
      </c>
      <c r="I1306" s="33">
        <f>E1306-Futures!$C$139</f>
        <v>0.85000000000000053</v>
      </c>
      <c r="J1306" s="12">
        <f t="shared" si="136"/>
        <v>-4.9999999999990052E-3</v>
      </c>
      <c r="K1306" s="12">
        <f t="shared" si="136"/>
        <v>-4.9999999999990052E-3</v>
      </c>
    </row>
    <row r="1307" spans="1:11" x14ac:dyDescent="0.2">
      <c r="B1307" s="20" t="s">
        <v>17</v>
      </c>
      <c r="C1307" s="21" t="s">
        <v>18</v>
      </c>
      <c r="D1307" s="25" t="s">
        <v>19</v>
      </c>
      <c r="E1307" s="26">
        <v>8.32</v>
      </c>
      <c r="F1307" s="26" t="s">
        <v>19</v>
      </c>
      <c r="H1307" s="34" t="e">
        <f>+D1307-Futures!$D$139</f>
        <v>#VALUE!</v>
      </c>
      <c r="I1307" s="34">
        <f>E1307-Futures!$D$139</f>
        <v>1.8000000000000007</v>
      </c>
      <c r="J1307" s="34" t="e">
        <f t="shared" si="136"/>
        <v>#VALUE!</v>
      </c>
      <c r="K1307" s="19">
        <f t="shared" si="136"/>
        <v>-2.4999999999995026E-3</v>
      </c>
    </row>
    <row r="1308" spans="1:11" x14ac:dyDescent="0.2">
      <c r="A1308" s="14">
        <v>39850</v>
      </c>
      <c r="B1308" s="4" t="s">
        <v>10</v>
      </c>
      <c r="C1308" s="18" t="s">
        <v>11</v>
      </c>
      <c r="D1308" s="23">
        <v>3.61</v>
      </c>
      <c r="E1308" s="24">
        <v>4.3</v>
      </c>
      <c r="F1308" s="24">
        <f t="shared" si="133"/>
        <v>-0.69</v>
      </c>
      <c r="H1308" s="33">
        <f>+D1308-Futures!$G$140</f>
        <v>-0.16500000000000004</v>
      </c>
      <c r="I1308" s="33">
        <f>E1308-Futures!$G$140</f>
        <v>0.52499999999999991</v>
      </c>
      <c r="J1308" s="12">
        <f t="shared" ref="J1308:K1312" si="137">+H1308-H1303</f>
        <v>9.5000000000000195E-2</v>
      </c>
      <c r="K1308" s="12">
        <f t="shared" si="137"/>
        <v>-6.4999999999999947E-2</v>
      </c>
    </row>
    <row r="1309" spans="1:11" x14ac:dyDescent="0.2">
      <c r="B1309" s="4" t="s">
        <v>10</v>
      </c>
      <c r="C1309" s="18" t="s">
        <v>12</v>
      </c>
      <c r="D1309" s="23">
        <v>3.55</v>
      </c>
      <c r="E1309" s="24">
        <v>4.3</v>
      </c>
      <c r="F1309" s="24">
        <f t="shared" si="133"/>
        <v>-0.75</v>
      </c>
      <c r="H1309" s="33">
        <f>+D1309-Futures!$G$140</f>
        <v>-0.22500000000000009</v>
      </c>
      <c r="I1309" s="33">
        <f>E1309-Futures!$G$140</f>
        <v>0.52499999999999991</v>
      </c>
      <c r="J1309" s="12">
        <f t="shared" si="137"/>
        <v>2.4999999999999911E-2</v>
      </c>
      <c r="K1309" s="12">
        <f t="shared" si="137"/>
        <v>-6.4999999999999947E-2</v>
      </c>
    </row>
    <row r="1310" spans="1:11" x14ac:dyDescent="0.2">
      <c r="B1310" s="4" t="s">
        <v>13</v>
      </c>
      <c r="C1310" s="18" t="s">
        <v>14</v>
      </c>
      <c r="D1310" s="23">
        <v>9.48</v>
      </c>
      <c r="E1310" s="24">
        <v>10.62</v>
      </c>
      <c r="F1310" s="24">
        <f t="shared" si="133"/>
        <v>-1.1399999999999988</v>
      </c>
      <c r="H1310" s="33">
        <f>+D1310-Futures!$H$140</f>
        <v>-0.53999999999999915</v>
      </c>
      <c r="I1310" s="33">
        <f>E1310-Futures!$H$140</f>
        <v>0.59999999999999964</v>
      </c>
      <c r="J1310" s="12">
        <f t="shared" si="137"/>
        <v>6.0000000000002274E-2</v>
      </c>
      <c r="K1310" s="12">
        <f t="shared" si="137"/>
        <v>-0.16999999999999993</v>
      </c>
    </row>
    <row r="1311" spans="1:11" x14ac:dyDescent="0.2">
      <c r="B1311" s="4" t="s">
        <v>15</v>
      </c>
      <c r="C1311" s="18" t="s">
        <v>16</v>
      </c>
      <c r="D1311" s="23">
        <v>5.57</v>
      </c>
      <c r="E1311" s="24">
        <v>6.72</v>
      </c>
      <c r="F1311" s="24">
        <f t="shared" si="133"/>
        <v>-1.1499999999999995</v>
      </c>
      <c r="H1311" s="33">
        <f>+D1311-Futures!$C$140</f>
        <v>-0.37999999999999989</v>
      </c>
      <c r="I1311" s="33">
        <f>E1311-Futures!$C$140</f>
        <v>0.76999999999999957</v>
      </c>
      <c r="J1311" s="12">
        <f t="shared" si="137"/>
        <v>1.9999999999999574E-2</v>
      </c>
      <c r="K1311" s="12">
        <f t="shared" si="137"/>
        <v>-8.0000000000000959E-2</v>
      </c>
    </row>
    <row r="1312" spans="1:11" x14ac:dyDescent="0.2">
      <c r="B1312" s="20" t="s">
        <v>17</v>
      </c>
      <c r="C1312" s="21" t="s">
        <v>18</v>
      </c>
      <c r="D1312" s="25">
        <v>6.85</v>
      </c>
      <c r="E1312" s="26">
        <v>8.25</v>
      </c>
      <c r="F1312" s="26">
        <f t="shared" si="133"/>
        <v>-1.4000000000000004</v>
      </c>
      <c r="H1312" s="34">
        <f>+D1312-Futures!$D$140</f>
        <v>0.26750000000000007</v>
      </c>
      <c r="I1312" s="34">
        <f>E1312-Futures!$D$140</f>
        <v>1.6675000000000004</v>
      </c>
      <c r="J1312" s="34" t="e">
        <f t="shared" si="137"/>
        <v>#VALUE!</v>
      </c>
      <c r="K1312" s="19">
        <f t="shared" si="137"/>
        <v>-0.13250000000000028</v>
      </c>
    </row>
    <row r="1313" spans="1:11" x14ac:dyDescent="0.2">
      <c r="A1313" s="14">
        <v>39857</v>
      </c>
      <c r="B1313" s="4" t="s">
        <v>10</v>
      </c>
      <c r="C1313" s="18" t="s">
        <v>11</v>
      </c>
      <c r="D1313" s="23">
        <v>3.46</v>
      </c>
      <c r="E1313" s="24">
        <v>4.16</v>
      </c>
      <c r="F1313" s="24">
        <f t="shared" si="133"/>
        <v>-0.70000000000000018</v>
      </c>
      <c r="H1313" s="33">
        <f>+D1313-Futures!$G$141</f>
        <v>-0.17249999999999988</v>
      </c>
      <c r="I1313" s="33">
        <f>E1313-Futures!$G$141</f>
        <v>0.5275000000000003</v>
      </c>
      <c r="J1313" s="12">
        <f t="shared" ref="J1313:K1317" si="138">+H1313-H1308</f>
        <v>-7.4999999999998401E-3</v>
      </c>
      <c r="K1313" s="12">
        <f t="shared" si="138"/>
        <v>2.5000000000003908E-3</v>
      </c>
    </row>
    <row r="1314" spans="1:11" x14ac:dyDescent="0.2">
      <c r="B1314" s="4" t="s">
        <v>10</v>
      </c>
      <c r="C1314" s="18" t="s">
        <v>12</v>
      </c>
      <c r="D1314" s="23">
        <v>3.45</v>
      </c>
      <c r="E1314" s="24">
        <v>4.16</v>
      </c>
      <c r="F1314" s="24">
        <f t="shared" si="133"/>
        <v>-0.71</v>
      </c>
      <c r="H1314" s="33">
        <f>+D1314-Futures!$G$141</f>
        <v>-0.18249999999999966</v>
      </c>
      <c r="I1314" s="33">
        <f>E1314-Futures!$G$141</f>
        <v>0.5275000000000003</v>
      </c>
      <c r="J1314" s="12">
        <f t="shared" si="138"/>
        <v>4.2500000000000426E-2</v>
      </c>
      <c r="K1314" s="12">
        <f t="shared" si="138"/>
        <v>2.5000000000003908E-3</v>
      </c>
    </row>
    <row r="1315" spans="1:11" x14ac:dyDescent="0.2">
      <c r="B1315" s="4" t="s">
        <v>13</v>
      </c>
      <c r="C1315" s="18" t="s">
        <v>14</v>
      </c>
      <c r="D1315" s="23">
        <v>9.0299999999999994</v>
      </c>
      <c r="E1315" s="24">
        <v>10.23</v>
      </c>
      <c r="F1315" s="24">
        <f t="shared" si="133"/>
        <v>-1.2000000000000011</v>
      </c>
      <c r="H1315" s="33">
        <f>+D1315-Futures!$H$141</f>
        <v>-0.52500000000000036</v>
      </c>
      <c r="I1315" s="33">
        <f>E1315-Futures!$H$141</f>
        <v>0.67500000000000071</v>
      </c>
      <c r="J1315" s="12">
        <f t="shared" si="138"/>
        <v>1.4999999999998792E-2</v>
      </c>
      <c r="K1315" s="12">
        <f t="shared" si="138"/>
        <v>7.5000000000001066E-2</v>
      </c>
    </row>
    <row r="1316" spans="1:11" x14ac:dyDescent="0.2">
      <c r="B1316" s="4" t="s">
        <v>15</v>
      </c>
      <c r="C1316" s="18" t="s">
        <v>16</v>
      </c>
      <c r="D1316" s="23">
        <v>5.37</v>
      </c>
      <c r="E1316" s="24">
        <v>6.65</v>
      </c>
      <c r="F1316" s="24">
        <f t="shared" si="133"/>
        <v>-1.2800000000000002</v>
      </c>
      <c r="H1316" s="33">
        <f>+D1316-Futures!$C$141</f>
        <v>-0.375</v>
      </c>
      <c r="I1316" s="33">
        <f>E1316-Futures!$C$141</f>
        <v>0.90500000000000025</v>
      </c>
      <c r="J1316" s="12">
        <f t="shared" si="138"/>
        <v>4.9999999999998934E-3</v>
      </c>
      <c r="K1316" s="12">
        <f t="shared" si="138"/>
        <v>0.13500000000000068</v>
      </c>
    </row>
    <row r="1317" spans="1:11" x14ac:dyDescent="0.2">
      <c r="B1317" s="20" t="s">
        <v>17</v>
      </c>
      <c r="C1317" s="21" t="s">
        <v>18</v>
      </c>
      <c r="D1317" s="25">
        <v>6.55</v>
      </c>
      <c r="E1317" s="26">
        <v>8.06</v>
      </c>
      <c r="F1317" s="26">
        <f t="shared" si="133"/>
        <v>-1.5100000000000007</v>
      </c>
      <c r="H1317" s="34">
        <f>+D1317-Futures!$D$141</f>
        <v>0.1899999999999995</v>
      </c>
      <c r="I1317" s="34">
        <f>E1317-Futures!$D$141</f>
        <v>1.7000000000000002</v>
      </c>
      <c r="J1317" s="34">
        <f t="shared" si="138"/>
        <v>-7.7500000000000568E-2</v>
      </c>
      <c r="K1317" s="19">
        <f t="shared" si="138"/>
        <v>3.2499999999999751E-2</v>
      </c>
    </row>
    <row r="1318" spans="1:11" x14ac:dyDescent="0.2">
      <c r="A1318" s="14">
        <v>39864</v>
      </c>
      <c r="B1318" s="4" t="s">
        <v>10</v>
      </c>
      <c r="C1318" s="18" t="s">
        <v>11</v>
      </c>
      <c r="D1318" s="23">
        <v>3.39</v>
      </c>
      <c r="E1318" s="24">
        <v>4.01</v>
      </c>
      <c r="F1318" s="24">
        <f t="shared" si="133"/>
        <v>-0.61999999999999966</v>
      </c>
      <c r="H1318" s="33">
        <f>+D1318-Futures!$G$142</f>
        <v>-0.11249999999999982</v>
      </c>
      <c r="I1318" s="33">
        <f>E1318-Futures!$G$142</f>
        <v>0.50749999999999984</v>
      </c>
      <c r="J1318" s="12">
        <f t="shared" ref="J1318:K1322" si="139">+H1318-H1313</f>
        <v>6.0000000000000053E-2</v>
      </c>
      <c r="K1318" s="12">
        <f t="shared" si="139"/>
        <v>-2.0000000000000462E-2</v>
      </c>
    </row>
    <row r="1319" spans="1:11" x14ac:dyDescent="0.2">
      <c r="B1319" s="4" t="s">
        <v>10</v>
      </c>
      <c r="C1319" s="18" t="s">
        <v>12</v>
      </c>
      <c r="D1319" s="23">
        <v>3.32</v>
      </c>
      <c r="E1319" s="24">
        <v>4.01</v>
      </c>
      <c r="F1319" s="24">
        <f t="shared" si="133"/>
        <v>-0.69</v>
      </c>
      <c r="H1319" s="33">
        <f>+D1319-Futures!$G$142</f>
        <v>-0.18250000000000011</v>
      </c>
      <c r="I1319" s="33">
        <f>E1319-Futures!$G$142</f>
        <v>0.50749999999999984</v>
      </c>
      <c r="J1319" s="12">
        <f t="shared" si="139"/>
        <v>-4.4408920985006262E-16</v>
      </c>
      <c r="K1319" s="12">
        <f t="shared" si="139"/>
        <v>-2.0000000000000462E-2</v>
      </c>
    </row>
    <row r="1320" spans="1:11" x14ac:dyDescent="0.2">
      <c r="B1320" s="4" t="s">
        <v>13</v>
      </c>
      <c r="C1320" s="18" t="s">
        <v>14</v>
      </c>
      <c r="D1320" s="23">
        <v>8.1199999999999992</v>
      </c>
      <c r="E1320" s="24">
        <v>9.31</v>
      </c>
      <c r="F1320" s="24">
        <f t="shared" si="133"/>
        <v>-1.1900000000000013</v>
      </c>
      <c r="H1320" s="33">
        <f>+D1320-Futures!$H$142</f>
        <v>-0.50500000000000078</v>
      </c>
      <c r="I1320" s="33">
        <f>E1320-Futures!$H$142</f>
        <v>0.6850000000000005</v>
      </c>
      <c r="J1320" s="12">
        <f t="shared" si="139"/>
        <v>1.9999999999999574E-2</v>
      </c>
      <c r="K1320" s="12">
        <f t="shared" si="139"/>
        <v>9.9999999999997868E-3</v>
      </c>
    </row>
    <row r="1321" spans="1:11" x14ac:dyDescent="0.2">
      <c r="B1321" s="4" t="s">
        <v>15</v>
      </c>
      <c r="C1321" s="18" t="s">
        <v>16</v>
      </c>
      <c r="D1321" s="23">
        <v>5.18</v>
      </c>
      <c r="E1321" s="24">
        <v>6.46</v>
      </c>
      <c r="F1321" s="24">
        <f t="shared" si="133"/>
        <v>-1.2800000000000002</v>
      </c>
      <c r="H1321" s="33">
        <f>+D1321-Futures!$C$142</f>
        <v>-0.38250000000000028</v>
      </c>
      <c r="I1321" s="33">
        <f>E1321-Futures!$C$142</f>
        <v>0.89749999999999996</v>
      </c>
      <c r="J1321" s="12">
        <f t="shared" si="139"/>
        <v>-7.5000000000002842E-3</v>
      </c>
      <c r="K1321" s="12">
        <f t="shared" si="139"/>
        <v>-7.5000000000002842E-3</v>
      </c>
    </row>
    <row r="1322" spans="1:11" x14ac:dyDescent="0.2">
      <c r="B1322" s="20" t="s">
        <v>17</v>
      </c>
      <c r="C1322" s="21" t="s">
        <v>18</v>
      </c>
      <c r="D1322" s="25">
        <v>6.35</v>
      </c>
      <c r="E1322" s="26">
        <v>7.9</v>
      </c>
      <c r="F1322" s="26">
        <f t="shared" si="133"/>
        <v>-1.5500000000000007</v>
      </c>
      <c r="H1322" s="34">
        <f>+D1322-Futures!$D$142</f>
        <v>0.10250000000000004</v>
      </c>
      <c r="I1322" s="34">
        <f>E1322-Futures!$D$142</f>
        <v>1.6525000000000007</v>
      </c>
      <c r="J1322" s="34">
        <f t="shared" si="139"/>
        <v>-8.7499999999999467E-2</v>
      </c>
      <c r="K1322" s="19">
        <f t="shared" si="139"/>
        <v>-4.7499999999999432E-2</v>
      </c>
    </row>
    <row r="1323" spans="1:11" x14ac:dyDescent="0.2">
      <c r="A1323" s="14">
        <v>39871</v>
      </c>
      <c r="B1323" s="4" t="s">
        <v>10</v>
      </c>
      <c r="C1323" s="18" t="s">
        <v>11</v>
      </c>
      <c r="D1323" s="23">
        <v>3.41</v>
      </c>
      <c r="E1323" s="24">
        <v>4.0199999999999996</v>
      </c>
      <c r="F1323" s="24">
        <f t="shared" si="133"/>
        <v>-0.60999999999999943</v>
      </c>
      <c r="H1323" s="33">
        <f>+D1323-Futures!$G$143</f>
        <v>-0.17999999999999972</v>
      </c>
      <c r="I1323" s="33">
        <f>E1323-Futures!$G$143</f>
        <v>0.42999999999999972</v>
      </c>
      <c r="J1323" s="12">
        <f t="shared" ref="J1323:K1327" si="140">+H1323-H1318</f>
        <v>-6.7499999999999893E-2</v>
      </c>
      <c r="K1323" s="12">
        <f t="shared" si="140"/>
        <v>-7.7500000000000124E-2</v>
      </c>
    </row>
    <row r="1324" spans="1:11" x14ac:dyDescent="0.2">
      <c r="B1324" s="4" t="s">
        <v>10</v>
      </c>
      <c r="C1324" s="18" t="s">
        <v>12</v>
      </c>
      <c r="D1324" s="23">
        <v>3.35</v>
      </c>
      <c r="E1324" s="24">
        <v>4.0199999999999996</v>
      </c>
      <c r="F1324" s="24">
        <f t="shared" si="133"/>
        <v>-0.66999999999999948</v>
      </c>
      <c r="H1324" s="33">
        <f>+D1324-Futures!$G$143</f>
        <v>-0.23999999999999977</v>
      </c>
      <c r="I1324" s="33">
        <f>E1324-Futures!$G$143</f>
        <v>0.42999999999999972</v>
      </c>
      <c r="J1324" s="12">
        <f t="shared" si="140"/>
        <v>-5.7499999999999662E-2</v>
      </c>
      <c r="K1324" s="12">
        <f t="shared" si="140"/>
        <v>-7.7500000000000124E-2</v>
      </c>
    </row>
    <row r="1325" spans="1:11" x14ac:dyDescent="0.2">
      <c r="B1325" s="4" t="s">
        <v>13</v>
      </c>
      <c r="C1325" s="18" t="s">
        <v>14</v>
      </c>
      <c r="D1325" s="23">
        <v>8.2799999999999994</v>
      </c>
      <c r="E1325" s="24">
        <v>9.35</v>
      </c>
      <c r="F1325" s="24">
        <f t="shared" si="133"/>
        <v>-1.0700000000000003</v>
      </c>
      <c r="H1325" s="33">
        <f>+D1325-Futures!$H$143</f>
        <v>-0.44000000000000128</v>
      </c>
      <c r="I1325" s="33">
        <f>E1325-Futures!$H$143</f>
        <v>0.62999999999999901</v>
      </c>
      <c r="J1325" s="12">
        <f t="shared" si="140"/>
        <v>6.4999999999999503E-2</v>
      </c>
      <c r="K1325" s="12">
        <f t="shared" si="140"/>
        <v>-5.5000000000001492E-2</v>
      </c>
    </row>
    <row r="1326" spans="1:11" x14ac:dyDescent="0.2">
      <c r="B1326" s="4" t="s">
        <v>15</v>
      </c>
      <c r="C1326" s="18" t="s">
        <v>16</v>
      </c>
      <c r="D1326" s="23">
        <v>5.17</v>
      </c>
      <c r="E1326" s="24">
        <v>6.42</v>
      </c>
      <c r="F1326" s="24">
        <f t="shared" si="133"/>
        <v>-1.25</v>
      </c>
      <c r="H1326" s="33">
        <f>+D1326-Futures!$C$143</f>
        <v>-0.42999999999999972</v>
      </c>
      <c r="I1326" s="33">
        <f>E1326-Futures!$C$143</f>
        <v>0.82000000000000028</v>
      </c>
      <c r="J1326" s="12">
        <f t="shared" si="140"/>
        <v>-4.7499999999999432E-2</v>
      </c>
      <c r="K1326" s="12">
        <f t="shared" si="140"/>
        <v>-7.749999999999968E-2</v>
      </c>
    </row>
    <row r="1327" spans="1:11" x14ac:dyDescent="0.2">
      <c r="B1327" s="20" t="s">
        <v>17</v>
      </c>
      <c r="C1327" s="21" t="s">
        <v>18</v>
      </c>
      <c r="D1327" s="25">
        <v>6.41</v>
      </c>
      <c r="E1327" s="26">
        <v>8.01</v>
      </c>
      <c r="F1327" s="26">
        <f t="shared" si="133"/>
        <v>-1.5999999999999996</v>
      </c>
      <c r="H1327" s="34">
        <f>+D1327-Futures!$D$143</f>
        <v>0.34750000000000014</v>
      </c>
      <c r="I1327" s="34">
        <f>E1327-Futures!$D$143</f>
        <v>1.9474999999999998</v>
      </c>
      <c r="J1327" s="34">
        <f t="shared" si="140"/>
        <v>0.24500000000000011</v>
      </c>
      <c r="K1327" s="19">
        <f t="shared" si="140"/>
        <v>0.29499999999999904</v>
      </c>
    </row>
    <row r="1328" spans="1:11" x14ac:dyDescent="0.2">
      <c r="A1328" s="14">
        <v>39878</v>
      </c>
      <c r="B1328" s="4" t="s">
        <v>10</v>
      </c>
      <c r="C1328" s="18" t="s">
        <v>11</v>
      </c>
      <c r="D1328" s="23">
        <v>3.43</v>
      </c>
      <c r="E1328" s="24">
        <v>4.03</v>
      </c>
      <c r="F1328" s="24">
        <f t="shared" si="133"/>
        <v>-0.60000000000000009</v>
      </c>
      <c r="H1328" s="33">
        <f>+D1328-Futures!$G$144</f>
        <v>-0.18500000000000005</v>
      </c>
      <c r="I1328" s="33">
        <f>E1328-Futures!$G$144</f>
        <v>0.41500000000000004</v>
      </c>
      <c r="J1328" s="12">
        <f t="shared" ref="J1328:K1332" si="141">+H1328-H1323</f>
        <v>-5.0000000000003375E-3</v>
      </c>
      <c r="K1328" s="12">
        <f t="shared" si="141"/>
        <v>-1.499999999999968E-2</v>
      </c>
    </row>
    <row r="1329" spans="1:11" x14ac:dyDescent="0.2">
      <c r="B1329" s="4" t="s">
        <v>10</v>
      </c>
      <c r="C1329" s="18" t="s">
        <v>12</v>
      </c>
      <c r="D1329" s="23">
        <v>3.39</v>
      </c>
      <c r="E1329" s="24">
        <v>4.03</v>
      </c>
      <c r="F1329" s="24">
        <f t="shared" si="133"/>
        <v>-0.64000000000000012</v>
      </c>
      <c r="H1329" s="33">
        <f>+D1329-Futures!$G$144</f>
        <v>-0.22500000000000009</v>
      </c>
      <c r="I1329" s="33">
        <f>E1329-Futures!$G$144</f>
        <v>0.41500000000000004</v>
      </c>
      <c r="J1329" s="12">
        <f t="shared" si="141"/>
        <v>1.499999999999968E-2</v>
      </c>
      <c r="K1329" s="12">
        <f t="shared" si="141"/>
        <v>-1.499999999999968E-2</v>
      </c>
    </row>
    <row r="1330" spans="1:11" x14ac:dyDescent="0.2">
      <c r="B1330" s="4" t="s">
        <v>13</v>
      </c>
      <c r="C1330" s="18" t="s">
        <v>14</v>
      </c>
      <c r="D1330" s="23">
        <v>8.26</v>
      </c>
      <c r="E1330" s="24">
        <v>9.3800000000000008</v>
      </c>
      <c r="F1330" s="24">
        <f t="shared" si="133"/>
        <v>-1.120000000000001</v>
      </c>
      <c r="H1330" s="33">
        <f>+D1330-Futures!$H$144</f>
        <v>-0.60999999999999943</v>
      </c>
      <c r="I1330" s="33">
        <f>E1330-Futures!$H$144</f>
        <v>0.51000000000000156</v>
      </c>
      <c r="J1330" s="12">
        <f t="shared" si="141"/>
        <v>-0.16999999999999815</v>
      </c>
      <c r="K1330" s="12">
        <f t="shared" si="141"/>
        <v>-0.11999999999999744</v>
      </c>
    </row>
    <row r="1331" spans="1:11" x14ac:dyDescent="0.2">
      <c r="B1331" s="4" t="s">
        <v>15</v>
      </c>
      <c r="C1331" s="18" t="s">
        <v>16</v>
      </c>
      <c r="D1331" s="23">
        <v>5.44</v>
      </c>
      <c r="E1331" s="24">
        <v>6.58</v>
      </c>
      <c r="F1331" s="24">
        <f t="shared" si="133"/>
        <v>-1.1399999999999997</v>
      </c>
      <c r="H1331" s="33">
        <f>+D1331-Futures!$C$144</f>
        <v>-0.29999999999999982</v>
      </c>
      <c r="I1331" s="33">
        <f>E1331-Futures!$C$144</f>
        <v>0.83999999999999986</v>
      </c>
      <c r="J1331" s="12">
        <f t="shared" si="141"/>
        <v>0.12999999999999989</v>
      </c>
      <c r="K1331" s="12">
        <f t="shared" si="141"/>
        <v>1.9999999999999574E-2</v>
      </c>
    </row>
    <row r="1332" spans="1:11" x14ac:dyDescent="0.2">
      <c r="B1332" s="20" t="s">
        <v>17</v>
      </c>
      <c r="C1332" s="21" t="s">
        <v>18</v>
      </c>
      <c r="D1332" s="25" t="s">
        <v>19</v>
      </c>
      <c r="E1332" s="26">
        <v>8.11</v>
      </c>
      <c r="F1332" s="26" t="s">
        <v>19</v>
      </c>
      <c r="H1332" s="34" t="e">
        <f>+D1332-Futures!$D$144</f>
        <v>#VALUE!</v>
      </c>
      <c r="I1332" s="34">
        <f>E1332-Futures!$D$144</f>
        <v>1.9799999999999995</v>
      </c>
      <c r="J1332" s="34" t="e">
        <f t="shared" si="141"/>
        <v>#VALUE!</v>
      </c>
      <c r="K1332" s="19">
        <f t="shared" si="141"/>
        <v>3.2499999999999751E-2</v>
      </c>
    </row>
    <row r="1333" spans="1:11" x14ac:dyDescent="0.2">
      <c r="A1333" s="14">
        <v>39885</v>
      </c>
      <c r="B1333" s="4" t="s">
        <v>10</v>
      </c>
      <c r="C1333" s="18" t="s">
        <v>11</v>
      </c>
      <c r="D1333" s="23">
        <v>3.67</v>
      </c>
      <c r="E1333" s="24">
        <v>4.26</v>
      </c>
      <c r="F1333" s="24">
        <f t="shared" si="133"/>
        <v>-0.58999999999999986</v>
      </c>
      <c r="H1333" s="33">
        <f>+D1333-Futures!$G$145</f>
        <v>-0.21499999999999986</v>
      </c>
      <c r="I1333" s="33">
        <f>E1333-Futures!$G$145</f>
        <v>0.375</v>
      </c>
      <c r="J1333" s="12">
        <f t="shared" ref="J1333:K1337" si="142">+H1333-H1328</f>
        <v>-2.9999999999999805E-2</v>
      </c>
      <c r="K1333" s="12">
        <f t="shared" si="142"/>
        <v>-4.0000000000000036E-2</v>
      </c>
    </row>
    <row r="1334" spans="1:11" x14ac:dyDescent="0.2">
      <c r="B1334" s="4" t="s">
        <v>10</v>
      </c>
      <c r="C1334" s="18" t="s">
        <v>12</v>
      </c>
      <c r="D1334" s="23">
        <v>3.69</v>
      </c>
      <c r="E1334" s="24">
        <v>4.26</v>
      </c>
      <c r="F1334" s="24">
        <f t="shared" si="133"/>
        <v>-0.56999999999999984</v>
      </c>
      <c r="H1334" s="33">
        <f>+D1334-Futures!$G$145</f>
        <v>-0.19499999999999984</v>
      </c>
      <c r="I1334" s="33">
        <f>E1334-Futures!$G$145</f>
        <v>0.375</v>
      </c>
      <c r="J1334" s="12">
        <f t="shared" si="142"/>
        <v>3.0000000000000249E-2</v>
      </c>
      <c r="K1334" s="12">
        <f t="shared" si="142"/>
        <v>-4.0000000000000036E-2</v>
      </c>
    </row>
    <row r="1335" spans="1:11" x14ac:dyDescent="0.2">
      <c r="B1335" s="4" t="s">
        <v>13</v>
      </c>
      <c r="C1335" s="18" t="s">
        <v>14</v>
      </c>
      <c r="D1335" s="23">
        <v>8.3699999999999992</v>
      </c>
      <c r="E1335" s="24">
        <v>9.42</v>
      </c>
      <c r="F1335" s="24">
        <f t="shared" si="133"/>
        <v>-1.0500000000000007</v>
      </c>
      <c r="H1335" s="33">
        <f>+D1335-Futures!$H$145</f>
        <v>-0.39500000000000135</v>
      </c>
      <c r="I1335" s="33">
        <f>E1335-Futures!$H$145</f>
        <v>0.65499999999999936</v>
      </c>
      <c r="J1335" s="12">
        <f t="shared" si="142"/>
        <v>0.21499999999999808</v>
      </c>
      <c r="K1335" s="12">
        <f t="shared" si="142"/>
        <v>0.1449999999999978</v>
      </c>
    </row>
    <row r="1336" spans="1:11" x14ac:dyDescent="0.2">
      <c r="B1336" s="4" t="s">
        <v>15</v>
      </c>
      <c r="C1336" s="18" t="s">
        <v>16</v>
      </c>
      <c r="D1336" s="23">
        <v>5.4</v>
      </c>
      <c r="E1336" s="24">
        <v>6.6</v>
      </c>
      <c r="F1336" s="24">
        <f t="shared" si="133"/>
        <v>-1.1999999999999993</v>
      </c>
      <c r="H1336" s="33">
        <f>+D1336-Futures!$C$145</f>
        <v>-0.29999999999999982</v>
      </c>
      <c r="I1336" s="33">
        <f>E1336-Futures!$C$145</f>
        <v>0.89999999999999947</v>
      </c>
      <c r="J1336" s="12">
        <f t="shared" si="142"/>
        <v>0</v>
      </c>
      <c r="K1336" s="12">
        <f t="shared" si="142"/>
        <v>5.9999999999999609E-2</v>
      </c>
    </row>
    <row r="1337" spans="1:11" x14ac:dyDescent="0.2">
      <c r="B1337" s="20" t="s">
        <v>17</v>
      </c>
      <c r="C1337" s="21" t="s">
        <v>18</v>
      </c>
      <c r="D1337" s="25">
        <v>6.49</v>
      </c>
      <c r="E1337" s="26">
        <v>8.1</v>
      </c>
      <c r="F1337" s="26">
        <f t="shared" si="133"/>
        <v>-1.6099999999999994</v>
      </c>
      <c r="H1337" s="34">
        <f>+D1337-Futures!$D$145</f>
        <v>0.39749999999999996</v>
      </c>
      <c r="I1337" s="34">
        <f>E1337-Futures!$D$145</f>
        <v>2.0074999999999994</v>
      </c>
      <c r="J1337" s="34" t="e">
        <f t="shared" si="142"/>
        <v>#VALUE!</v>
      </c>
      <c r="K1337" s="19">
        <f t="shared" si="142"/>
        <v>2.7499999999999858E-2</v>
      </c>
    </row>
    <row r="1338" spans="1:11" x14ac:dyDescent="0.2">
      <c r="A1338" s="14">
        <v>39892</v>
      </c>
      <c r="B1338" s="4" t="s">
        <v>10</v>
      </c>
      <c r="C1338" s="18" t="s">
        <v>11</v>
      </c>
      <c r="D1338" s="23">
        <v>3.73</v>
      </c>
      <c r="E1338" s="24">
        <v>4.3</v>
      </c>
      <c r="F1338" s="24">
        <f t="shared" si="133"/>
        <v>-0.56999999999999984</v>
      </c>
      <c r="H1338" s="33">
        <f>+D1338-Futures!$G$146</f>
        <v>-0.23499999999999988</v>
      </c>
      <c r="I1338" s="33">
        <f>E1338-Futures!$G$146</f>
        <v>0.33499999999999996</v>
      </c>
      <c r="J1338" s="12">
        <f t="shared" ref="J1338:K1342" si="143">+H1338-H1333</f>
        <v>-2.0000000000000018E-2</v>
      </c>
      <c r="K1338" s="12">
        <f t="shared" si="143"/>
        <v>-4.0000000000000036E-2</v>
      </c>
    </row>
    <row r="1339" spans="1:11" x14ac:dyDescent="0.2">
      <c r="B1339" s="4" t="s">
        <v>10</v>
      </c>
      <c r="C1339" s="18" t="s">
        <v>12</v>
      </c>
      <c r="D1339" s="23">
        <v>3.73</v>
      </c>
      <c r="E1339" s="24">
        <v>4.3</v>
      </c>
      <c r="F1339" s="24">
        <f t="shared" si="133"/>
        <v>-0.56999999999999984</v>
      </c>
      <c r="H1339" s="33">
        <f>+D1339-Futures!$G$146</f>
        <v>-0.23499999999999988</v>
      </c>
      <c r="I1339" s="33">
        <f>E1339-Futures!$G$146</f>
        <v>0.33499999999999996</v>
      </c>
      <c r="J1339" s="12">
        <f t="shared" si="143"/>
        <v>-4.0000000000000036E-2</v>
      </c>
      <c r="K1339" s="12">
        <f t="shared" si="143"/>
        <v>-4.0000000000000036E-2</v>
      </c>
    </row>
    <row r="1340" spans="1:11" x14ac:dyDescent="0.2">
      <c r="B1340" s="4" t="s">
        <v>13</v>
      </c>
      <c r="C1340" s="18" t="s">
        <v>14</v>
      </c>
      <c r="D1340" s="23">
        <v>8.99</v>
      </c>
      <c r="E1340" s="24">
        <v>10.16</v>
      </c>
      <c r="F1340" s="24">
        <f t="shared" si="133"/>
        <v>-1.17</v>
      </c>
      <c r="H1340" s="33">
        <f>+D1340-Futures!$H$146</f>
        <v>-0.52999999999999936</v>
      </c>
      <c r="I1340" s="33">
        <f>E1340-Futures!$H$146</f>
        <v>0.64000000000000057</v>
      </c>
      <c r="J1340" s="12">
        <f t="shared" si="143"/>
        <v>-0.13499999999999801</v>
      </c>
      <c r="K1340" s="12">
        <f t="shared" si="143"/>
        <v>-1.4999999999998792E-2</v>
      </c>
    </row>
    <row r="1341" spans="1:11" x14ac:dyDescent="0.2">
      <c r="B1341" s="4" t="s">
        <v>15</v>
      </c>
      <c r="C1341" s="18" t="s">
        <v>16</v>
      </c>
      <c r="D1341" s="23">
        <v>5.71</v>
      </c>
      <c r="E1341" s="24">
        <v>6.93</v>
      </c>
      <c r="F1341" s="24">
        <f t="shared" si="133"/>
        <v>-1.2199999999999998</v>
      </c>
      <c r="H1341" s="33">
        <f>+D1341-Futures!$C$146</f>
        <v>-0.32000000000000028</v>
      </c>
      <c r="I1341" s="33">
        <f>E1341-Futures!$C$146</f>
        <v>0.89999999999999947</v>
      </c>
      <c r="J1341" s="12">
        <f t="shared" si="143"/>
        <v>-2.0000000000000462E-2</v>
      </c>
      <c r="K1341" s="12">
        <f t="shared" si="143"/>
        <v>0</v>
      </c>
    </row>
    <row r="1342" spans="1:11" x14ac:dyDescent="0.2">
      <c r="B1342" s="20" t="s">
        <v>17</v>
      </c>
      <c r="C1342" s="21" t="s">
        <v>18</v>
      </c>
      <c r="D1342" s="25">
        <v>6.71</v>
      </c>
      <c r="E1342" s="26">
        <v>8.16</v>
      </c>
      <c r="F1342" s="26">
        <f t="shared" si="133"/>
        <v>-1.4500000000000002</v>
      </c>
      <c r="H1342" s="34">
        <f>+D1342-Futures!$D$146</f>
        <v>0.35250000000000004</v>
      </c>
      <c r="I1342" s="34">
        <f>E1342-Futures!$D$146</f>
        <v>1.8025000000000002</v>
      </c>
      <c r="J1342" s="34">
        <f t="shared" si="143"/>
        <v>-4.4999999999999929E-2</v>
      </c>
      <c r="K1342" s="19">
        <f t="shared" si="143"/>
        <v>-0.20499999999999918</v>
      </c>
    </row>
    <row r="1343" spans="1:11" x14ac:dyDescent="0.2">
      <c r="A1343" s="14">
        <v>39899</v>
      </c>
      <c r="B1343" s="4" t="s">
        <v>10</v>
      </c>
      <c r="C1343" s="18" t="s">
        <v>11</v>
      </c>
      <c r="D1343" s="23">
        <v>3.67</v>
      </c>
      <c r="E1343" s="24">
        <v>4.25</v>
      </c>
      <c r="F1343" s="24">
        <f t="shared" si="133"/>
        <v>-0.58000000000000007</v>
      </c>
      <c r="H1343" s="33">
        <f>+D1343-Futures!$G$147</f>
        <v>-0.20000000000000018</v>
      </c>
      <c r="I1343" s="33">
        <f>E1343-Futures!$G$147</f>
        <v>0.37999999999999989</v>
      </c>
      <c r="J1343" s="12">
        <f t="shared" ref="J1343:J1347" si="144">+H1343-H1338</f>
        <v>3.4999999999999698E-2</v>
      </c>
      <c r="K1343" s="12">
        <f t="shared" ref="K1343:K1347" si="145">+I1343-I1338</f>
        <v>4.4999999999999929E-2</v>
      </c>
    </row>
    <row r="1344" spans="1:11" x14ac:dyDescent="0.2">
      <c r="B1344" s="4" t="s">
        <v>10</v>
      </c>
      <c r="C1344" s="18" t="s">
        <v>12</v>
      </c>
      <c r="D1344" s="23">
        <v>3.62</v>
      </c>
      <c r="E1344" s="24">
        <v>4.25</v>
      </c>
      <c r="F1344" s="24">
        <f t="shared" si="133"/>
        <v>-0.62999999999999989</v>
      </c>
      <c r="H1344" s="33">
        <f>+D1344-Futures!$G$147</f>
        <v>-0.25</v>
      </c>
      <c r="I1344" s="33">
        <f>E1344-Futures!$G$147</f>
        <v>0.37999999999999989</v>
      </c>
      <c r="J1344" s="12">
        <f t="shared" si="144"/>
        <v>-1.5000000000000124E-2</v>
      </c>
      <c r="K1344" s="12">
        <f t="shared" si="145"/>
        <v>4.4999999999999929E-2</v>
      </c>
    </row>
    <row r="1345" spans="1:11" x14ac:dyDescent="0.2">
      <c r="B1345" s="4" t="s">
        <v>13</v>
      </c>
      <c r="C1345" s="18" t="s">
        <v>14</v>
      </c>
      <c r="D1345" s="23">
        <v>8.61</v>
      </c>
      <c r="E1345" s="24">
        <v>9.69</v>
      </c>
      <c r="F1345" s="24">
        <f t="shared" si="133"/>
        <v>-1.08</v>
      </c>
      <c r="H1345" s="33">
        <f>+D1345-Futures!$H$147</f>
        <v>-0.5600000000000005</v>
      </c>
      <c r="I1345" s="33">
        <f>E1345-Futures!$H$147</f>
        <v>0.51999999999999957</v>
      </c>
      <c r="J1345" s="12">
        <f t="shared" si="144"/>
        <v>-3.0000000000001137E-2</v>
      </c>
      <c r="K1345" s="12">
        <f t="shared" si="145"/>
        <v>-0.12000000000000099</v>
      </c>
    </row>
    <row r="1346" spans="1:11" x14ac:dyDescent="0.2">
      <c r="B1346" s="4" t="s">
        <v>15</v>
      </c>
      <c r="C1346" s="18" t="s">
        <v>16</v>
      </c>
      <c r="D1346" s="23">
        <v>5.18</v>
      </c>
      <c r="E1346" s="24">
        <v>6.35</v>
      </c>
      <c r="F1346" s="24">
        <f t="shared" si="133"/>
        <v>-1.17</v>
      </c>
      <c r="H1346" s="33">
        <f>+D1346-Futures!$C$147</f>
        <v>-0.32000000000000028</v>
      </c>
      <c r="I1346" s="33">
        <f>E1346-Futures!$C$147</f>
        <v>0.84999999999999964</v>
      </c>
      <c r="J1346" s="12">
        <f t="shared" si="144"/>
        <v>0</v>
      </c>
      <c r="K1346" s="12">
        <f t="shared" si="145"/>
        <v>-4.9999999999999822E-2</v>
      </c>
    </row>
    <row r="1347" spans="1:11" x14ac:dyDescent="0.2">
      <c r="B1347" s="20" t="s">
        <v>17</v>
      </c>
      <c r="C1347" s="21" t="s">
        <v>18</v>
      </c>
      <c r="D1347" s="25" t="s">
        <v>19</v>
      </c>
      <c r="E1347" s="26">
        <v>7.88</v>
      </c>
      <c r="F1347" s="26" t="s">
        <v>19</v>
      </c>
      <c r="H1347" s="34" t="e">
        <f>+D1347-Futures!$D$147</f>
        <v>#VALUE!</v>
      </c>
      <c r="I1347" s="34">
        <f>E1347-Futures!$D$147</f>
        <v>1.8025000000000002</v>
      </c>
      <c r="J1347" s="34" t="e">
        <f t="shared" si="144"/>
        <v>#VALUE!</v>
      </c>
      <c r="K1347" s="19">
        <f t="shared" si="145"/>
        <v>0</v>
      </c>
    </row>
    <row r="1348" spans="1:11" x14ac:dyDescent="0.2">
      <c r="A1348" s="14">
        <v>39906</v>
      </c>
      <c r="B1348" s="4" t="s">
        <v>10</v>
      </c>
      <c r="C1348" s="18" t="s">
        <v>11</v>
      </c>
      <c r="D1348" s="23">
        <v>3.83</v>
      </c>
      <c r="E1348" s="24">
        <v>4.41</v>
      </c>
      <c r="F1348" s="24">
        <f t="shared" si="133"/>
        <v>-0.58000000000000007</v>
      </c>
      <c r="H1348" s="33">
        <f>+D1348-Futures!$G$148</f>
        <v>-0.21499999999999986</v>
      </c>
      <c r="I1348" s="33">
        <f>E1348-Futures!$G$148</f>
        <v>0.36500000000000021</v>
      </c>
      <c r="J1348" s="12">
        <f t="shared" ref="J1348:J1352" si="146">+H1348-H1343</f>
        <v>-1.499999999999968E-2</v>
      </c>
      <c r="K1348" s="12">
        <f t="shared" ref="K1348:K1352" si="147">+I1348-I1343</f>
        <v>-1.499999999999968E-2</v>
      </c>
    </row>
    <row r="1349" spans="1:11" x14ac:dyDescent="0.2">
      <c r="B1349" s="4" t="s">
        <v>10</v>
      </c>
      <c r="C1349" s="18" t="s">
        <v>12</v>
      </c>
      <c r="D1349" s="23">
        <v>3.81</v>
      </c>
      <c r="E1349" s="24">
        <v>4.41</v>
      </c>
      <c r="F1349" s="24">
        <f t="shared" ref="F1349:F1418" si="148">D1349-E1349</f>
        <v>-0.60000000000000009</v>
      </c>
      <c r="H1349" s="33">
        <f>+D1349-Futures!$G$148</f>
        <v>-0.23499999999999988</v>
      </c>
      <c r="I1349" s="33">
        <f>E1349-Futures!$G$148</f>
        <v>0.36500000000000021</v>
      </c>
      <c r="J1349" s="12">
        <f t="shared" si="146"/>
        <v>1.5000000000000124E-2</v>
      </c>
      <c r="K1349" s="12">
        <f t="shared" si="147"/>
        <v>-1.499999999999968E-2</v>
      </c>
    </row>
    <row r="1350" spans="1:11" x14ac:dyDescent="0.2">
      <c r="B1350" s="4" t="s">
        <v>13</v>
      </c>
      <c r="C1350" s="18" t="s">
        <v>14</v>
      </c>
      <c r="D1350" s="23">
        <v>9.43</v>
      </c>
      <c r="E1350" s="24">
        <v>10.47</v>
      </c>
      <c r="F1350" s="24">
        <f t="shared" si="148"/>
        <v>-1.0400000000000009</v>
      </c>
      <c r="H1350" s="33">
        <f>+D1350-Futures!$H$148</f>
        <v>-0.55550000000000033</v>
      </c>
      <c r="I1350" s="33">
        <f>E1350-Futures!$H$148</f>
        <v>0.4845000000000006</v>
      </c>
      <c r="J1350" s="12">
        <f t="shared" si="146"/>
        <v>4.5000000000001705E-3</v>
      </c>
      <c r="K1350" s="12">
        <f t="shared" si="147"/>
        <v>-3.5499999999998977E-2</v>
      </c>
    </row>
    <row r="1351" spans="1:11" x14ac:dyDescent="0.2">
      <c r="B1351" s="4" t="s">
        <v>15</v>
      </c>
      <c r="C1351" s="18" t="s">
        <v>16</v>
      </c>
      <c r="D1351" s="23">
        <v>5.78</v>
      </c>
      <c r="E1351" s="24">
        <v>6.98</v>
      </c>
      <c r="F1351" s="24">
        <f t="shared" si="148"/>
        <v>-1.2000000000000002</v>
      </c>
      <c r="H1351" s="33">
        <f>+D1351-Futures!$C$148</f>
        <v>-0.29499999999999993</v>
      </c>
      <c r="I1351" s="33">
        <f>E1351-Futures!$C$148</f>
        <v>0.90500000000000025</v>
      </c>
      <c r="J1351" s="12">
        <f t="shared" si="146"/>
        <v>2.5000000000000355E-2</v>
      </c>
      <c r="K1351" s="12">
        <f t="shared" si="147"/>
        <v>5.5000000000000604E-2</v>
      </c>
    </row>
    <row r="1352" spans="1:11" x14ac:dyDescent="0.2">
      <c r="B1352" s="20" t="s">
        <v>17</v>
      </c>
      <c r="C1352" s="21" t="s">
        <v>18</v>
      </c>
      <c r="D1352" s="25">
        <v>6.96</v>
      </c>
      <c r="E1352" s="26">
        <v>8.4700000000000006</v>
      </c>
      <c r="F1352" s="26">
        <f t="shared" si="148"/>
        <v>-1.5100000000000007</v>
      </c>
      <c r="H1352" s="34">
        <f>+D1352-Futures!$D$148</f>
        <v>0.24500000000000011</v>
      </c>
      <c r="I1352" s="34">
        <f>E1352-Futures!$D$148</f>
        <v>1.7550000000000008</v>
      </c>
      <c r="J1352" s="34" t="e">
        <f t="shared" si="146"/>
        <v>#VALUE!</v>
      </c>
      <c r="K1352" s="19">
        <f t="shared" si="147"/>
        <v>-4.7499999999999432E-2</v>
      </c>
    </row>
    <row r="1353" spans="1:11" x14ac:dyDescent="0.2">
      <c r="A1353" s="14">
        <v>39912</v>
      </c>
      <c r="B1353" s="4" t="s">
        <v>10</v>
      </c>
      <c r="C1353" s="18" t="s">
        <v>11</v>
      </c>
      <c r="D1353" s="24">
        <v>3.7</v>
      </c>
      <c r="E1353" s="24">
        <v>4.3099999999999996</v>
      </c>
      <c r="F1353" s="24">
        <f t="shared" si="148"/>
        <v>-0.60999999999999943</v>
      </c>
      <c r="H1353" s="33">
        <f>+D1353-Futures!$G$149</f>
        <v>-0.20249999999999968</v>
      </c>
      <c r="I1353" s="33">
        <f>E1353-Futures!$G$149</f>
        <v>0.40749999999999975</v>
      </c>
      <c r="J1353" s="12">
        <f t="shared" ref="J1353:J1357" si="149">+H1353-H1348</f>
        <v>1.2500000000000178E-2</v>
      </c>
      <c r="K1353" s="12">
        <f t="shared" ref="K1353:K1357" si="150">+I1353-I1348</f>
        <v>4.2499999999999538E-2</v>
      </c>
    </row>
    <row r="1354" spans="1:11" x14ac:dyDescent="0.2">
      <c r="B1354" s="4" t="s">
        <v>10</v>
      </c>
      <c r="C1354" s="18" t="s">
        <v>12</v>
      </c>
      <c r="D1354" s="24">
        <v>3.65</v>
      </c>
      <c r="E1354" s="24">
        <v>4.3099999999999996</v>
      </c>
      <c r="F1354" s="24">
        <f t="shared" si="148"/>
        <v>-0.6599999999999997</v>
      </c>
      <c r="H1354" s="33">
        <f>+D1354-Futures!$G$149</f>
        <v>-0.25249999999999995</v>
      </c>
      <c r="I1354" s="33">
        <f>E1354-Futures!$G$149</f>
        <v>0.40749999999999975</v>
      </c>
      <c r="J1354" s="12">
        <f t="shared" si="149"/>
        <v>-1.7500000000000071E-2</v>
      </c>
      <c r="K1354" s="12">
        <f t="shared" si="150"/>
        <v>4.2499999999999538E-2</v>
      </c>
    </row>
    <row r="1355" spans="1:11" x14ac:dyDescent="0.2">
      <c r="B1355" s="4" t="s">
        <v>13</v>
      </c>
      <c r="C1355" s="18" t="s">
        <v>14</v>
      </c>
      <c r="D1355" s="24">
        <v>9.56</v>
      </c>
      <c r="E1355" s="24">
        <v>10.58</v>
      </c>
      <c r="F1355" s="24">
        <f t="shared" si="148"/>
        <v>-1.0199999999999996</v>
      </c>
      <c r="H1355" s="33">
        <f>+D1355-Futures!$H$149</f>
        <v>-0.50999999999999979</v>
      </c>
      <c r="I1355" s="33">
        <f>E1355-Futures!$H$149</f>
        <v>0.50999999999999979</v>
      </c>
      <c r="J1355" s="12">
        <f t="shared" si="149"/>
        <v>4.550000000000054E-2</v>
      </c>
      <c r="K1355" s="12">
        <f t="shared" si="150"/>
        <v>2.549999999999919E-2</v>
      </c>
    </row>
    <row r="1356" spans="1:11" x14ac:dyDescent="0.2">
      <c r="B1356" s="4" t="s">
        <v>15</v>
      </c>
      <c r="C1356" s="18" t="s">
        <v>16</v>
      </c>
      <c r="D1356" s="24">
        <v>5.41</v>
      </c>
      <c r="E1356" s="24">
        <v>6.56</v>
      </c>
      <c r="F1356" s="24">
        <f t="shared" si="148"/>
        <v>-1.1499999999999995</v>
      </c>
      <c r="H1356" s="33">
        <f>+D1356-Futures!$C$149</f>
        <v>-0.29499999999999993</v>
      </c>
      <c r="I1356" s="33">
        <f>E1356-Futures!$C$149</f>
        <v>0.85499999999999954</v>
      </c>
      <c r="J1356" s="12">
        <f t="shared" si="149"/>
        <v>0</v>
      </c>
      <c r="K1356" s="12">
        <f t="shared" si="150"/>
        <v>-5.0000000000000711E-2</v>
      </c>
    </row>
    <row r="1357" spans="1:11" x14ac:dyDescent="0.2">
      <c r="B1357" s="20" t="s">
        <v>17</v>
      </c>
      <c r="C1357" s="21" t="s">
        <v>18</v>
      </c>
      <c r="D1357" s="26">
        <v>6.66</v>
      </c>
      <c r="E1357" s="26">
        <v>8.23</v>
      </c>
      <c r="F1357" s="26">
        <f t="shared" si="148"/>
        <v>-1.5700000000000003</v>
      </c>
      <c r="H1357" s="34">
        <f>+D1357-Futures!$D$149</f>
        <v>0.21499999999999986</v>
      </c>
      <c r="I1357" s="34">
        <f>E1357-Futures!$D$149</f>
        <v>1.7850000000000001</v>
      </c>
      <c r="J1357" s="34">
        <f t="shared" si="149"/>
        <v>-3.0000000000000249E-2</v>
      </c>
      <c r="K1357" s="19">
        <f t="shared" si="150"/>
        <v>2.9999999999999361E-2</v>
      </c>
    </row>
    <row r="1358" spans="1:11" x14ac:dyDescent="0.2">
      <c r="A1358" s="14">
        <v>39920</v>
      </c>
      <c r="B1358" s="4" t="s">
        <v>10</v>
      </c>
      <c r="C1358" s="18" t="s">
        <v>11</v>
      </c>
      <c r="D1358" s="23">
        <v>3.58</v>
      </c>
      <c r="E1358" s="24">
        <v>4.18</v>
      </c>
      <c r="F1358" s="24">
        <f t="shared" si="148"/>
        <v>-0.59999999999999964</v>
      </c>
      <c r="H1358" s="33">
        <f>+D1358-Futures!$G$150</f>
        <v>-0.18250000000000011</v>
      </c>
      <c r="I1358" s="33">
        <f>E1358-Futures!$G$150</f>
        <v>0.41749999999999954</v>
      </c>
      <c r="J1358" s="12">
        <f t="shared" ref="J1358:J1362" si="151">+H1358-H1353</f>
        <v>1.9999999999999574E-2</v>
      </c>
      <c r="K1358" s="12">
        <f t="shared" ref="K1358:K1362" si="152">+I1358-I1353</f>
        <v>9.9999999999997868E-3</v>
      </c>
    </row>
    <row r="1359" spans="1:11" x14ac:dyDescent="0.2">
      <c r="B1359" s="4" t="s">
        <v>10</v>
      </c>
      <c r="C1359" s="18" t="s">
        <v>12</v>
      </c>
      <c r="D1359" s="23">
        <v>3.51</v>
      </c>
      <c r="E1359" s="24">
        <v>4.18</v>
      </c>
      <c r="F1359" s="24">
        <f t="shared" si="148"/>
        <v>-0.66999999999999993</v>
      </c>
      <c r="H1359" s="33">
        <f>+D1359-Futures!$G$150</f>
        <v>-0.25250000000000039</v>
      </c>
      <c r="I1359" s="33">
        <f>E1359-Futures!$G$150</f>
        <v>0.41749999999999954</v>
      </c>
      <c r="J1359" s="12">
        <f t="shared" si="151"/>
        <v>-4.4408920985006262E-16</v>
      </c>
      <c r="K1359" s="12">
        <f t="shared" si="152"/>
        <v>9.9999999999997868E-3</v>
      </c>
    </row>
    <row r="1360" spans="1:11" x14ac:dyDescent="0.2">
      <c r="B1360" s="4" t="s">
        <v>13</v>
      </c>
      <c r="C1360" s="18" t="s">
        <v>14</v>
      </c>
      <c r="D1360" s="23">
        <v>9.93</v>
      </c>
      <c r="E1360" s="24">
        <v>10.96</v>
      </c>
      <c r="F1360" s="24">
        <f t="shared" si="148"/>
        <v>-1.0300000000000011</v>
      </c>
      <c r="H1360" s="33">
        <f>+D1360-Futures!$H$150</f>
        <v>-0.58000000000000007</v>
      </c>
      <c r="I1360" s="33">
        <f>E1360-Futures!$H$150</f>
        <v>0.45000000000000107</v>
      </c>
      <c r="J1360" s="12">
        <f t="shared" si="151"/>
        <v>-7.0000000000000284E-2</v>
      </c>
      <c r="K1360" s="12">
        <f t="shared" si="152"/>
        <v>-5.9999999999998721E-2</v>
      </c>
    </row>
    <row r="1361" spans="1:11" x14ac:dyDescent="0.2">
      <c r="B1361" s="4" t="s">
        <v>15</v>
      </c>
      <c r="C1361" s="18" t="s">
        <v>16</v>
      </c>
      <c r="D1361" s="23">
        <v>5.39</v>
      </c>
      <c r="E1361" s="24">
        <v>6.59</v>
      </c>
      <c r="F1361" s="24">
        <f t="shared" si="148"/>
        <v>-1.2000000000000002</v>
      </c>
      <c r="H1361" s="33">
        <f>+D1361-Futures!$C$150</f>
        <v>-0.30000000000000071</v>
      </c>
      <c r="I1361" s="33">
        <f>E1361-Futures!$C$150</f>
        <v>0.89999999999999947</v>
      </c>
      <c r="J1361" s="12">
        <f t="shared" si="151"/>
        <v>-5.0000000000007816E-3</v>
      </c>
      <c r="K1361" s="12">
        <f t="shared" si="152"/>
        <v>4.4999999999999929E-2</v>
      </c>
    </row>
    <row r="1362" spans="1:11" x14ac:dyDescent="0.2">
      <c r="B1362" s="20" t="s">
        <v>17</v>
      </c>
      <c r="C1362" s="21" t="s">
        <v>18</v>
      </c>
      <c r="D1362" s="25">
        <v>6.58</v>
      </c>
      <c r="E1362" s="26">
        <v>8.14</v>
      </c>
      <c r="F1362" s="26">
        <f t="shared" si="148"/>
        <v>-1.5600000000000005</v>
      </c>
      <c r="H1362" s="34">
        <f>+D1362-Futures!$D$150</f>
        <v>0.22250000000000014</v>
      </c>
      <c r="I1362" s="34">
        <f>E1362-Futures!$D$150</f>
        <v>1.7825000000000006</v>
      </c>
      <c r="J1362" s="34">
        <f t="shared" si="151"/>
        <v>7.5000000000002842E-3</v>
      </c>
      <c r="K1362" s="19">
        <f t="shared" si="152"/>
        <v>-2.4999999999995026E-3</v>
      </c>
    </row>
    <row r="1363" spans="1:11" x14ac:dyDescent="0.2">
      <c r="A1363" s="14">
        <v>39927</v>
      </c>
      <c r="B1363" s="4" t="s">
        <v>10</v>
      </c>
      <c r="C1363" s="18" t="s">
        <v>11</v>
      </c>
      <c r="D1363" s="23">
        <v>3.62</v>
      </c>
      <c r="E1363" s="24">
        <v>4.21</v>
      </c>
      <c r="F1363" s="24">
        <f t="shared" si="148"/>
        <v>-0.58999999999999986</v>
      </c>
      <c r="H1363" s="33">
        <f>+D1363-Futures!$G$151</f>
        <v>-0.14999999999999991</v>
      </c>
      <c r="I1363" s="33">
        <f>E1363-Futures!$G$151</f>
        <v>0.43999999999999995</v>
      </c>
      <c r="J1363" s="12">
        <f t="shared" ref="J1363:J1367" si="153">+H1363-H1358</f>
        <v>3.2500000000000195E-2</v>
      </c>
      <c r="K1363" s="12">
        <f t="shared" ref="K1363:K1367" si="154">+I1363-I1358</f>
        <v>2.2500000000000409E-2</v>
      </c>
    </row>
    <row r="1364" spans="1:11" x14ac:dyDescent="0.2">
      <c r="B1364" s="4" t="s">
        <v>10</v>
      </c>
      <c r="C1364" s="18" t="s">
        <v>12</v>
      </c>
      <c r="D1364" s="23">
        <v>3.54</v>
      </c>
      <c r="E1364" s="24">
        <v>4.21</v>
      </c>
      <c r="F1364" s="24">
        <f t="shared" si="148"/>
        <v>-0.66999999999999993</v>
      </c>
      <c r="H1364" s="33">
        <f>+D1364-Futures!$G$151</f>
        <v>-0.22999999999999998</v>
      </c>
      <c r="I1364" s="33">
        <f>E1364-Futures!$G$151</f>
        <v>0.43999999999999995</v>
      </c>
      <c r="J1364" s="12">
        <f t="shared" si="153"/>
        <v>2.2500000000000409E-2</v>
      </c>
      <c r="K1364" s="12">
        <f t="shared" si="154"/>
        <v>2.2500000000000409E-2</v>
      </c>
    </row>
    <row r="1365" spans="1:11" x14ac:dyDescent="0.2">
      <c r="B1365" s="4" t="s">
        <v>13</v>
      </c>
      <c r="C1365" s="18" t="s">
        <v>14</v>
      </c>
      <c r="D1365" s="23">
        <v>9.86</v>
      </c>
      <c r="E1365" s="24">
        <v>10.88</v>
      </c>
      <c r="F1365" s="24">
        <f t="shared" si="148"/>
        <v>-1.0200000000000014</v>
      </c>
      <c r="H1365" s="33">
        <f>+D1365-Futures!$H$151</f>
        <v>-0.48000000000000043</v>
      </c>
      <c r="I1365" s="33">
        <f>E1365-Futures!$H$151</f>
        <v>0.54000000000000092</v>
      </c>
      <c r="J1365" s="12">
        <f t="shared" si="153"/>
        <v>9.9999999999999645E-2</v>
      </c>
      <c r="K1365" s="12">
        <f t="shared" si="154"/>
        <v>8.9999999999999858E-2</v>
      </c>
    </row>
    <row r="1366" spans="1:11" x14ac:dyDescent="0.2">
      <c r="B1366" s="4" t="s">
        <v>15</v>
      </c>
      <c r="C1366" s="18" t="s">
        <v>16</v>
      </c>
      <c r="D1366" s="23">
        <v>5.56</v>
      </c>
      <c r="E1366" s="24">
        <v>6.76</v>
      </c>
      <c r="F1366" s="24">
        <f t="shared" si="148"/>
        <v>-1.2000000000000002</v>
      </c>
      <c r="H1366" s="33">
        <f>+D1366-Futures!$C$151</f>
        <v>-0.30250000000000021</v>
      </c>
      <c r="I1366" s="33">
        <f>E1366-Futures!$C$151</f>
        <v>0.89749999999999996</v>
      </c>
      <c r="J1366" s="12">
        <f t="shared" si="153"/>
        <v>-2.4999999999995026E-3</v>
      </c>
      <c r="K1366" s="12">
        <f t="shared" si="154"/>
        <v>-2.4999999999995026E-3</v>
      </c>
    </row>
    <row r="1367" spans="1:11" x14ac:dyDescent="0.2">
      <c r="B1367" s="20" t="s">
        <v>17</v>
      </c>
      <c r="C1367" s="21" t="s">
        <v>18</v>
      </c>
      <c r="D1367" s="25">
        <v>6.66</v>
      </c>
      <c r="E1367" s="26">
        <v>8.3000000000000007</v>
      </c>
      <c r="F1367" s="26">
        <f t="shared" si="148"/>
        <v>-1.6400000000000006</v>
      </c>
      <c r="H1367" s="34">
        <f>+D1367-Futures!$D$151</f>
        <v>9.9999999999997868E-3</v>
      </c>
      <c r="I1367" s="34">
        <f>E1367-Futures!$D$151</f>
        <v>1.6500000000000004</v>
      </c>
      <c r="J1367" s="34">
        <f t="shared" si="153"/>
        <v>-0.21250000000000036</v>
      </c>
      <c r="K1367" s="19">
        <f t="shared" si="154"/>
        <v>-0.13250000000000028</v>
      </c>
    </row>
    <row r="1368" spans="1:11" x14ac:dyDescent="0.2">
      <c r="A1368" s="14">
        <v>39934</v>
      </c>
      <c r="B1368" s="4" t="s">
        <v>10</v>
      </c>
      <c r="C1368" s="18" t="s">
        <v>11</v>
      </c>
      <c r="D1368" s="23">
        <v>3.9</v>
      </c>
      <c r="E1368" s="24">
        <v>4.5199999999999996</v>
      </c>
      <c r="F1368" s="24">
        <f t="shared" si="148"/>
        <v>-0.61999999999999966</v>
      </c>
      <c r="H1368" s="33">
        <f>+D1368-Futures!$G$152</f>
        <v>-0.23750000000000027</v>
      </c>
      <c r="I1368" s="33">
        <f>E1368-Futures!$G$152</f>
        <v>0.3824999999999994</v>
      </c>
      <c r="J1368" s="12">
        <f t="shared" ref="J1368:J1372" si="155">+H1368-H1363</f>
        <v>-8.7500000000000355E-2</v>
      </c>
      <c r="K1368" s="12">
        <f t="shared" ref="K1368:K1372" si="156">+I1368-I1363</f>
        <v>-5.7500000000000551E-2</v>
      </c>
    </row>
    <row r="1369" spans="1:11" x14ac:dyDescent="0.2">
      <c r="B1369" s="4" t="s">
        <v>10</v>
      </c>
      <c r="C1369" s="18" t="s">
        <v>12</v>
      </c>
      <c r="D1369" s="23">
        <v>3.85</v>
      </c>
      <c r="E1369" s="24">
        <v>4.5199999999999996</v>
      </c>
      <c r="F1369" s="24">
        <f t="shared" si="148"/>
        <v>-0.66999999999999948</v>
      </c>
      <c r="H1369" s="33">
        <f>+D1369-Futures!$G$152</f>
        <v>-0.28750000000000009</v>
      </c>
      <c r="I1369" s="33">
        <f>E1369-Futures!$G$152</f>
        <v>0.3824999999999994</v>
      </c>
      <c r="J1369" s="12">
        <f t="shared" si="155"/>
        <v>-5.7500000000000107E-2</v>
      </c>
      <c r="K1369" s="12">
        <f t="shared" si="156"/>
        <v>-5.7500000000000551E-2</v>
      </c>
    </row>
    <row r="1370" spans="1:11" x14ac:dyDescent="0.2">
      <c r="B1370" s="4" t="s">
        <v>13</v>
      </c>
      <c r="C1370" s="18" t="s">
        <v>14</v>
      </c>
      <c r="D1370" s="23">
        <v>10.44</v>
      </c>
      <c r="E1370" s="24">
        <v>11.54</v>
      </c>
      <c r="F1370" s="24">
        <f t="shared" si="148"/>
        <v>-1.0999999999999996</v>
      </c>
      <c r="H1370" s="33">
        <f>+D1370-Futures!$H$152</f>
        <v>-0.48200000000000109</v>
      </c>
      <c r="I1370" s="33">
        <f>E1370-Futures!$H$152</f>
        <v>0.61799999999999855</v>
      </c>
      <c r="J1370" s="12">
        <f t="shared" si="155"/>
        <v>-2.0000000000006679E-3</v>
      </c>
      <c r="K1370" s="12">
        <f t="shared" si="156"/>
        <v>7.7999999999997627E-2</v>
      </c>
    </row>
    <row r="1371" spans="1:11" x14ac:dyDescent="0.2">
      <c r="B1371" s="4" t="s">
        <v>15</v>
      </c>
      <c r="C1371" s="18" t="s">
        <v>16</v>
      </c>
      <c r="D1371" s="23">
        <v>5.95</v>
      </c>
      <c r="E1371" s="24">
        <v>7</v>
      </c>
      <c r="F1371" s="24">
        <f t="shared" si="148"/>
        <v>-1.0499999999999998</v>
      </c>
      <c r="H1371" s="33">
        <f>+D1371-Futures!$C$152</f>
        <v>-0.19779999999999998</v>
      </c>
      <c r="I1371" s="33">
        <f>E1371-Futures!$C$152</f>
        <v>0.85219999999999985</v>
      </c>
      <c r="J1371" s="12">
        <f t="shared" si="155"/>
        <v>0.10470000000000024</v>
      </c>
      <c r="K1371" s="12">
        <f t="shared" si="156"/>
        <v>-4.5300000000000118E-2</v>
      </c>
    </row>
    <row r="1372" spans="1:11" x14ac:dyDescent="0.2">
      <c r="B1372" s="20" t="s">
        <v>17</v>
      </c>
      <c r="C1372" s="21" t="s">
        <v>18</v>
      </c>
      <c r="D1372" s="25">
        <v>7.05</v>
      </c>
      <c r="E1372" s="26">
        <v>8.5</v>
      </c>
      <c r="F1372" s="24">
        <f t="shared" si="148"/>
        <v>-1.4500000000000002</v>
      </c>
      <c r="H1372" s="34">
        <f>+D1372-Futures!$D$152</f>
        <v>0.20249999999999968</v>
      </c>
      <c r="I1372" s="34">
        <f>E1372-Futures!$D$152</f>
        <v>1.6524999999999999</v>
      </c>
      <c r="J1372" s="34">
        <f t="shared" si="155"/>
        <v>0.19249999999999989</v>
      </c>
      <c r="K1372" s="19">
        <f t="shared" si="156"/>
        <v>2.4999999999995026E-3</v>
      </c>
    </row>
    <row r="1373" spans="1:11" x14ac:dyDescent="0.2">
      <c r="A1373" s="14">
        <v>39941</v>
      </c>
      <c r="B1373" s="4" t="s">
        <v>10</v>
      </c>
      <c r="C1373" s="18" t="s">
        <v>11</v>
      </c>
      <c r="D1373" s="23">
        <v>3.97</v>
      </c>
      <c r="E1373" s="24">
        <v>4.57</v>
      </c>
      <c r="F1373" s="28">
        <f t="shared" si="148"/>
        <v>-0.60000000000000009</v>
      </c>
      <c r="H1373" s="33">
        <f>+D1373-Futures!$G$153</f>
        <v>-0.23999999999999977</v>
      </c>
      <c r="I1373" s="33">
        <f>E1373-Futures!$G$153</f>
        <v>0.36000000000000032</v>
      </c>
      <c r="J1373" s="12">
        <f t="shared" ref="J1373:J1377" si="157">+H1373-H1368</f>
        <v>-2.4999999999995026E-3</v>
      </c>
      <c r="K1373" s="12">
        <f t="shared" ref="K1373:K1377" si="158">+I1373-I1368</f>
        <v>-2.2499999999999076E-2</v>
      </c>
    </row>
    <row r="1374" spans="1:11" x14ac:dyDescent="0.2">
      <c r="B1374" s="4" t="s">
        <v>10</v>
      </c>
      <c r="C1374" s="18" t="s">
        <v>12</v>
      </c>
      <c r="D1374" s="23">
        <v>3.92</v>
      </c>
      <c r="E1374" s="24">
        <v>4.57</v>
      </c>
      <c r="F1374" s="24">
        <f t="shared" si="148"/>
        <v>-0.65000000000000036</v>
      </c>
      <c r="H1374" s="33">
        <f>+D1374-Futures!$G$153</f>
        <v>-0.29000000000000004</v>
      </c>
      <c r="I1374" s="33">
        <f>E1374-Futures!$G$153</f>
        <v>0.36000000000000032</v>
      </c>
      <c r="J1374" s="12">
        <f t="shared" si="157"/>
        <v>-2.4999999999999467E-3</v>
      </c>
      <c r="K1374" s="12">
        <f t="shared" si="158"/>
        <v>-2.2499999999999076E-2</v>
      </c>
    </row>
    <row r="1375" spans="1:11" x14ac:dyDescent="0.2">
      <c r="B1375" s="4" t="s">
        <v>13</v>
      </c>
      <c r="C1375" s="18" t="s">
        <v>14</v>
      </c>
      <c r="D1375" s="23">
        <v>10.71</v>
      </c>
      <c r="E1375" s="24">
        <v>11.77</v>
      </c>
      <c r="F1375" s="24">
        <f t="shared" si="148"/>
        <v>-1.0599999999999987</v>
      </c>
      <c r="H1375" s="33">
        <f>+D1375-Futures!$H$153</f>
        <v>-0.40499999999999936</v>
      </c>
      <c r="I1375" s="33">
        <f>E1375-Futures!$H$153</f>
        <v>0.65499999999999936</v>
      </c>
      <c r="J1375" s="12">
        <f t="shared" si="157"/>
        <v>7.7000000000001734E-2</v>
      </c>
      <c r="K1375" s="12">
        <f t="shared" si="158"/>
        <v>3.700000000000081E-2</v>
      </c>
    </row>
    <row r="1376" spans="1:11" x14ac:dyDescent="0.2">
      <c r="B1376" s="4" t="s">
        <v>15</v>
      </c>
      <c r="C1376" s="18" t="s">
        <v>16</v>
      </c>
      <c r="D1376" s="23">
        <v>6.13</v>
      </c>
      <c r="E1376" s="24">
        <v>7.17</v>
      </c>
      <c r="F1376" s="24">
        <f t="shared" si="148"/>
        <v>-1.04</v>
      </c>
      <c r="H1376" s="33">
        <f>+D1376-Futures!$C$153</f>
        <v>-0.20000000000000018</v>
      </c>
      <c r="I1376" s="33">
        <f>E1376-Futures!$C$153</f>
        <v>0.83999999999999986</v>
      </c>
      <c r="J1376" s="12">
        <f t="shared" si="157"/>
        <v>-2.2000000000002018E-3</v>
      </c>
      <c r="K1376" s="12">
        <f t="shared" si="158"/>
        <v>-1.2199999999999989E-2</v>
      </c>
    </row>
    <row r="1377" spans="1:11" x14ac:dyDescent="0.2">
      <c r="B1377" s="20" t="s">
        <v>17</v>
      </c>
      <c r="C1377" s="21" t="s">
        <v>18</v>
      </c>
      <c r="D1377" s="25" t="s">
        <v>19</v>
      </c>
      <c r="E1377" s="26">
        <v>8.3800000000000008</v>
      </c>
      <c r="F1377" s="26" t="s">
        <v>19</v>
      </c>
      <c r="H1377" s="34" t="e">
        <f>+D1377-Futures!$D$153</f>
        <v>#VALUE!</v>
      </c>
      <c r="I1377" s="34">
        <f>E1377-Futures!$D$153</f>
        <v>1.3800000000000008</v>
      </c>
      <c r="J1377" s="34" t="e">
        <f t="shared" si="157"/>
        <v>#VALUE!</v>
      </c>
      <c r="K1377" s="19">
        <f t="shared" si="158"/>
        <v>-0.27249999999999908</v>
      </c>
    </row>
    <row r="1378" spans="1:11" x14ac:dyDescent="0.2">
      <c r="A1378" s="14">
        <v>39948</v>
      </c>
      <c r="B1378" s="4" t="s">
        <v>10</v>
      </c>
      <c r="C1378" s="18" t="s">
        <v>11</v>
      </c>
      <c r="D1378" s="23">
        <v>3.92</v>
      </c>
      <c r="E1378" s="24">
        <v>4.5199999999999996</v>
      </c>
      <c r="F1378" s="28">
        <f t="shared" si="148"/>
        <v>-0.59999999999999964</v>
      </c>
      <c r="H1378" s="33">
        <f>+D1378-Futures!$G$154</f>
        <v>-0.25250000000000039</v>
      </c>
      <c r="I1378" s="33">
        <f>E1378-Futures!$G$154</f>
        <v>0.34749999999999925</v>
      </c>
      <c r="J1378" s="12">
        <f t="shared" ref="J1378:J1382" si="159">+H1378-H1373</f>
        <v>-1.2500000000000622E-2</v>
      </c>
      <c r="K1378" s="12">
        <f t="shared" ref="K1378:K1382" si="160">+I1378-I1373</f>
        <v>-1.2500000000001066E-2</v>
      </c>
    </row>
    <row r="1379" spans="1:11" x14ac:dyDescent="0.2">
      <c r="B1379" s="4" t="s">
        <v>10</v>
      </c>
      <c r="C1379" s="18" t="s">
        <v>12</v>
      </c>
      <c r="D1379" s="23">
        <v>3.85</v>
      </c>
      <c r="E1379" s="24">
        <v>4.5199999999999996</v>
      </c>
      <c r="F1379" s="24">
        <f t="shared" si="148"/>
        <v>-0.66999999999999948</v>
      </c>
      <c r="H1379" s="33">
        <f>+D1379-Futures!$G$154</f>
        <v>-0.32250000000000023</v>
      </c>
      <c r="I1379" s="33">
        <f>E1379-Futures!$G$154</f>
        <v>0.34749999999999925</v>
      </c>
      <c r="J1379" s="12">
        <f t="shared" si="159"/>
        <v>-3.2500000000000195E-2</v>
      </c>
      <c r="K1379" s="12">
        <f t="shared" si="160"/>
        <v>-1.2500000000001066E-2</v>
      </c>
    </row>
    <row r="1380" spans="1:11" x14ac:dyDescent="0.2">
      <c r="B1380" s="4" t="s">
        <v>13</v>
      </c>
      <c r="C1380" s="18" t="s">
        <v>14</v>
      </c>
      <c r="D1380" s="23">
        <v>10.89</v>
      </c>
      <c r="E1380" s="24">
        <v>12</v>
      </c>
      <c r="F1380" s="24">
        <f t="shared" si="148"/>
        <v>-1.1099999999999994</v>
      </c>
      <c r="G1380" s="12" t="s">
        <v>20</v>
      </c>
      <c r="H1380" s="33">
        <f>+D1380-Futures!$H$154</f>
        <v>-0.41499999999999915</v>
      </c>
      <c r="I1380" s="33">
        <f>E1380-Futures!$H$154</f>
        <v>0.69500000000000028</v>
      </c>
      <c r="J1380" s="12">
        <f t="shared" si="159"/>
        <v>-9.9999999999997868E-3</v>
      </c>
      <c r="K1380" s="12">
        <f t="shared" si="160"/>
        <v>4.0000000000000924E-2</v>
      </c>
    </row>
    <row r="1381" spans="1:11" x14ac:dyDescent="0.2">
      <c r="B1381" s="4" t="s">
        <v>15</v>
      </c>
      <c r="C1381" s="18" t="s">
        <v>16</v>
      </c>
      <c r="D1381" s="23">
        <v>6.11</v>
      </c>
      <c r="E1381" s="24">
        <v>7.16</v>
      </c>
      <c r="F1381" s="24">
        <f t="shared" si="148"/>
        <v>-1.0499999999999998</v>
      </c>
      <c r="H1381" s="33">
        <f>+D1381-Futures!$C$154</f>
        <v>-0.1949999999999994</v>
      </c>
      <c r="I1381" s="33">
        <f>E1381-Futures!$C$154</f>
        <v>0.85500000000000043</v>
      </c>
      <c r="J1381" s="12">
        <f t="shared" si="159"/>
        <v>5.0000000000007816E-3</v>
      </c>
      <c r="K1381" s="12">
        <f t="shared" si="160"/>
        <v>1.5000000000000568E-2</v>
      </c>
    </row>
    <row r="1382" spans="1:11" x14ac:dyDescent="0.2">
      <c r="B1382" s="20" t="s">
        <v>17</v>
      </c>
      <c r="C1382" s="21" t="s">
        <v>18</v>
      </c>
      <c r="D1382" s="26">
        <v>7.3</v>
      </c>
      <c r="E1382" s="26">
        <v>8.5500000000000007</v>
      </c>
      <c r="F1382" s="26">
        <f t="shared" si="148"/>
        <v>-1.2500000000000009</v>
      </c>
      <c r="H1382" s="34">
        <f>+D1382-Futures!$D$154</f>
        <v>0.24749999999999961</v>
      </c>
      <c r="I1382" s="34">
        <f>E1382-Futures!$D$154</f>
        <v>1.4975000000000005</v>
      </c>
      <c r="J1382" s="34" t="e">
        <f t="shared" si="159"/>
        <v>#VALUE!</v>
      </c>
      <c r="K1382" s="19">
        <f t="shared" si="160"/>
        <v>0.11749999999999972</v>
      </c>
    </row>
    <row r="1383" spans="1:11" x14ac:dyDescent="0.2">
      <c r="A1383" s="14">
        <v>39955</v>
      </c>
      <c r="B1383" s="4" t="s">
        <v>10</v>
      </c>
      <c r="C1383" s="18" t="s">
        <v>11</v>
      </c>
      <c r="D1383" s="23">
        <v>4.05</v>
      </c>
      <c r="E1383" s="24">
        <v>4.6500000000000004</v>
      </c>
      <c r="F1383" s="28">
        <f t="shared" si="148"/>
        <v>-0.60000000000000053</v>
      </c>
      <c r="H1383" s="33">
        <f>+D1383-Futures!$G$155</f>
        <v>-0.25250000000000039</v>
      </c>
      <c r="I1383" s="33">
        <f>E1383-Futures!$G$155</f>
        <v>0.34750000000000014</v>
      </c>
      <c r="J1383" s="12">
        <f t="shared" ref="J1383:J1387" si="161">+H1383-H1378</f>
        <v>0</v>
      </c>
      <c r="K1383" s="12">
        <f t="shared" ref="K1383:K1387" si="162">+I1383-I1378</f>
        <v>8.8817841970012523E-16</v>
      </c>
    </row>
    <row r="1384" spans="1:11" x14ac:dyDescent="0.2">
      <c r="B1384" s="4" t="s">
        <v>10</v>
      </c>
      <c r="C1384" s="18" t="s">
        <v>12</v>
      </c>
      <c r="D1384" s="23">
        <v>3.98</v>
      </c>
      <c r="E1384" s="24">
        <v>4.6500000000000004</v>
      </c>
      <c r="F1384" s="24">
        <f t="shared" si="148"/>
        <v>-0.67000000000000037</v>
      </c>
      <c r="H1384" s="33">
        <f>+D1384-Futures!$G$155</f>
        <v>-0.32250000000000023</v>
      </c>
      <c r="I1384" s="33">
        <f>E1384-Futures!$G$155</f>
        <v>0.34750000000000014</v>
      </c>
      <c r="J1384" s="12">
        <f t="shared" si="161"/>
        <v>0</v>
      </c>
      <c r="K1384" s="12">
        <f t="shared" si="162"/>
        <v>8.8817841970012523E-16</v>
      </c>
    </row>
    <row r="1385" spans="1:11" x14ac:dyDescent="0.2">
      <c r="B1385" s="4" t="s">
        <v>13</v>
      </c>
      <c r="C1385" s="18" t="s">
        <v>14</v>
      </c>
      <c r="D1385" s="23">
        <v>11.28</v>
      </c>
      <c r="E1385" s="24">
        <v>12.39</v>
      </c>
      <c r="F1385" s="24">
        <f t="shared" si="148"/>
        <v>-1.1100000000000012</v>
      </c>
      <c r="H1385" s="33">
        <f>+D1385-Futures!$H$155</f>
        <v>-0.38000000000000078</v>
      </c>
      <c r="I1385" s="33">
        <f>E1385-Futures!$H$155</f>
        <v>0.73000000000000043</v>
      </c>
      <c r="J1385" s="12">
        <f t="shared" si="161"/>
        <v>3.4999999999998366E-2</v>
      </c>
      <c r="K1385" s="12">
        <f t="shared" si="162"/>
        <v>3.5000000000000142E-2</v>
      </c>
    </row>
    <row r="1386" spans="1:11" x14ac:dyDescent="0.2">
      <c r="B1386" s="4" t="s">
        <v>15</v>
      </c>
      <c r="C1386" s="18" t="s">
        <v>16</v>
      </c>
      <c r="D1386" s="23">
        <v>6.41</v>
      </c>
      <c r="E1386" s="24">
        <v>7.46</v>
      </c>
      <c r="F1386" s="24">
        <f t="shared" si="148"/>
        <v>-1.0499999999999998</v>
      </c>
      <c r="H1386" s="33">
        <f>+D1386-Futures!$C$155</f>
        <v>-0.19500000000000028</v>
      </c>
      <c r="I1386" s="33">
        <f>E1386-Futures!$C$155</f>
        <v>0.85499999999999954</v>
      </c>
      <c r="J1386" s="12">
        <f t="shared" si="161"/>
        <v>-8.8817841970012523E-16</v>
      </c>
      <c r="K1386" s="12">
        <f t="shared" si="162"/>
        <v>-8.8817841970012523E-16</v>
      </c>
    </row>
    <row r="1387" spans="1:11" x14ac:dyDescent="0.2">
      <c r="B1387" s="20" t="s">
        <v>17</v>
      </c>
      <c r="C1387" s="21" t="s">
        <v>18</v>
      </c>
      <c r="D1387" s="25">
        <v>7.55</v>
      </c>
      <c r="E1387" s="26">
        <v>8.6999999999999993</v>
      </c>
      <c r="F1387" s="26">
        <f t="shared" si="148"/>
        <v>-1.1499999999999995</v>
      </c>
      <c r="H1387" s="34">
        <f>+D1387-Futures!$D$155</f>
        <v>9.9999999999999645E-2</v>
      </c>
      <c r="I1387" s="34">
        <f>E1387-Futures!$D$155</f>
        <v>1.2499999999999991</v>
      </c>
      <c r="J1387" s="34">
        <f t="shared" si="161"/>
        <v>-0.14749999999999996</v>
      </c>
      <c r="K1387" s="19">
        <f t="shared" si="162"/>
        <v>-0.24750000000000139</v>
      </c>
    </row>
    <row r="1388" spans="1:11" x14ac:dyDescent="0.2">
      <c r="A1388" s="14">
        <v>39962</v>
      </c>
      <c r="B1388" s="4" t="s">
        <v>10</v>
      </c>
      <c r="C1388" s="18" t="s">
        <v>11</v>
      </c>
      <c r="D1388" s="23">
        <v>4.16</v>
      </c>
      <c r="E1388" s="24">
        <v>4.74</v>
      </c>
      <c r="F1388" s="28">
        <f t="shared" si="148"/>
        <v>-0.58000000000000007</v>
      </c>
      <c r="H1388" s="33">
        <f>+D1388-Futures!$G$156</f>
        <v>-0.20249999999999968</v>
      </c>
      <c r="I1388" s="33">
        <f>E1388-Futures!$G$156</f>
        <v>0.37750000000000039</v>
      </c>
      <c r="J1388" s="12">
        <f t="shared" ref="J1388:J1392" si="163">+H1388-H1383</f>
        <v>5.0000000000000711E-2</v>
      </c>
      <c r="K1388" s="12">
        <f t="shared" ref="K1388:K1392" si="164">+I1388-I1383</f>
        <v>3.0000000000000249E-2</v>
      </c>
    </row>
    <row r="1389" spans="1:11" x14ac:dyDescent="0.2">
      <c r="B1389" s="4" t="s">
        <v>10</v>
      </c>
      <c r="C1389" s="18" t="s">
        <v>12</v>
      </c>
      <c r="D1389" s="23">
        <v>4.03</v>
      </c>
      <c r="E1389" s="24">
        <v>4.74</v>
      </c>
      <c r="F1389" s="24">
        <f t="shared" si="148"/>
        <v>-0.71</v>
      </c>
      <c r="H1389" s="33">
        <f>+D1389-Futures!$G$156</f>
        <v>-0.33249999999999957</v>
      </c>
      <c r="I1389" s="33">
        <f>E1389-Futures!$G$156</f>
        <v>0.37750000000000039</v>
      </c>
      <c r="J1389" s="12">
        <f t="shared" si="163"/>
        <v>-9.9999999999993427E-3</v>
      </c>
      <c r="K1389" s="12">
        <f t="shared" si="164"/>
        <v>3.0000000000000249E-2</v>
      </c>
    </row>
    <row r="1390" spans="1:11" x14ac:dyDescent="0.2">
      <c r="B1390" s="4" t="s">
        <v>13</v>
      </c>
      <c r="C1390" s="18" t="s">
        <v>14</v>
      </c>
      <c r="D1390" s="23">
        <v>11.48</v>
      </c>
      <c r="E1390" s="24">
        <v>12.47</v>
      </c>
      <c r="F1390" s="24">
        <f t="shared" si="148"/>
        <v>-0.99000000000000021</v>
      </c>
      <c r="H1390" s="33">
        <f>+D1390-Futures!$H$156</f>
        <v>-0.35999999999999943</v>
      </c>
      <c r="I1390" s="33">
        <f>E1390-Futures!$H$156</f>
        <v>0.63000000000000078</v>
      </c>
      <c r="J1390" s="12">
        <f t="shared" si="163"/>
        <v>2.000000000000135E-2</v>
      </c>
      <c r="K1390" s="12">
        <f t="shared" si="164"/>
        <v>-9.9999999999999645E-2</v>
      </c>
    </row>
    <row r="1391" spans="1:11" x14ac:dyDescent="0.2">
      <c r="B1391" s="4" t="s">
        <v>15</v>
      </c>
      <c r="C1391" s="18" t="s">
        <v>16</v>
      </c>
      <c r="D1391" s="23">
        <v>6.67</v>
      </c>
      <c r="E1391" s="24">
        <v>7.88</v>
      </c>
      <c r="F1391" s="24">
        <f t="shared" si="148"/>
        <v>-1.21</v>
      </c>
      <c r="H1391" s="33">
        <f>+D1391-Futures!$C$156</f>
        <v>-0.20000000000000018</v>
      </c>
      <c r="I1391" s="33">
        <f>E1391-Futures!$C$156</f>
        <v>1.0099999999999998</v>
      </c>
      <c r="J1391" s="12">
        <f t="shared" si="163"/>
        <v>-4.9999999999998934E-3</v>
      </c>
      <c r="K1391" s="12">
        <f t="shared" si="164"/>
        <v>0.15500000000000025</v>
      </c>
    </row>
    <row r="1392" spans="1:11" x14ac:dyDescent="0.2">
      <c r="B1392" s="20" t="s">
        <v>17</v>
      </c>
      <c r="C1392" s="21" t="s">
        <v>18</v>
      </c>
      <c r="D1392" s="25">
        <v>7.62</v>
      </c>
      <c r="E1392" s="26">
        <v>8.81</v>
      </c>
      <c r="F1392" s="26">
        <f t="shared" si="148"/>
        <v>-1.1900000000000004</v>
      </c>
      <c r="H1392" s="34">
        <f>+D1392-Futures!$D$156</f>
        <v>-9.9999999999999645E-2</v>
      </c>
      <c r="I1392" s="34">
        <f>E1392-Futures!$D$156</f>
        <v>1.0900000000000007</v>
      </c>
      <c r="J1392" s="34">
        <f t="shared" si="163"/>
        <v>-0.19999999999999929</v>
      </c>
      <c r="K1392" s="19">
        <f t="shared" si="164"/>
        <v>-0.15999999999999837</v>
      </c>
    </row>
    <row r="1393" spans="1:11" x14ac:dyDescent="0.2">
      <c r="A1393" s="14">
        <v>39969</v>
      </c>
      <c r="B1393" s="4" t="s">
        <v>10</v>
      </c>
      <c r="C1393" s="18" t="s">
        <v>11</v>
      </c>
      <c r="D1393" s="23">
        <v>4.24</v>
      </c>
      <c r="E1393" s="24">
        <v>4.83</v>
      </c>
      <c r="F1393" s="28">
        <f t="shared" si="148"/>
        <v>-0.58999999999999986</v>
      </c>
      <c r="H1393" s="33">
        <f>+D1393-Futures!$G$157</f>
        <v>-0.20000000000000018</v>
      </c>
      <c r="I1393" s="33">
        <f>E1393-Futures!$G$157</f>
        <v>0.38999999999999968</v>
      </c>
      <c r="J1393" s="12">
        <f t="shared" ref="J1393:J1397" si="165">+H1393-H1388</f>
        <v>2.4999999999995026E-3</v>
      </c>
      <c r="K1393" s="12">
        <f t="shared" ref="K1393:K1397" si="166">+I1393-I1388</f>
        <v>1.2499999999999289E-2</v>
      </c>
    </row>
    <row r="1394" spans="1:11" x14ac:dyDescent="0.2">
      <c r="B1394" s="4" t="s">
        <v>10</v>
      </c>
      <c r="C1394" s="18" t="s">
        <v>12</v>
      </c>
      <c r="D1394" s="23">
        <v>4.07</v>
      </c>
      <c r="E1394" s="24">
        <v>4.83</v>
      </c>
      <c r="F1394" s="24">
        <f t="shared" si="148"/>
        <v>-0.75999999999999979</v>
      </c>
      <c r="H1394" s="33">
        <f>+D1394-Futures!$G$157</f>
        <v>-0.37000000000000011</v>
      </c>
      <c r="I1394" s="33">
        <f>E1394-Futures!$G$157</f>
        <v>0.38999999999999968</v>
      </c>
      <c r="J1394" s="12">
        <f t="shared" si="165"/>
        <v>-3.7500000000000533E-2</v>
      </c>
      <c r="K1394" s="12">
        <f t="shared" si="166"/>
        <v>1.2499999999999289E-2</v>
      </c>
    </row>
    <row r="1395" spans="1:11" x14ac:dyDescent="0.2">
      <c r="B1395" s="4" t="s">
        <v>13</v>
      </c>
      <c r="C1395" s="18" t="s">
        <v>14</v>
      </c>
      <c r="D1395" s="23">
        <v>11.88</v>
      </c>
      <c r="E1395" s="24">
        <v>12.86</v>
      </c>
      <c r="F1395" s="24">
        <f t="shared" si="148"/>
        <v>-0.97999999999999865</v>
      </c>
      <c r="H1395" s="33">
        <f>+D1395-Futures!$H$157</f>
        <v>-0.375</v>
      </c>
      <c r="I1395" s="33">
        <f>E1395-Futures!$H$157</f>
        <v>0.60499999999999865</v>
      </c>
      <c r="J1395" s="12">
        <f t="shared" si="165"/>
        <v>-1.5000000000000568E-2</v>
      </c>
      <c r="K1395" s="12">
        <f t="shared" si="166"/>
        <v>-2.5000000000002132E-2</v>
      </c>
    </row>
    <row r="1396" spans="1:11" x14ac:dyDescent="0.2">
      <c r="B1396" s="4" t="s">
        <v>15</v>
      </c>
      <c r="C1396" s="18" t="s">
        <v>16</v>
      </c>
      <c r="D1396" s="23">
        <v>6.55</v>
      </c>
      <c r="E1396" s="24">
        <v>7.81</v>
      </c>
      <c r="F1396" s="24">
        <f t="shared" si="148"/>
        <v>-1.2599999999999998</v>
      </c>
      <c r="H1396" s="33">
        <f>+D1396-Futures!$C$157</f>
        <v>-0.20000000000000018</v>
      </c>
      <c r="I1396" s="33">
        <f>E1396-Futures!$C$157</f>
        <v>1.0599999999999996</v>
      </c>
      <c r="J1396" s="12">
        <f t="shared" si="165"/>
        <v>0</v>
      </c>
      <c r="K1396" s="12">
        <f t="shared" si="166"/>
        <v>4.9999999999999822E-2</v>
      </c>
    </row>
    <row r="1397" spans="1:11" x14ac:dyDescent="0.2">
      <c r="B1397" s="20" t="s">
        <v>17</v>
      </c>
      <c r="C1397" s="21" t="s">
        <v>18</v>
      </c>
      <c r="D1397" s="25">
        <v>7.28</v>
      </c>
      <c r="E1397" s="26">
        <v>8.36</v>
      </c>
      <c r="F1397" s="26">
        <f t="shared" si="148"/>
        <v>-1.0799999999999992</v>
      </c>
      <c r="H1397" s="34">
        <f>+D1397-Futures!$D$157</f>
        <v>-0.15499999999999936</v>
      </c>
      <c r="I1397" s="34">
        <f>E1397-Futures!$D$157</f>
        <v>0.92499999999999982</v>
      </c>
      <c r="J1397" s="34">
        <f t="shared" si="165"/>
        <v>-5.4999999999999716E-2</v>
      </c>
      <c r="K1397" s="19">
        <f t="shared" si="166"/>
        <v>-0.16500000000000092</v>
      </c>
    </row>
    <row r="1398" spans="1:11" x14ac:dyDescent="0.2">
      <c r="A1398" s="14">
        <v>39976</v>
      </c>
      <c r="B1398" s="4" t="s">
        <v>10</v>
      </c>
      <c r="C1398" s="18" t="s">
        <v>11</v>
      </c>
      <c r="D1398" s="23">
        <v>4.08</v>
      </c>
      <c r="E1398" s="24">
        <v>4.71</v>
      </c>
      <c r="F1398" s="28">
        <f t="shared" si="148"/>
        <v>-0.62999999999999989</v>
      </c>
      <c r="H1398" s="33">
        <f>+D1398-Futures!$G$158</f>
        <v>-0.17499999999999982</v>
      </c>
      <c r="I1398" s="33">
        <f>E1398-Futures!$G$158</f>
        <v>0.45500000000000007</v>
      </c>
      <c r="J1398" s="12">
        <f t="shared" ref="J1398:J1402" si="167">+H1398-H1393</f>
        <v>2.5000000000000355E-2</v>
      </c>
      <c r="K1398" s="12">
        <f t="shared" ref="K1398:K1402" si="168">+I1398-I1393</f>
        <v>6.5000000000000391E-2</v>
      </c>
    </row>
    <row r="1399" spans="1:11" x14ac:dyDescent="0.2">
      <c r="B1399" s="4" t="s">
        <v>10</v>
      </c>
      <c r="C1399" s="18" t="s">
        <v>12</v>
      </c>
      <c r="D1399" s="23">
        <v>3.87</v>
      </c>
      <c r="E1399" s="24">
        <v>4.71</v>
      </c>
      <c r="F1399" s="24">
        <f t="shared" si="148"/>
        <v>-0.83999999999999986</v>
      </c>
      <c r="H1399" s="33">
        <f>+D1399-Futures!$G$158</f>
        <v>-0.38499999999999979</v>
      </c>
      <c r="I1399" s="33">
        <f>E1399-Futures!$G$158</f>
        <v>0.45500000000000007</v>
      </c>
      <c r="J1399" s="12">
        <f t="shared" si="167"/>
        <v>-1.499999999999968E-2</v>
      </c>
      <c r="K1399" s="12">
        <f t="shared" si="168"/>
        <v>6.5000000000000391E-2</v>
      </c>
    </row>
    <row r="1400" spans="1:11" x14ac:dyDescent="0.2">
      <c r="B1400" s="4" t="s">
        <v>13</v>
      </c>
      <c r="C1400" s="18" t="s">
        <v>14</v>
      </c>
      <c r="D1400" s="23">
        <v>11.93</v>
      </c>
      <c r="E1400" s="24">
        <v>13.04</v>
      </c>
      <c r="F1400" s="24">
        <f t="shared" si="148"/>
        <v>-1.1099999999999994</v>
      </c>
      <c r="H1400" s="33">
        <f>+D1400-Futures!$H$158</f>
        <v>-0.60999999999999943</v>
      </c>
      <c r="I1400" s="33">
        <f>E1400-Futures!$H$158</f>
        <v>0.5</v>
      </c>
      <c r="J1400" s="12">
        <f t="shared" si="167"/>
        <v>-0.23499999999999943</v>
      </c>
      <c r="K1400" s="12">
        <f t="shared" si="168"/>
        <v>-0.10499999999999865</v>
      </c>
    </row>
    <row r="1401" spans="1:11" x14ac:dyDescent="0.2">
      <c r="B1401" s="4" t="s">
        <v>15</v>
      </c>
      <c r="C1401" s="18" t="s">
        <v>16</v>
      </c>
      <c r="D1401" s="23">
        <v>6.22</v>
      </c>
      <c r="E1401" s="24">
        <v>7.22</v>
      </c>
      <c r="F1401" s="24">
        <f t="shared" si="148"/>
        <v>-1</v>
      </c>
      <c r="H1401" s="33">
        <f>+D1401-Futures!$C$158</f>
        <v>-0.15000000000000036</v>
      </c>
      <c r="I1401" s="33">
        <f>E1401-Futures!$C$158</f>
        <v>0.84999999999999964</v>
      </c>
      <c r="J1401" s="12">
        <f t="shared" si="167"/>
        <v>4.9999999999999822E-2</v>
      </c>
      <c r="K1401" s="12">
        <f t="shared" si="168"/>
        <v>-0.20999999999999996</v>
      </c>
    </row>
    <row r="1402" spans="1:11" x14ac:dyDescent="0.2">
      <c r="B1402" s="20" t="s">
        <v>17</v>
      </c>
      <c r="C1402" s="21" t="s">
        <v>18</v>
      </c>
      <c r="D1402" s="25">
        <v>7.12</v>
      </c>
      <c r="E1402" s="26">
        <v>8.23</v>
      </c>
      <c r="F1402" s="26">
        <f t="shared" si="148"/>
        <v>-1.1100000000000003</v>
      </c>
      <c r="H1402" s="34">
        <f>+D1402-Futures!$D$158</f>
        <v>-0.20500000000000007</v>
      </c>
      <c r="I1402" s="34">
        <f>E1402-Futures!$D$158</f>
        <v>0.90500000000000025</v>
      </c>
      <c r="J1402" s="34">
        <f t="shared" si="167"/>
        <v>-5.0000000000000711E-2</v>
      </c>
      <c r="K1402" s="19">
        <f t="shared" si="168"/>
        <v>-1.9999999999999574E-2</v>
      </c>
    </row>
    <row r="1403" spans="1:11" x14ac:dyDescent="0.2">
      <c r="A1403" s="14">
        <v>39983</v>
      </c>
      <c r="B1403" s="4" t="s">
        <v>10</v>
      </c>
      <c r="C1403" s="18" t="s">
        <v>11</v>
      </c>
      <c r="D1403" s="23">
        <v>3.89</v>
      </c>
      <c r="E1403" s="24">
        <v>4.42</v>
      </c>
      <c r="F1403" s="28">
        <f t="shared" si="148"/>
        <v>-0.5299999999999998</v>
      </c>
      <c r="H1403" s="33">
        <f>+D1403-Futures!$G$159</f>
        <v>-0.10250000000000004</v>
      </c>
      <c r="I1403" s="33">
        <f>E1403-Futures!$G$159</f>
        <v>0.42749999999999977</v>
      </c>
      <c r="J1403" s="12">
        <f t="shared" ref="J1403:J1407" si="169">+H1403-H1398</f>
        <v>7.2499999999999787E-2</v>
      </c>
      <c r="K1403" s="12">
        <f t="shared" ref="K1403:K1407" si="170">+I1403-I1398</f>
        <v>-2.7500000000000302E-2</v>
      </c>
    </row>
    <row r="1404" spans="1:11" x14ac:dyDescent="0.2">
      <c r="B1404" s="4" t="s">
        <v>10</v>
      </c>
      <c r="C1404" s="18" t="s">
        <v>12</v>
      </c>
      <c r="D1404" s="23">
        <v>3.6</v>
      </c>
      <c r="E1404" s="24">
        <v>4.42</v>
      </c>
      <c r="F1404" s="24">
        <f t="shared" si="148"/>
        <v>-0.81999999999999984</v>
      </c>
      <c r="H1404" s="33">
        <f>+D1404-Futures!$G$159</f>
        <v>-0.39250000000000007</v>
      </c>
      <c r="I1404" s="33">
        <f>E1404-Futures!$G$159</f>
        <v>0.42749999999999977</v>
      </c>
      <c r="J1404" s="12">
        <f t="shared" si="169"/>
        <v>-7.5000000000002842E-3</v>
      </c>
      <c r="K1404" s="12">
        <f t="shared" si="170"/>
        <v>-2.7500000000000302E-2</v>
      </c>
    </row>
    <row r="1405" spans="1:11" x14ac:dyDescent="0.2">
      <c r="B1405" s="4" t="s">
        <v>13</v>
      </c>
      <c r="C1405" s="18" t="s">
        <v>14</v>
      </c>
      <c r="D1405" s="23">
        <v>11.46</v>
      </c>
      <c r="E1405" s="24">
        <v>12.41</v>
      </c>
      <c r="F1405" s="24">
        <f t="shared" si="148"/>
        <v>-0.94999999999999929</v>
      </c>
      <c r="H1405" s="33">
        <f>+D1405-Futures!$H$159</f>
        <v>-0.32999999999999829</v>
      </c>
      <c r="I1405" s="33">
        <f>E1405-Futures!$H$159</f>
        <v>0.62000000000000099</v>
      </c>
      <c r="J1405" s="12">
        <f t="shared" si="169"/>
        <v>0.28000000000000114</v>
      </c>
      <c r="K1405" s="12">
        <f t="shared" si="170"/>
        <v>0.12000000000000099</v>
      </c>
    </row>
    <row r="1406" spans="1:11" x14ac:dyDescent="0.2">
      <c r="B1406" s="4" t="s">
        <v>15</v>
      </c>
      <c r="C1406" s="18" t="s">
        <v>16</v>
      </c>
      <c r="D1406" s="24">
        <v>8</v>
      </c>
      <c r="E1406" s="24">
        <v>8.9499999999999993</v>
      </c>
      <c r="F1406" s="24">
        <f t="shared" si="148"/>
        <v>-0.94999999999999929</v>
      </c>
      <c r="H1406" s="33">
        <f>+D1406-Futures!$C$159</f>
        <v>1.8525</v>
      </c>
      <c r="I1406" s="33">
        <f>E1406-Futures!$C$159</f>
        <v>2.8024999999999993</v>
      </c>
      <c r="J1406" s="12">
        <f t="shared" si="169"/>
        <v>2.0025000000000004</v>
      </c>
      <c r="K1406" s="12">
        <f t="shared" si="170"/>
        <v>1.9524999999999997</v>
      </c>
    </row>
    <row r="1407" spans="1:11" x14ac:dyDescent="0.2">
      <c r="B1407" s="20" t="s">
        <v>17</v>
      </c>
      <c r="C1407" s="21" t="s">
        <v>18</v>
      </c>
      <c r="D1407" s="25">
        <v>6.79</v>
      </c>
      <c r="E1407" s="26">
        <v>8.09</v>
      </c>
      <c r="F1407" s="26">
        <f t="shared" si="148"/>
        <v>-1.2999999999999998</v>
      </c>
      <c r="H1407" s="34">
        <f>+D1407-Futures!$D$159</f>
        <v>-0.20000000000000018</v>
      </c>
      <c r="I1407" s="34">
        <f>E1407-Futures!$D$159</f>
        <v>1.0999999999999996</v>
      </c>
      <c r="J1407" s="34">
        <f t="shared" si="169"/>
        <v>4.9999999999998934E-3</v>
      </c>
      <c r="K1407" s="19">
        <f t="shared" si="170"/>
        <v>0.1949999999999994</v>
      </c>
    </row>
    <row r="1408" spans="1:11" x14ac:dyDescent="0.2">
      <c r="A1408" s="14">
        <v>39990</v>
      </c>
      <c r="B1408" s="4" t="s">
        <v>10</v>
      </c>
      <c r="C1408" s="18" t="s">
        <v>11</v>
      </c>
      <c r="D1408" s="23">
        <v>3.74</v>
      </c>
      <c r="E1408" s="24">
        <v>4.3099999999999996</v>
      </c>
      <c r="F1408" s="28">
        <f t="shared" si="148"/>
        <v>-0.5699999999999994</v>
      </c>
      <c r="H1408" s="33">
        <f>+D1408-Futures!$G$160</f>
        <v>-0.10249999999999959</v>
      </c>
      <c r="I1408" s="33">
        <f>E1408-Futures!$G$160</f>
        <v>0.4674999999999998</v>
      </c>
      <c r="J1408" s="12">
        <f t="shared" ref="J1408:J1412" si="171">+H1408-H1403</f>
        <v>4.4408920985006262E-16</v>
      </c>
      <c r="K1408" s="12">
        <f t="shared" ref="K1408:K1412" si="172">+I1408-I1403</f>
        <v>4.0000000000000036E-2</v>
      </c>
    </row>
    <row r="1409" spans="1:11" x14ac:dyDescent="0.2">
      <c r="B1409" s="4" t="s">
        <v>10</v>
      </c>
      <c r="C1409" s="18" t="s">
        <v>12</v>
      </c>
      <c r="D1409" s="23">
        <v>3.46</v>
      </c>
      <c r="E1409" s="24">
        <v>4.3099999999999996</v>
      </c>
      <c r="F1409" s="24">
        <f t="shared" si="148"/>
        <v>-0.84999999999999964</v>
      </c>
      <c r="H1409" s="33">
        <f>+D1409-Futures!$G$160</f>
        <v>-0.38249999999999984</v>
      </c>
      <c r="I1409" s="33">
        <f>E1409-Futures!$G$160</f>
        <v>0.4674999999999998</v>
      </c>
      <c r="J1409" s="12">
        <f t="shared" si="171"/>
        <v>1.0000000000000231E-2</v>
      </c>
      <c r="K1409" s="12">
        <f t="shared" si="172"/>
        <v>4.0000000000000036E-2</v>
      </c>
    </row>
    <row r="1410" spans="1:11" x14ac:dyDescent="0.2">
      <c r="B1410" s="4" t="s">
        <v>13</v>
      </c>
      <c r="C1410" s="18" t="s">
        <v>14</v>
      </c>
      <c r="D1410" s="23">
        <v>11.6</v>
      </c>
      <c r="E1410" s="24">
        <v>12.71</v>
      </c>
      <c r="F1410" s="24">
        <f t="shared" si="148"/>
        <v>-1.1100000000000012</v>
      </c>
      <c r="H1410" s="33">
        <f>+D1410-Futures!$H$160</f>
        <v>0.32000000000000028</v>
      </c>
      <c r="I1410" s="33">
        <f>E1410-Futures!$H$160</f>
        <v>1.4300000000000015</v>
      </c>
      <c r="J1410" s="12">
        <f t="shared" si="171"/>
        <v>0.64999999999999858</v>
      </c>
      <c r="K1410" s="12">
        <f t="shared" si="172"/>
        <v>0.8100000000000005</v>
      </c>
    </row>
    <row r="1411" spans="1:11" x14ac:dyDescent="0.2">
      <c r="B1411" s="4" t="s">
        <v>15</v>
      </c>
      <c r="C1411" s="18" t="s">
        <v>16</v>
      </c>
      <c r="D1411" s="23">
        <v>5.73</v>
      </c>
      <c r="E1411" s="24">
        <v>6.8</v>
      </c>
      <c r="F1411" s="24">
        <f t="shared" si="148"/>
        <v>-1.0699999999999994</v>
      </c>
      <c r="H1411" s="33">
        <f>+D1411-Futures!$C$160</f>
        <v>-0.16499999999999915</v>
      </c>
      <c r="I1411" s="33">
        <f>E1411-Futures!$C$160</f>
        <v>0.90500000000000025</v>
      </c>
      <c r="J1411" s="12">
        <f t="shared" si="171"/>
        <v>-2.0174999999999992</v>
      </c>
      <c r="K1411" s="12">
        <f t="shared" si="172"/>
        <v>-1.8974999999999991</v>
      </c>
    </row>
    <row r="1412" spans="1:11" x14ac:dyDescent="0.2">
      <c r="B1412" s="20" t="s">
        <v>17</v>
      </c>
      <c r="C1412" s="21" t="s">
        <v>18</v>
      </c>
      <c r="D1412" s="25">
        <v>6.47</v>
      </c>
      <c r="E1412" s="26">
        <v>7.72</v>
      </c>
      <c r="F1412" s="26">
        <f t="shared" si="148"/>
        <v>-1.25</v>
      </c>
      <c r="H1412" s="34">
        <f>+D1412-Futures!$D$160</f>
        <v>-0.20250000000000057</v>
      </c>
      <c r="I1412" s="34">
        <f>E1412-Futures!$D$160</f>
        <v>1.0474999999999994</v>
      </c>
      <c r="J1412" s="34">
        <f t="shared" si="171"/>
        <v>-2.5000000000003908E-3</v>
      </c>
      <c r="K1412" s="19">
        <f t="shared" si="172"/>
        <v>-5.2500000000000213E-2</v>
      </c>
    </row>
    <row r="1413" spans="1:11" x14ac:dyDescent="0.2">
      <c r="A1413" s="14">
        <v>39996</v>
      </c>
      <c r="B1413" s="4" t="s">
        <v>10</v>
      </c>
      <c r="C1413" s="18" t="s">
        <v>11</v>
      </c>
      <c r="D1413" s="23">
        <v>3.31</v>
      </c>
      <c r="E1413" s="24">
        <v>3.95</v>
      </c>
      <c r="F1413" s="24">
        <f t="shared" si="148"/>
        <v>-0.64000000000000012</v>
      </c>
      <c r="H1413" s="33">
        <f>+D1413-Futures!$G$161</f>
        <v>-0.14749999999999996</v>
      </c>
      <c r="I1413" s="33">
        <f>E1413-Futures!$G$161</f>
        <v>0.49250000000000016</v>
      </c>
      <c r="J1413" s="12">
        <f t="shared" ref="J1413:J1417" si="173">+H1413-H1408</f>
        <v>-4.5000000000000373E-2</v>
      </c>
      <c r="K1413" s="12">
        <f t="shared" ref="K1413:K1417" si="174">+I1413-I1408</f>
        <v>2.5000000000000355E-2</v>
      </c>
    </row>
    <row r="1414" spans="1:11" x14ac:dyDescent="0.2">
      <c r="B1414" s="4" t="s">
        <v>10</v>
      </c>
      <c r="C1414" s="18" t="s">
        <v>12</v>
      </c>
      <c r="D1414" s="23">
        <v>3.07</v>
      </c>
      <c r="E1414" s="24">
        <v>3.95</v>
      </c>
      <c r="F1414" s="24">
        <f t="shared" si="148"/>
        <v>-0.88000000000000034</v>
      </c>
      <c r="H1414" s="33">
        <f>+D1414-Futures!$G$161</f>
        <v>-0.38750000000000018</v>
      </c>
      <c r="I1414" s="33">
        <f>E1414-Futures!$G$161</f>
        <v>0.49250000000000016</v>
      </c>
      <c r="J1414" s="12">
        <f t="shared" si="173"/>
        <v>-5.0000000000003375E-3</v>
      </c>
      <c r="K1414" s="12">
        <f t="shared" si="174"/>
        <v>2.5000000000000355E-2</v>
      </c>
    </row>
    <row r="1415" spans="1:11" x14ac:dyDescent="0.2">
      <c r="B1415" s="4" t="s">
        <v>13</v>
      </c>
      <c r="C1415" s="18" t="s">
        <v>14</v>
      </c>
      <c r="D1415" s="23">
        <v>11.83</v>
      </c>
      <c r="E1415" s="24">
        <v>13.01</v>
      </c>
      <c r="F1415" s="24">
        <f t="shared" si="148"/>
        <v>-1.1799999999999997</v>
      </c>
      <c r="H1415" s="33">
        <f>+D1415-Futures!$H$161</f>
        <v>0.29000000000000092</v>
      </c>
      <c r="I1415" s="33">
        <f>E1415-Futures!$H$161</f>
        <v>1.4700000000000006</v>
      </c>
      <c r="J1415" s="12">
        <f t="shared" si="173"/>
        <v>-2.9999999999999361E-2</v>
      </c>
      <c r="K1415" s="12">
        <f t="shared" si="174"/>
        <v>3.9999999999999147E-2</v>
      </c>
    </row>
    <row r="1416" spans="1:11" x14ac:dyDescent="0.2">
      <c r="B1416" s="4" t="s">
        <v>15</v>
      </c>
      <c r="C1416" s="18" t="s">
        <v>16</v>
      </c>
      <c r="D1416" s="23">
        <v>5.37</v>
      </c>
      <c r="E1416" s="24">
        <v>6.54</v>
      </c>
      <c r="F1416" s="24">
        <f t="shared" si="148"/>
        <v>-1.17</v>
      </c>
      <c r="H1416" s="33">
        <f>+D1416-Futures!$C$161</f>
        <v>-0.27249999999999996</v>
      </c>
      <c r="I1416" s="33">
        <f>E1416-Futures!$C$161</f>
        <v>0.89749999999999996</v>
      </c>
      <c r="J1416" s="12">
        <f t="shared" si="173"/>
        <v>-0.10750000000000082</v>
      </c>
      <c r="K1416" s="12">
        <f t="shared" si="174"/>
        <v>-7.5000000000002842E-3</v>
      </c>
    </row>
    <row r="1417" spans="1:11" x14ac:dyDescent="0.2">
      <c r="B1417" s="20" t="s">
        <v>17</v>
      </c>
      <c r="C1417" s="21" t="s">
        <v>18</v>
      </c>
      <c r="D1417" s="25">
        <v>5.92</v>
      </c>
      <c r="E1417" s="26">
        <v>7.33</v>
      </c>
      <c r="F1417" s="26">
        <f t="shared" si="148"/>
        <v>-1.4100000000000001</v>
      </c>
      <c r="H1417" s="34">
        <f>+D1417-Futures!$D$161</f>
        <v>-0.30499999999999972</v>
      </c>
      <c r="I1417" s="34">
        <f>E1417-Futures!$D$161</f>
        <v>1.1050000000000004</v>
      </c>
      <c r="J1417" s="34">
        <f t="shared" si="173"/>
        <v>-0.10249999999999915</v>
      </c>
      <c r="K1417" s="19">
        <f t="shared" si="174"/>
        <v>5.7500000000000995E-2</v>
      </c>
    </row>
    <row r="1418" spans="1:11" x14ac:dyDescent="0.2">
      <c r="A1418" s="14">
        <v>40004</v>
      </c>
      <c r="B1418" s="4" t="s">
        <v>10</v>
      </c>
      <c r="C1418" s="18" t="s">
        <v>11</v>
      </c>
      <c r="D1418" s="23">
        <v>3.23</v>
      </c>
      <c r="E1418" s="24">
        <v>3.87</v>
      </c>
      <c r="F1418" s="24">
        <f t="shared" si="148"/>
        <v>-0.64000000000000012</v>
      </c>
      <c r="H1418" s="33">
        <f>+D1418-Futures!$G$162</f>
        <v>2.7499999999999858E-2</v>
      </c>
      <c r="I1418" s="33">
        <f>E1418-Futures!$G$162</f>
        <v>0.66749999999999998</v>
      </c>
      <c r="J1418" s="12">
        <f t="shared" ref="J1418:J1422" si="175">+H1418-H1413</f>
        <v>0.17499999999999982</v>
      </c>
      <c r="K1418" s="12">
        <f t="shared" ref="K1418:K1422" si="176">+I1418-I1413</f>
        <v>0.17499999999999982</v>
      </c>
    </row>
    <row r="1419" spans="1:11" x14ac:dyDescent="0.2">
      <c r="A1419" s="14"/>
      <c r="B1419" s="4" t="s">
        <v>10</v>
      </c>
      <c r="C1419" s="18" t="s">
        <v>12</v>
      </c>
      <c r="D1419" s="23">
        <v>2.89</v>
      </c>
      <c r="E1419" s="24">
        <v>3.87</v>
      </c>
      <c r="F1419" s="24">
        <f t="shared" ref="F1419:F1427" si="177">D1419-E1419</f>
        <v>-0.98</v>
      </c>
      <c r="H1419" s="33">
        <f>+D1419-Futures!$G$162</f>
        <v>-0.3125</v>
      </c>
      <c r="I1419" s="33">
        <f>E1419-Futures!$G$162</f>
        <v>0.66749999999999998</v>
      </c>
      <c r="J1419" s="12">
        <f t="shared" si="175"/>
        <v>7.5000000000000178E-2</v>
      </c>
      <c r="K1419" s="12">
        <f t="shared" si="176"/>
        <v>0.17499999999999982</v>
      </c>
    </row>
    <row r="1420" spans="1:11" x14ac:dyDescent="0.2">
      <c r="B1420" s="4" t="s">
        <v>13</v>
      </c>
      <c r="C1420" s="18" t="s">
        <v>14</v>
      </c>
      <c r="D1420" s="23">
        <v>10.23</v>
      </c>
      <c r="E1420" s="24">
        <v>11.53</v>
      </c>
      <c r="F1420" s="24">
        <f t="shared" si="177"/>
        <v>-1.2999999999999989</v>
      </c>
      <c r="H1420" s="33">
        <f>+D1420-Futures!$H$162</f>
        <v>1.0600000000000005</v>
      </c>
      <c r="I1420" s="33">
        <f>E1420-Futures!$H$162</f>
        <v>2.3599999999999994</v>
      </c>
      <c r="J1420" s="12">
        <f t="shared" si="175"/>
        <v>0.76999999999999957</v>
      </c>
      <c r="K1420" s="12">
        <f t="shared" si="176"/>
        <v>0.88999999999999879</v>
      </c>
    </row>
    <row r="1421" spans="1:11" x14ac:dyDescent="0.2">
      <c r="B1421" s="4" t="s">
        <v>15</v>
      </c>
      <c r="C1421" s="18" t="s">
        <v>16</v>
      </c>
      <c r="D1421" s="23">
        <v>5.21</v>
      </c>
      <c r="E1421" s="24">
        <v>6.38</v>
      </c>
      <c r="F1421" s="24">
        <f t="shared" si="177"/>
        <v>-1.17</v>
      </c>
      <c r="H1421" s="33">
        <f>+D1421-Futures!$C$162</f>
        <v>-0.26499999999999968</v>
      </c>
      <c r="I1421" s="33">
        <f>E1421-Futures!$C$162</f>
        <v>0.90500000000000025</v>
      </c>
      <c r="J1421" s="12">
        <f t="shared" si="175"/>
        <v>7.5000000000002842E-3</v>
      </c>
      <c r="K1421" s="12">
        <f t="shared" si="176"/>
        <v>7.5000000000002842E-3</v>
      </c>
    </row>
    <row r="1422" spans="1:11" x14ac:dyDescent="0.2">
      <c r="B1422" s="20" t="s">
        <v>17</v>
      </c>
      <c r="C1422" s="21" t="s">
        <v>18</v>
      </c>
      <c r="D1422" s="25">
        <v>5.83</v>
      </c>
      <c r="E1422" s="26">
        <v>7.18</v>
      </c>
      <c r="F1422" s="26">
        <f t="shared" si="177"/>
        <v>-1.3499999999999996</v>
      </c>
      <c r="H1422" s="34">
        <f>+D1422-Futures!$D$162</f>
        <v>-0.19749999999999979</v>
      </c>
      <c r="I1422" s="34">
        <f>E1422-Futures!$D$162</f>
        <v>1.1524999999999999</v>
      </c>
      <c r="J1422" s="34">
        <f t="shared" si="175"/>
        <v>0.10749999999999993</v>
      </c>
      <c r="K1422" s="19">
        <f t="shared" si="176"/>
        <v>4.7499999999999432E-2</v>
      </c>
    </row>
    <row r="1423" spans="1:11" x14ac:dyDescent="0.2">
      <c r="A1423" s="14">
        <v>40011</v>
      </c>
      <c r="B1423" s="4" t="s">
        <v>10</v>
      </c>
      <c r="C1423" s="18" t="s">
        <v>11</v>
      </c>
      <c r="D1423" s="23">
        <v>3.19</v>
      </c>
      <c r="E1423" s="24">
        <v>3.87</v>
      </c>
      <c r="F1423" s="24">
        <f t="shared" si="177"/>
        <v>-0.68000000000000016</v>
      </c>
      <c r="H1423" s="33">
        <f>+D1423-Futures!$G$163</f>
        <v>-3.5000000000000142E-2</v>
      </c>
      <c r="I1423" s="33">
        <f>E1423-Futures!$G$163</f>
        <v>0.64500000000000002</v>
      </c>
      <c r="J1423" s="12">
        <f t="shared" ref="J1423:J1427" si="178">+H1423-H1418</f>
        <v>-6.25E-2</v>
      </c>
      <c r="K1423" s="12">
        <f t="shared" ref="K1423:K1427" si="179">+I1423-I1418</f>
        <v>-2.2499999999999964E-2</v>
      </c>
    </row>
    <row r="1424" spans="1:11" x14ac:dyDescent="0.2">
      <c r="B1424" s="4" t="s">
        <v>10</v>
      </c>
      <c r="C1424" s="18" t="s">
        <v>12</v>
      </c>
      <c r="D1424" s="23">
        <v>2.85</v>
      </c>
      <c r="E1424" s="24">
        <v>3.87</v>
      </c>
      <c r="F1424" s="24">
        <f t="shared" si="177"/>
        <v>-1.02</v>
      </c>
      <c r="H1424" s="33">
        <f>+D1424-Futures!$G$163</f>
        <v>-0.375</v>
      </c>
      <c r="I1424" s="33">
        <f>E1424-Futures!$G$163</f>
        <v>0.64500000000000002</v>
      </c>
      <c r="J1424" s="12">
        <f t="shared" si="178"/>
        <v>-6.25E-2</v>
      </c>
      <c r="K1424" s="12">
        <f t="shared" si="179"/>
        <v>-2.2499999999999964E-2</v>
      </c>
    </row>
    <row r="1425" spans="1:11" x14ac:dyDescent="0.2">
      <c r="B1425" s="4" t="s">
        <v>13</v>
      </c>
      <c r="C1425" s="18" t="s">
        <v>14</v>
      </c>
      <c r="D1425" s="23">
        <v>9.9700000000000006</v>
      </c>
      <c r="E1425" s="24">
        <v>10.98</v>
      </c>
      <c r="F1425" s="24">
        <f t="shared" si="177"/>
        <v>-1.0099999999999998</v>
      </c>
      <c r="H1425" s="33">
        <f>+D1425-Futures!$H$163</f>
        <v>0.73500000000000121</v>
      </c>
      <c r="I1425" s="33">
        <f>E1425-Futures!$H$163</f>
        <v>1.745000000000001</v>
      </c>
      <c r="J1425" s="12">
        <f t="shared" si="178"/>
        <v>-0.32499999999999929</v>
      </c>
      <c r="K1425" s="12">
        <f t="shared" si="179"/>
        <v>-0.61499999999999844</v>
      </c>
    </row>
    <row r="1426" spans="1:11" x14ac:dyDescent="0.2">
      <c r="B1426" s="4" t="s">
        <v>15</v>
      </c>
      <c r="C1426" s="18" t="s">
        <v>16</v>
      </c>
      <c r="D1426" s="23">
        <v>5.42</v>
      </c>
      <c r="E1426" s="24">
        <v>6.57</v>
      </c>
      <c r="F1426" s="24">
        <f t="shared" si="177"/>
        <v>-1.1500000000000004</v>
      </c>
      <c r="H1426" s="33">
        <f>+D1426-Futures!$C$163</f>
        <v>-0.24500000000000011</v>
      </c>
      <c r="I1426" s="33">
        <f>E1426-Futures!$C$163</f>
        <v>0.90500000000000025</v>
      </c>
      <c r="J1426" s="12">
        <f t="shared" si="178"/>
        <v>1.9999999999999574E-2</v>
      </c>
      <c r="K1426" s="12">
        <f t="shared" si="179"/>
        <v>0</v>
      </c>
    </row>
    <row r="1427" spans="1:11" x14ac:dyDescent="0.2">
      <c r="B1427" s="20" t="s">
        <v>17</v>
      </c>
      <c r="C1427" s="21" t="s">
        <v>18</v>
      </c>
      <c r="D1427" s="25">
        <v>6.11</v>
      </c>
      <c r="E1427" s="26">
        <v>7.26</v>
      </c>
      <c r="F1427" s="26">
        <f t="shared" si="177"/>
        <v>-1.1499999999999995</v>
      </c>
      <c r="H1427" s="34">
        <f>+D1427-Futures!$D$163</f>
        <v>-5.2499999999999325E-2</v>
      </c>
      <c r="I1427" s="34">
        <f>E1427-Futures!$D$163</f>
        <v>1.0975000000000001</v>
      </c>
      <c r="J1427" s="34">
        <f t="shared" si="178"/>
        <v>0.14500000000000046</v>
      </c>
      <c r="K1427" s="19">
        <f t="shared" si="179"/>
        <v>-5.4999999999999716E-2</v>
      </c>
    </row>
    <row r="1428" spans="1:11" x14ac:dyDescent="0.2">
      <c r="A1428" s="14">
        <v>40018</v>
      </c>
      <c r="B1428" s="4" t="s">
        <v>10</v>
      </c>
      <c r="C1428" s="18" t="s">
        <v>11</v>
      </c>
      <c r="D1428" s="23">
        <v>3.12</v>
      </c>
      <c r="E1428" s="24">
        <v>3.74</v>
      </c>
      <c r="F1428" s="24">
        <f t="shared" ref="F1428:F1432" si="180">D1428-E1428</f>
        <v>-0.62000000000000011</v>
      </c>
      <c r="H1428" s="33">
        <f>+D1428-Futures!$G$164</f>
        <v>-4.2499999999999982E-2</v>
      </c>
      <c r="I1428" s="33">
        <f>E1428-Futures!$G$164</f>
        <v>0.57750000000000012</v>
      </c>
      <c r="J1428" s="12">
        <f t="shared" ref="J1428:J1432" si="181">+H1428-H1423</f>
        <v>-7.4999999999998401E-3</v>
      </c>
      <c r="K1428" s="12">
        <f t="shared" ref="K1428:K1432" si="182">+I1428-I1423</f>
        <v>-6.7499999999999893E-2</v>
      </c>
    </row>
    <row r="1429" spans="1:11" x14ac:dyDescent="0.2">
      <c r="B1429" s="4" t="s">
        <v>10</v>
      </c>
      <c r="C1429" s="18" t="s">
        <v>12</v>
      </c>
      <c r="D1429" s="23">
        <v>2.81</v>
      </c>
      <c r="E1429" s="24">
        <v>3.74</v>
      </c>
      <c r="F1429" s="24">
        <f t="shared" si="180"/>
        <v>-0.93000000000000016</v>
      </c>
      <c r="H1429" s="33">
        <f>+D1429-Futures!$G$164</f>
        <v>-0.35250000000000004</v>
      </c>
      <c r="I1429" s="33">
        <f>E1429-Futures!$G$164</f>
        <v>0.57750000000000012</v>
      </c>
      <c r="J1429" s="12">
        <f t="shared" si="181"/>
        <v>2.2499999999999964E-2</v>
      </c>
      <c r="K1429" s="12">
        <f t="shared" si="182"/>
        <v>-6.7499999999999893E-2</v>
      </c>
    </row>
    <row r="1430" spans="1:11" x14ac:dyDescent="0.2">
      <c r="B1430" s="4" t="s">
        <v>13</v>
      </c>
      <c r="C1430" s="18" t="s">
        <v>14</v>
      </c>
      <c r="D1430" s="23">
        <v>9.85</v>
      </c>
      <c r="E1430" s="24">
        <v>10.87</v>
      </c>
      <c r="F1430" s="24">
        <f t="shared" si="180"/>
        <v>-1.0199999999999996</v>
      </c>
      <c r="H1430" s="33">
        <f>+D1430-Futures!$H$164</f>
        <v>0.69999999999999929</v>
      </c>
      <c r="I1430" s="33">
        <f>E1430-Futures!$H$164</f>
        <v>1.7199999999999989</v>
      </c>
      <c r="J1430" s="12">
        <f t="shared" si="181"/>
        <v>-3.5000000000001918E-2</v>
      </c>
      <c r="K1430" s="12">
        <f t="shared" si="182"/>
        <v>-2.5000000000002132E-2</v>
      </c>
    </row>
    <row r="1431" spans="1:11" x14ac:dyDescent="0.2">
      <c r="B1431" s="4" t="s">
        <v>15</v>
      </c>
      <c r="C1431" s="18" t="s">
        <v>16</v>
      </c>
      <c r="D1431" s="23">
        <v>5.24</v>
      </c>
      <c r="E1431" s="24">
        <v>6.39</v>
      </c>
      <c r="F1431" s="24">
        <f t="shared" si="180"/>
        <v>-1.1499999999999995</v>
      </c>
      <c r="H1431" s="33">
        <f>+D1431-Futures!$C$164</f>
        <v>-0.25</v>
      </c>
      <c r="I1431" s="33">
        <f>E1431-Futures!$C$164</f>
        <v>0.89999999999999947</v>
      </c>
      <c r="J1431" s="12">
        <f t="shared" si="181"/>
        <v>-4.9999999999998934E-3</v>
      </c>
      <c r="K1431" s="12">
        <f t="shared" si="182"/>
        <v>-5.0000000000007816E-3</v>
      </c>
    </row>
    <row r="1432" spans="1:11" x14ac:dyDescent="0.2">
      <c r="B1432" s="20" t="s">
        <v>17</v>
      </c>
      <c r="C1432" s="21" t="s">
        <v>18</v>
      </c>
      <c r="D1432" s="25">
        <v>5.71</v>
      </c>
      <c r="E1432" s="26">
        <v>7.02</v>
      </c>
      <c r="F1432" s="26">
        <f t="shared" si="180"/>
        <v>-1.3099999999999996</v>
      </c>
      <c r="H1432" s="34">
        <f>+D1432-Futures!$D$164</f>
        <v>-0.20500000000000007</v>
      </c>
      <c r="I1432" s="34">
        <f>E1432-Futures!$D$164</f>
        <v>1.1049999999999995</v>
      </c>
      <c r="J1432" s="34">
        <f t="shared" si="181"/>
        <v>-0.15250000000000075</v>
      </c>
      <c r="K1432" s="19">
        <f t="shared" si="182"/>
        <v>7.499999999999396E-3</v>
      </c>
    </row>
    <row r="1433" spans="1:11" x14ac:dyDescent="0.2">
      <c r="A1433" s="14">
        <v>40025</v>
      </c>
      <c r="B1433" s="4" t="s">
        <v>10</v>
      </c>
      <c r="C1433" s="18" t="s">
        <v>11</v>
      </c>
      <c r="D1433" s="23">
        <v>3.35</v>
      </c>
      <c r="E1433" s="24">
        <v>3.96</v>
      </c>
      <c r="F1433" s="24">
        <f t="shared" ref="F1433:F1498" si="183">D1433-E1433</f>
        <v>-0.60999999999999988</v>
      </c>
      <c r="H1433" s="33">
        <f>+D1433-Futures!$G$165</f>
        <v>-4.4999999999999929E-2</v>
      </c>
      <c r="I1433" s="33">
        <f>E1433-Futures!$G$165</f>
        <v>0.56499999999999995</v>
      </c>
      <c r="J1433" s="12">
        <f t="shared" ref="J1433:J1437" si="184">+H1433-H1428</f>
        <v>-2.4999999999999467E-3</v>
      </c>
      <c r="K1433" s="12">
        <f t="shared" ref="K1433:K1436" si="185">+I1433-I1428</f>
        <v>-1.2500000000000178E-2</v>
      </c>
    </row>
    <row r="1434" spans="1:11" x14ac:dyDescent="0.2">
      <c r="B1434" s="4" t="s">
        <v>10</v>
      </c>
      <c r="C1434" s="18" t="s">
        <v>12</v>
      </c>
      <c r="D1434" s="23">
        <v>3.08</v>
      </c>
      <c r="E1434" s="24">
        <v>3.96</v>
      </c>
      <c r="F1434" s="24">
        <f t="shared" si="183"/>
        <v>-0.87999999999999989</v>
      </c>
      <c r="H1434" s="33">
        <f>+D1434-Futures!$G$165</f>
        <v>-0.31499999999999995</v>
      </c>
      <c r="I1434" s="33">
        <f>E1434-Futures!$G$165</f>
        <v>0.56499999999999995</v>
      </c>
      <c r="J1434" s="12">
        <f t="shared" si="184"/>
        <v>3.7500000000000089E-2</v>
      </c>
      <c r="K1434" s="12">
        <f t="shared" si="185"/>
        <v>-1.2500000000000178E-2</v>
      </c>
    </row>
    <row r="1435" spans="1:11" x14ac:dyDescent="0.2">
      <c r="B1435" s="4" t="s">
        <v>13</v>
      </c>
      <c r="C1435" s="18" t="s">
        <v>14</v>
      </c>
      <c r="D1435" s="23">
        <v>10.5</v>
      </c>
      <c r="E1435" s="24">
        <v>11.96</v>
      </c>
      <c r="F1435" s="24">
        <f t="shared" si="183"/>
        <v>-1.4600000000000009</v>
      </c>
      <c r="H1435" s="33">
        <f>+D1435-Futures!$H$165</f>
        <v>0.67999999999999972</v>
      </c>
      <c r="I1435" s="33">
        <f>E1435-Futures!$H$165</f>
        <v>2.1400000000000006</v>
      </c>
      <c r="J1435" s="12">
        <f t="shared" si="184"/>
        <v>-1.9999999999999574E-2</v>
      </c>
      <c r="K1435" s="12">
        <f t="shared" si="185"/>
        <v>0.42000000000000171</v>
      </c>
    </row>
    <row r="1436" spans="1:11" x14ac:dyDescent="0.2">
      <c r="B1436" s="4" t="s">
        <v>15</v>
      </c>
      <c r="C1436" s="18" t="s">
        <v>16</v>
      </c>
      <c r="D1436" s="23">
        <v>5.34</v>
      </c>
      <c r="E1436" s="24">
        <v>6.49</v>
      </c>
      <c r="F1436" s="24">
        <f t="shared" si="183"/>
        <v>-1.1500000000000004</v>
      </c>
      <c r="H1436" s="33">
        <f>+D1436-Futures!$C$165</f>
        <v>-0.25250000000000039</v>
      </c>
      <c r="I1436" s="33">
        <f>E1436-Futures!$C$165</f>
        <v>0.89749999999999996</v>
      </c>
      <c r="J1436" s="12">
        <f t="shared" si="184"/>
        <v>-2.5000000000003908E-3</v>
      </c>
      <c r="K1436" s="12">
        <f t="shared" si="185"/>
        <v>-2.4999999999995026E-3</v>
      </c>
    </row>
    <row r="1437" spans="1:11" x14ac:dyDescent="0.2">
      <c r="B1437" s="20" t="s">
        <v>17</v>
      </c>
      <c r="C1437" s="21" t="s">
        <v>18</v>
      </c>
      <c r="D1437" s="25">
        <v>5.6</v>
      </c>
      <c r="E1437" s="26">
        <v>7</v>
      </c>
      <c r="F1437" s="26">
        <f t="shared" si="183"/>
        <v>-1.4000000000000004</v>
      </c>
      <c r="H1437" s="34">
        <f>+D1437-Futures!$D$165</f>
        <v>-0.45000000000000018</v>
      </c>
      <c r="I1437" s="34">
        <f>E1437-Futures!$D$165</f>
        <v>0.95000000000000018</v>
      </c>
      <c r="J1437" s="34">
        <f t="shared" si="184"/>
        <v>-0.24500000000000011</v>
      </c>
      <c r="K1437" s="34">
        <f>+I1437-I1432</f>
        <v>-0.15499999999999936</v>
      </c>
    </row>
    <row r="1438" spans="1:11" x14ac:dyDescent="0.2">
      <c r="A1438" s="14">
        <v>40032</v>
      </c>
      <c r="B1438" s="4" t="s">
        <v>10</v>
      </c>
      <c r="C1438" s="18" t="s">
        <v>11</v>
      </c>
      <c r="D1438" s="23">
        <v>3.17</v>
      </c>
      <c r="E1438" s="24">
        <v>3.77</v>
      </c>
      <c r="F1438" s="24">
        <f t="shared" si="183"/>
        <v>-0.60000000000000009</v>
      </c>
      <c r="H1438" s="33">
        <f>+D1438-Futures!$G$166</f>
        <v>-5.0000000000000266E-2</v>
      </c>
      <c r="I1438" s="33">
        <f>E1438-Futures!$G$166</f>
        <v>0.54999999999999982</v>
      </c>
      <c r="J1438" s="12">
        <f t="shared" ref="J1438:J1442" si="186">+H1438-H1433</f>
        <v>-5.0000000000003375E-3</v>
      </c>
      <c r="K1438" s="12">
        <f t="shared" ref="K1438:K1441" si="187">+I1438-I1433</f>
        <v>-1.5000000000000124E-2</v>
      </c>
    </row>
    <row r="1439" spans="1:11" x14ac:dyDescent="0.2">
      <c r="B1439" s="4" t="s">
        <v>10</v>
      </c>
      <c r="C1439" s="18" t="s">
        <v>12</v>
      </c>
      <c r="D1439" s="24">
        <v>2.9</v>
      </c>
      <c r="E1439" s="24">
        <v>3.77</v>
      </c>
      <c r="F1439" s="24">
        <f t="shared" si="183"/>
        <v>-0.87000000000000011</v>
      </c>
      <c r="H1439" s="33">
        <f>+D1439-Futures!$G$166</f>
        <v>-0.32000000000000028</v>
      </c>
      <c r="I1439" s="33">
        <f>E1439-Futures!$G$166</f>
        <v>0.54999999999999982</v>
      </c>
      <c r="J1439" s="12">
        <f t="shared" si="186"/>
        <v>-5.0000000000003375E-3</v>
      </c>
      <c r="K1439" s="12">
        <f t="shared" si="187"/>
        <v>-1.5000000000000124E-2</v>
      </c>
    </row>
    <row r="1440" spans="1:11" x14ac:dyDescent="0.2">
      <c r="B1440" s="4" t="s">
        <v>13</v>
      </c>
      <c r="C1440" s="18" t="s">
        <v>14</v>
      </c>
      <c r="D1440" s="23">
        <v>11.1</v>
      </c>
      <c r="E1440" s="24">
        <v>12.39</v>
      </c>
      <c r="F1440" s="24">
        <f t="shared" si="183"/>
        <v>-1.2900000000000009</v>
      </c>
      <c r="H1440" s="33">
        <f>+D1440-Futures!$H$166</f>
        <v>0.71499999999999986</v>
      </c>
      <c r="I1440" s="33">
        <f>E1440-Futures!$H$166</f>
        <v>2.0050000000000008</v>
      </c>
      <c r="J1440" s="12">
        <f t="shared" si="186"/>
        <v>3.5000000000000142E-2</v>
      </c>
      <c r="K1440" s="12">
        <f t="shared" si="187"/>
        <v>-0.13499999999999979</v>
      </c>
    </row>
    <row r="1441" spans="1:11" x14ac:dyDescent="0.2">
      <c r="B1441" s="4" t="s">
        <v>15</v>
      </c>
      <c r="C1441" s="18" t="s">
        <v>16</v>
      </c>
      <c r="D1441" s="23">
        <v>4.95</v>
      </c>
      <c r="E1441" s="24">
        <v>6.15</v>
      </c>
      <c r="F1441" s="24">
        <f t="shared" si="183"/>
        <v>-1.2000000000000002</v>
      </c>
      <c r="H1441" s="33">
        <f>+D1441-Futures!$C$166</f>
        <v>-0.30250000000000021</v>
      </c>
      <c r="I1441" s="33">
        <f>E1441-Futures!$C$166</f>
        <v>0.89749999999999996</v>
      </c>
      <c r="J1441" s="12">
        <f t="shared" si="186"/>
        <v>-4.9999999999999822E-2</v>
      </c>
      <c r="K1441" s="12">
        <f t="shared" si="187"/>
        <v>0</v>
      </c>
    </row>
    <row r="1442" spans="1:11" x14ac:dyDescent="0.2">
      <c r="B1442" s="20" t="s">
        <v>17</v>
      </c>
      <c r="C1442" s="21" t="s">
        <v>18</v>
      </c>
      <c r="D1442" s="25">
        <v>5.33</v>
      </c>
      <c r="E1442" s="26">
        <v>6.63</v>
      </c>
      <c r="F1442" s="26">
        <f t="shared" si="183"/>
        <v>-1.2999999999999998</v>
      </c>
      <c r="H1442" s="34">
        <f>+D1442-Futures!$D$166</f>
        <v>-0.40249999999999986</v>
      </c>
      <c r="I1442" s="34">
        <f>E1442-Futures!$D$166</f>
        <v>0.89749999999999996</v>
      </c>
      <c r="J1442" s="34">
        <f t="shared" si="186"/>
        <v>4.750000000000032E-2</v>
      </c>
      <c r="K1442" s="34">
        <f>+I1442-I1437</f>
        <v>-5.2500000000000213E-2</v>
      </c>
    </row>
    <row r="1443" spans="1:11" x14ac:dyDescent="0.2">
      <c r="A1443" s="14">
        <v>40039</v>
      </c>
      <c r="B1443" s="4" t="s">
        <v>10</v>
      </c>
      <c r="C1443" s="18" t="s">
        <v>11</v>
      </c>
      <c r="D1443" s="23">
        <v>3.15</v>
      </c>
      <c r="E1443" s="24">
        <v>3.8</v>
      </c>
      <c r="F1443" s="24">
        <f t="shared" si="183"/>
        <v>-0.64999999999999991</v>
      </c>
      <c r="H1443" s="33">
        <f>+D1443-Futures!$G$167</f>
        <v>-4.2499999999999982E-2</v>
      </c>
      <c r="I1443" s="33">
        <f>E1443-Futures!$G$167</f>
        <v>0.60749999999999993</v>
      </c>
      <c r="J1443" s="12">
        <f t="shared" ref="J1443:J1447" si="188">+H1443-H1438</f>
        <v>7.5000000000002842E-3</v>
      </c>
      <c r="K1443" s="12">
        <f t="shared" ref="K1443:K1446" si="189">+I1443-I1438</f>
        <v>5.7500000000000107E-2</v>
      </c>
    </row>
    <row r="1444" spans="1:11" x14ac:dyDescent="0.2">
      <c r="B1444" s="4" t="s">
        <v>10</v>
      </c>
      <c r="C1444" s="18" t="s">
        <v>12</v>
      </c>
      <c r="D1444" s="23">
        <v>2.89</v>
      </c>
      <c r="E1444" s="24">
        <v>3.8</v>
      </c>
      <c r="F1444" s="24">
        <f t="shared" si="183"/>
        <v>-0.9099999999999997</v>
      </c>
      <c r="H1444" s="33">
        <f>+D1444-Futures!$G$167</f>
        <v>-0.30249999999999977</v>
      </c>
      <c r="I1444" s="33">
        <f>E1444-Futures!$G$167</f>
        <v>0.60749999999999993</v>
      </c>
      <c r="J1444" s="12">
        <f t="shared" si="188"/>
        <v>1.7500000000000515E-2</v>
      </c>
      <c r="K1444" s="12">
        <f t="shared" si="189"/>
        <v>5.7500000000000107E-2</v>
      </c>
    </row>
    <row r="1445" spans="1:11" x14ac:dyDescent="0.2">
      <c r="B1445" s="4" t="s">
        <v>13</v>
      </c>
      <c r="C1445" s="18" t="s">
        <v>14</v>
      </c>
      <c r="D1445" s="24">
        <v>10.4</v>
      </c>
      <c r="E1445" s="24">
        <v>11.37</v>
      </c>
      <c r="F1445" s="24">
        <f t="shared" si="183"/>
        <v>-0.96999999999999886</v>
      </c>
      <c r="H1445" s="33">
        <f>+D1445-Futures!$H$167</f>
        <v>0.58500000000000085</v>
      </c>
      <c r="I1445" s="33">
        <f>E1445-Futures!$H$167</f>
        <v>1.5549999999999997</v>
      </c>
      <c r="J1445" s="12">
        <f t="shared" si="188"/>
        <v>-0.12999999999999901</v>
      </c>
      <c r="K1445" s="12">
        <f t="shared" si="189"/>
        <v>-0.45000000000000107</v>
      </c>
    </row>
    <row r="1446" spans="1:11" x14ac:dyDescent="0.2">
      <c r="B1446" s="4" t="s">
        <v>15</v>
      </c>
      <c r="C1446" s="18" t="s">
        <v>16</v>
      </c>
      <c r="D1446" s="23">
        <v>4.79</v>
      </c>
      <c r="E1446" s="24">
        <v>5.99</v>
      </c>
      <c r="F1446" s="24">
        <f t="shared" si="183"/>
        <v>-1.2000000000000002</v>
      </c>
      <c r="H1446" s="33">
        <f>+D1446-Futures!$C$167</f>
        <v>-0.29499999999999993</v>
      </c>
      <c r="I1446" s="33">
        <f>E1446-Futures!$C$167</f>
        <v>0.90500000000000025</v>
      </c>
      <c r="J1446" s="12">
        <f t="shared" si="188"/>
        <v>7.5000000000002842E-3</v>
      </c>
      <c r="K1446" s="12">
        <f t="shared" si="189"/>
        <v>7.5000000000002842E-3</v>
      </c>
    </row>
    <row r="1447" spans="1:11" x14ac:dyDescent="0.2">
      <c r="B1447" s="20" t="s">
        <v>17</v>
      </c>
      <c r="C1447" s="21" t="s">
        <v>18</v>
      </c>
      <c r="D1447" s="25">
        <v>5.09</v>
      </c>
      <c r="E1447" s="26">
        <v>6.44</v>
      </c>
      <c r="F1447" s="26">
        <f t="shared" si="183"/>
        <v>-1.3500000000000005</v>
      </c>
      <c r="H1447" s="34">
        <f>+D1447-Futures!$D$167</f>
        <v>-0.40249999999999986</v>
      </c>
      <c r="I1447" s="34">
        <f>E1447-Futures!$D$167</f>
        <v>0.94750000000000068</v>
      </c>
      <c r="J1447" s="34">
        <f t="shared" si="188"/>
        <v>0</v>
      </c>
      <c r="K1447" s="34">
        <f>+I1447-I1442</f>
        <v>5.0000000000000711E-2</v>
      </c>
    </row>
    <row r="1448" spans="1:11" x14ac:dyDescent="0.2">
      <c r="A1448" s="14">
        <v>40046</v>
      </c>
      <c r="B1448" s="4" t="s">
        <v>10</v>
      </c>
      <c r="C1448" s="18" t="s">
        <v>11</v>
      </c>
      <c r="D1448" s="23">
        <v>3.17</v>
      </c>
      <c r="E1448" s="24">
        <v>3.85</v>
      </c>
      <c r="F1448" s="24">
        <f t="shared" si="183"/>
        <v>-0.68000000000000016</v>
      </c>
      <c r="H1448" s="33">
        <f>+D1448-Futures!$G$168</f>
        <v>-4.7499999999999876E-2</v>
      </c>
      <c r="I1448" s="33">
        <f>E1448-Futures!$G$168</f>
        <v>0.63250000000000028</v>
      </c>
      <c r="J1448" s="12">
        <f t="shared" ref="J1448:J1452" si="190">+H1448-H1443</f>
        <v>-4.9999999999998934E-3</v>
      </c>
      <c r="K1448" s="12">
        <f t="shared" ref="K1448:K1451" si="191">+I1448-I1443</f>
        <v>2.5000000000000355E-2</v>
      </c>
    </row>
    <row r="1449" spans="1:11" x14ac:dyDescent="0.2">
      <c r="B1449" s="4" t="s">
        <v>10</v>
      </c>
      <c r="C1449" s="18" t="s">
        <v>12</v>
      </c>
      <c r="D1449" s="23">
        <v>2.94</v>
      </c>
      <c r="E1449" s="24">
        <v>3.85</v>
      </c>
      <c r="F1449" s="24">
        <f t="shared" si="183"/>
        <v>-0.91000000000000014</v>
      </c>
      <c r="H1449" s="33">
        <f>+D1449-Futures!$G$168</f>
        <v>-0.27749999999999986</v>
      </c>
      <c r="I1449" s="33">
        <f>E1449-Futures!$G$168</f>
        <v>0.63250000000000028</v>
      </c>
      <c r="J1449" s="12">
        <f t="shared" si="190"/>
        <v>2.4999999999999911E-2</v>
      </c>
      <c r="K1449" s="12">
        <f t="shared" si="191"/>
        <v>2.5000000000000355E-2</v>
      </c>
    </row>
    <row r="1450" spans="1:11" x14ac:dyDescent="0.2">
      <c r="B1450" s="4" t="s">
        <v>13</v>
      </c>
      <c r="C1450" s="18" t="s">
        <v>14</v>
      </c>
      <c r="D1450" s="23">
        <v>10.29</v>
      </c>
      <c r="E1450" s="24">
        <v>11.11</v>
      </c>
      <c r="F1450" s="24">
        <f t="shared" si="183"/>
        <v>-0.82000000000000028</v>
      </c>
      <c r="H1450" s="33">
        <f>+D1450-Futures!$H$168</f>
        <v>0.55999999999999872</v>
      </c>
      <c r="I1450" s="33">
        <f>E1450-Futures!$H$168</f>
        <v>1.379999999999999</v>
      </c>
      <c r="J1450" s="12">
        <f t="shared" si="190"/>
        <v>-2.5000000000002132E-2</v>
      </c>
      <c r="K1450" s="12">
        <f t="shared" si="191"/>
        <v>-0.17500000000000071</v>
      </c>
    </row>
    <row r="1451" spans="1:11" x14ac:dyDescent="0.2">
      <c r="B1451" s="4" t="s">
        <v>15</v>
      </c>
      <c r="C1451" s="18" t="s">
        <v>16</v>
      </c>
      <c r="D1451" s="23">
        <v>4.6399999999999997</v>
      </c>
      <c r="E1451" s="24">
        <v>5.64</v>
      </c>
      <c r="F1451" s="24">
        <f t="shared" si="183"/>
        <v>-1</v>
      </c>
      <c r="H1451" s="33">
        <f>+D1451-Futures!$C$168</f>
        <v>-0.29750000000000032</v>
      </c>
      <c r="I1451" s="33">
        <f>E1451-Futures!$C$168</f>
        <v>0.70249999999999968</v>
      </c>
      <c r="J1451" s="12">
        <f t="shared" si="190"/>
        <v>-2.5000000000003908E-3</v>
      </c>
      <c r="K1451" s="12">
        <f t="shared" si="191"/>
        <v>-0.20250000000000057</v>
      </c>
    </row>
    <row r="1452" spans="1:11" x14ac:dyDescent="0.2">
      <c r="B1452" s="20" t="s">
        <v>17</v>
      </c>
      <c r="C1452" s="21" t="s">
        <v>18</v>
      </c>
      <c r="D1452" s="25">
        <v>4.87</v>
      </c>
      <c r="E1452" s="26">
        <v>6.27</v>
      </c>
      <c r="F1452" s="26">
        <f t="shared" si="183"/>
        <v>-1.3999999999999995</v>
      </c>
      <c r="H1452" s="34">
        <f>+D1452-Futures!$D$168</f>
        <v>-0.45000000000000018</v>
      </c>
      <c r="I1452" s="34">
        <f>E1452-Futures!$D$168</f>
        <v>0.94999999999999929</v>
      </c>
      <c r="J1452" s="34">
        <f t="shared" si="190"/>
        <v>-4.750000000000032E-2</v>
      </c>
      <c r="K1452" s="34">
        <f>+I1452-I1447</f>
        <v>2.4999999999986144E-3</v>
      </c>
    </row>
    <row r="1453" spans="1:11" x14ac:dyDescent="0.2">
      <c r="A1453" s="14">
        <v>40053</v>
      </c>
      <c r="B1453" s="4" t="s">
        <v>10</v>
      </c>
      <c r="C1453" s="18" t="s">
        <v>11</v>
      </c>
      <c r="D1453" s="23">
        <v>3.16</v>
      </c>
      <c r="E1453" s="24">
        <v>3.81</v>
      </c>
      <c r="F1453" s="24">
        <f t="shared" si="183"/>
        <v>-0.64999999999999991</v>
      </c>
      <c r="H1453" s="33">
        <f>+D1453-Futures!$G$169</f>
        <v>-0.12999999999999989</v>
      </c>
      <c r="I1453" s="33">
        <f>E1453-Futures!$G$169</f>
        <v>0.52</v>
      </c>
      <c r="J1453" s="12">
        <f t="shared" ref="J1453:J1457" si="192">+H1453-H1448</f>
        <v>-8.2500000000000018E-2</v>
      </c>
      <c r="K1453" s="12">
        <f t="shared" ref="K1453:K1456" si="193">+I1453-I1448</f>
        <v>-0.11250000000000027</v>
      </c>
    </row>
    <row r="1454" spans="1:11" x14ac:dyDescent="0.2">
      <c r="B1454" s="4" t="s">
        <v>10</v>
      </c>
      <c r="C1454" s="18" t="s">
        <v>12</v>
      </c>
      <c r="D1454" s="23">
        <v>2.99</v>
      </c>
      <c r="E1454" s="24">
        <v>3.81</v>
      </c>
      <c r="F1454" s="24">
        <f t="shared" si="183"/>
        <v>-0.81999999999999984</v>
      </c>
      <c r="H1454" s="33">
        <f>+D1454-Futures!$G$169</f>
        <v>-0.29999999999999982</v>
      </c>
      <c r="I1454" s="33">
        <f>E1454-Futures!$G$169</f>
        <v>0.52</v>
      </c>
      <c r="J1454" s="12">
        <f t="shared" si="192"/>
        <v>-2.2499999999999964E-2</v>
      </c>
      <c r="K1454" s="12">
        <f t="shared" si="193"/>
        <v>-0.11250000000000027</v>
      </c>
    </row>
    <row r="1455" spans="1:11" x14ac:dyDescent="0.2">
      <c r="B1455" s="4" t="s">
        <v>13</v>
      </c>
      <c r="C1455" s="18" t="s">
        <v>14</v>
      </c>
      <c r="D1455" s="24">
        <v>11.3</v>
      </c>
      <c r="E1455" s="24">
        <v>12.21</v>
      </c>
      <c r="F1455" s="24">
        <f t="shared" si="183"/>
        <v>-0.91000000000000014</v>
      </c>
      <c r="H1455" s="33">
        <f>+D1455-Futures!$H$169</f>
        <v>1.1900000000000013</v>
      </c>
      <c r="I1455" s="33">
        <f>E1455-Futures!$H$169</f>
        <v>2.1000000000000014</v>
      </c>
      <c r="J1455" s="12">
        <f t="shared" si="192"/>
        <v>0.63000000000000256</v>
      </c>
      <c r="K1455" s="12">
        <f t="shared" si="193"/>
        <v>0.72000000000000242</v>
      </c>
    </row>
    <row r="1456" spans="1:11" x14ac:dyDescent="0.2">
      <c r="B1456" s="4" t="s">
        <v>15</v>
      </c>
      <c r="C1456" s="18" t="s">
        <v>16</v>
      </c>
      <c r="D1456" s="24">
        <v>4.7</v>
      </c>
      <c r="E1456" s="24">
        <v>5.82</v>
      </c>
      <c r="F1456" s="24">
        <f t="shared" si="183"/>
        <v>-1.1200000000000001</v>
      </c>
      <c r="H1456" s="33">
        <f>+D1456-Futures!$C$169</f>
        <v>-0.46750000000000025</v>
      </c>
      <c r="I1456" s="33">
        <f>E1456-Futures!$C$169</f>
        <v>0.65249999999999986</v>
      </c>
      <c r="J1456" s="12">
        <f t="shared" si="192"/>
        <v>-0.16999999999999993</v>
      </c>
      <c r="K1456" s="12">
        <f t="shared" si="193"/>
        <v>-4.9999999999999822E-2</v>
      </c>
    </row>
    <row r="1457" spans="1:11" x14ac:dyDescent="0.2">
      <c r="B1457" s="20" t="s">
        <v>17</v>
      </c>
      <c r="C1457" s="21" t="s">
        <v>18</v>
      </c>
      <c r="D1457" s="25">
        <v>4.8499999999999996</v>
      </c>
      <c r="E1457" s="26">
        <v>6.4</v>
      </c>
      <c r="F1457" s="26">
        <f t="shared" si="183"/>
        <v>-1.5500000000000007</v>
      </c>
      <c r="H1457" s="34">
        <f>+D1457-Futures!$D$169</f>
        <v>-0.55000000000000071</v>
      </c>
      <c r="I1457" s="34">
        <f>E1457-Futures!$D$169</f>
        <v>1</v>
      </c>
      <c r="J1457" s="34">
        <f t="shared" si="192"/>
        <v>-0.10000000000000053</v>
      </c>
      <c r="K1457" s="34">
        <f>+I1457-I1452</f>
        <v>5.0000000000000711E-2</v>
      </c>
    </row>
    <row r="1458" spans="1:11" x14ac:dyDescent="0.2">
      <c r="A1458" s="14">
        <v>40060</v>
      </c>
      <c r="B1458" s="4" t="s">
        <v>10</v>
      </c>
      <c r="C1458" s="18" t="s">
        <v>11</v>
      </c>
      <c r="D1458" s="23">
        <v>2.93</v>
      </c>
      <c r="E1458" s="24">
        <v>3.62</v>
      </c>
      <c r="F1458" s="24">
        <f t="shared" si="183"/>
        <v>-0.69</v>
      </c>
      <c r="H1458" s="33">
        <f>+D1458-Futures!$G$170</f>
        <v>-0.13249999999999984</v>
      </c>
      <c r="I1458" s="33">
        <f>E1458-Futures!$G$170</f>
        <v>0.55750000000000011</v>
      </c>
      <c r="J1458" s="12">
        <f t="shared" ref="J1458:J1462" si="194">+H1458-H1453</f>
        <v>-2.4999999999999467E-3</v>
      </c>
      <c r="K1458" s="12">
        <f t="shared" ref="K1458:K1461" si="195">+I1458-I1453</f>
        <v>3.7500000000000089E-2</v>
      </c>
    </row>
    <row r="1459" spans="1:11" x14ac:dyDescent="0.2">
      <c r="B1459" s="4" t="s">
        <v>10</v>
      </c>
      <c r="C1459" s="18" t="s">
        <v>12</v>
      </c>
      <c r="D1459" s="23">
        <v>2.83</v>
      </c>
      <c r="E1459" s="24">
        <v>3.62</v>
      </c>
      <c r="F1459" s="24">
        <f t="shared" si="183"/>
        <v>-0.79</v>
      </c>
      <c r="H1459" s="33">
        <f>+D1459-Futures!$G$170</f>
        <v>-0.23249999999999993</v>
      </c>
      <c r="I1459" s="33">
        <f>E1459-Futures!$G$170</f>
        <v>0.55750000000000011</v>
      </c>
      <c r="J1459" s="12">
        <f t="shared" si="194"/>
        <v>6.7499999999999893E-2</v>
      </c>
      <c r="K1459" s="12">
        <f t="shared" si="195"/>
        <v>3.7500000000000089E-2</v>
      </c>
    </row>
    <row r="1460" spans="1:11" x14ac:dyDescent="0.2">
      <c r="B1460" s="4" t="s">
        <v>13</v>
      </c>
      <c r="C1460" s="18" t="s">
        <v>14</v>
      </c>
      <c r="D1460" s="23">
        <v>9.85</v>
      </c>
      <c r="E1460" s="24">
        <v>10.25</v>
      </c>
      <c r="F1460" s="24">
        <f t="shared" si="183"/>
        <v>-0.40000000000000036</v>
      </c>
      <c r="H1460" s="33">
        <f>+D1460-Futures!$H$170</f>
        <v>0.62999999999999901</v>
      </c>
      <c r="I1460" s="33">
        <f>E1460-Futures!$H$170</f>
        <v>1.0299999999999994</v>
      </c>
      <c r="J1460" s="12">
        <f t="shared" si="194"/>
        <v>-0.56000000000000227</v>
      </c>
      <c r="K1460" s="12">
        <f t="shared" si="195"/>
        <v>-1.0700000000000021</v>
      </c>
    </row>
    <row r="1461" spans="1:11" x14ac:dyDescent="0.2">
      <c r="B1461" s="4" t="s">
        <v>15</v>
      </c>
      <c r="C1461" s="18" t="s">
        <v>16</v>
      </c>
      <c r="D1461" s="23">
        <v>4.4000000000000004</v>
      </c>
      <c r="E1461" s="24">
        <v>5.6</v>
      </c>
      <c r="F1461" s="24">
        <f t="shared" si="183"/>
        <v>-1.1999999999999993</v>
      </c>
      <c r="H1461" s="33">
        <f>+D1461-Futures!$C$170</f>
        <v>-0.5</v>
      </c>
      <c r="I1461" s="33">
        <f>E1461-Futures!$C$170</f>
        <v>0.69999999999999929</v>
      </c>
      <c r="J1461" s="12">
        <f t="shared" si="194"/>
        <v>-3.2499999999999751E-2</v>
      </c>
      <c r="K1461" s="12">
        <f t="shared" si="195"/>
        <v>4.7499999999999432E-2</v>
      </c>
    </row>
    <row r="1462" spans="1:11" x14ac:dyDescent="0.2">
      <c r="B1462" s="20" t="s">
        <v>17</v>
      </c>
      <c r="C1462" s="21" t="s">
        <v>18</v>
      </c>
      <c r="D1462" s="25">
        <v>4.4800000000000004</v>
      </c>
      <c r="E1462" s="26">
        <v>6.49</v>
      </c>
      <c r="F1462" s="26">
        <f t="shared" si="183"/>
        <v>-2.0099999999999998</v>
      </c>
      <c r="H1462" s="34">
        <f>+D1462-Futures!$D$170</f>
        <v>-0.50499999999999989</v>
      </c>
      <c r="I1462" s="34">
        <f>E1462-Futures!$D$170</f>
        <v>1.5049999999999999</v>
      </c>
      <c r="J1462" s="34">
        <f t="shared" si="194"/>
        <v>4.5000000000000817E-2</v>
      </c>
      <c r="K1462" s="34">
        <f>+I1462-I1457</f>
        <v>0.50499999999999989</v>
      </c>
    </row>
    <row r="1463" spans="1:11" x14ac:dyDescent="0.2">
      <c r="A1463" s="14">
        <v>40067</v>
      </c>
      <c r="B1463" s="4" t="s">
        <v>10</v>
      </c>
      <c r="C1463" s="18" t="s">
        <v>11</v>
      </c>
      <c r="D1463" s="23">
        <v>3.05</v>
      </c>
      <c r="E1463" s="24">
        <v>3.75</v>
      </c>
      <c r="F1463" s="24">
        <f t="shared" si="183"/>
        <v>-0.70000000000000018</v>
      </c>
      <c r="H1463" s="33">
        <f>+D1463-Futures!$G$171</f>
        <v>-0.14749999999999996</v>
      </c>
      <c r="I1463" s="33">
        <f>E1463-Futures!$G$171</f>
        <v>0.55250000000000021</v>
      </c>
      <c r="J1463" s="12">
        <f t="shared" ref="J1463:J1467" si="196">+H1463-H1458</f>
        <v>-1.5000000000000124E-2</v>
      </c>
      <c r="K1463" s="12">
        <f t="shared" ref="K1463:K1466" si="197">+I1463-I1458</f>
        <v>-4.9999999999998934E-3</v>
      </c>
    </row>
    <row r="1464" spans="1:11" x14ac:dyDescent="0.2">
      <c r="B1464" s="4" t="s">
        <v>10</v>
      </c>
      <c r="C1464" s="18" t="s">
        <v>12</v>
      </c>
      <c r="D1464" s="23">
        <v>2.97</v>
      </c>
      <c r="E1464" s="24">
        <v>3.75</v>
      </c>
      <c r="F1464" s="24">
        <f t="shared" si="183"/>
        <v>-0.7799999999999998</v>
      </c>
      <c r="H1464" s="33">
        <f>+D1464-Futures!$G$171</f>
        <v>-0.22749999999999959</v>
      </c>
      <c r="I1464" s="33">
        <f>E1464-Futures!$G$171</f>
        <v>0.55250000000000021</v>
      </c>
      <c r="J1464" s="12">
        <f t="shared" si="196"/>
        <v>5.0000000000003375E-3</v>
      </c>
      <c r="K1464" s="12">
        <f t="shared" si="197"/>
        <v>-4.9999999999998934E-3</v>
      </c>
    </row>
    <row r="1465" spans="1:11" x14ac:dyDescent="0.2">
      <c r="B1465" s="4" t="s">
        <v>13</v>
      </c>
      <c r="C1465" s="18" t="s">
        <v>14</v>
      </c>
      <c r="D1465" s="23">
        <v>9.61</v>
      </c>
      <c r="E1465" s="24">
        <v>9.69</v>
      </c>
      <c r="F1465" s="24">
        <f t="shared" si="183"/>
        <v>-8.0000000000000071E-2</v>
      </c>
      <c r="H1465" s="33">
        <f>+D1465-Futures!$H$171</f>
        <v>0.58000000000000007</v>
      </c>
      <c r="I1465" s="33">
        <f>E1465-Futures!$H$171</f>
        <v>0.66000000000000014</v>
      </c>
      <c r="J1465" s="12">
        <f t="shared" si="196"/>
        <v>-4.9999999999998934E-2</v>
      </c>
      <c r="K1465" s="12">
        <f t="shared" si="197"/>
        <v>-0.36999999999999922</v>
      </c>
    </row>
    <row r="1466" spans="1:11" x14ac:dyDescent="0.2">
      <c r="B1466" s="4" t="s">
        <v>15</v>
      </c>
      <c r="C1466" s="18" t="s">
        <v>16</v>
      </c>
      <c r="D1466" s="23">
        <v>4.26</v>
      </c>
      <c r="E1466" s="24">
        <v>5.43</v>
      </c>
      <c r="F1466" s="24">
        <f t="shared" si="183"/>
        <v>-1.17</v>
      </c>
      <c r="H1466" s="33">
        <f>+D1466-Futures!$C$171</f>
        <v>-0.51750000000000007</v>
      </c>
      <c r="I1466" s="33">
        <f>E1466-Futures!$C$171</f>
        <v>0.65249999999999986</v>
      </c>
      <c r="J1466" s="12">
        <f t="shared" si="196"/>
        <v>-1.7500000000000071E-2</v>
      </c>
      <c r="K1466" s="12">
        <f t="shared" si="197"/>
        <v>-4.7499999999999432E-2</v>
      </c>
    </row>
    <row r="1467" spans="1:11" x14ac:dyDescent="0.2">
      <c r="B1467" s="20" t="s">
        <v>17</v>
      </c>
      <c r="C1467" s="21" t="s">
        <v>18</v>
      </c>
      <c r="D1467" s="25">
        <v>4.4400000000000004</v>
      </c>
      <c r="E1467" s="26">
        <v>6.94</v>
      </c>
      <c r="F1467" s="26">
        <f t="shared" si="183"/>
        <v>-2.5</v>
      </c>
      <c r="H1467" s="34">
        <f>+D1467-Futures!$D$171</f>
        <v>-0.5</v>
      </c>
      <c r="I1467" s="34">
        <f>E1467-Futures!$D$171</f>
        <v>2</v>
      </c>
      <c r="J1467" s="34">
        <f t="shared" si="196"/>
        <v>4.9999999999998934E-3</v>
      </c>
      <c r="K1467" s="34">
        <f>+I1467-I1462</f>
        <v>0.49500000000000011</v>
      </c>
    </row>
    <row r="1468" spans="1:11" x14ac:dyDescent="0.2">
      <c r="A1468" s="14">
        <v>40074</v>
      </c>
      <c r="B1468" s="4" t="s">
        <v>10</v>
      </c>
      <c r="C1468" s="18" t="s">
        <v>11</v>
      </c>
      <c r="D1468" s="23">
        <v>3.01</v>
      </c>
      <c r="E1468" s="24">
        <v>3.77</v>
      </c>
      <c r="F1468" s="24">
        <f t="shared" si="183"/>
        <v>-0.76000000000000023</v>
      </c>
      <c r="H1468" s="33">
        <f>+D1468-Futures!$G$172</f>
        <v>-0.17000000000000037</v>
      </c>
      <c r="I1468" s="33">
        <f>E1468-Futures!$G$172</f>
        <v>0.58999999999999986</v>
      </c>
      <c r="J1468" s="12">
        <f t="shared" ref="J1468:J1477" si="198">+H1468-H1463</f>
        <v>-2.2500000000000409E-2</v>
      </c>
      <c r="K1468" s="12">
        <f t="shared" ref="K1468:K1471" si="199">+I1468-I1463</f>
        <v>3.7499999999999645E-2</v>
      </c>
    </row>
    <row r="1469" spans="1:11" x14ac:dyDescent="0.2">
      <c r="B1469" s="4" t="s">
        <v>10</v>
      </c>
      <c r="C1469" s="18" t="s">
        <v>12</v>
      </c>
      <c r="D1469" s="23">
        <v>2.91</v>
      </c>
      <c r="E1469" s="24">
        <v>3.77</v>
      </c>
      <c r="F1469" s="24">
        <f t="shared" si="183"/>
        <v>-0.85999999999999988</v>
      </c>
      <c r="H1469" s="33">
        <f>+D1469-Futures!$G$172</f>
        <v>-0.27</v>
      </c>
      <c r="I1469" s="33">
        <f>E1469-Futures!$G$172</f>
        <v>0.58999999999999986</v>
      </c>
      <c r="J1469" s="12">
        <f t="shared" si="198"/>
        <v>-4.2500000000000426E-2</v>
      </c>
      <c r="K1469" s="12">
        <f t="shared" si="199"/>
        <v>3.7499999999999645E-2</v>
      </c>
    </row>
    <row r="1470" spans="1:11" x14ac:dyDescent="0.2">
      <c r="B1470" s="4" t="s">
        <v>13</v>
      </c>
      <c r="C1470" s="18" t="s">
        <v>14</v>
      </c>
      <c r="D1470" s="23">
        <v>9.2100000000000009</v>
      </c>
      <c r="E1470" s="24">
        <v>10.24</v>
      </c>
      <c r="F1470" s="24">
        <f t="shared" si="183"/>
        <v>-1.0299999999999994</v>
      </c>
      <c r="H1470" s="33">
        <f>+D1470-Futures!$H$172</f>
        <v>-0.19999999999999929</v>
      </c>
      <c r="I1470" s="33">
        <f>E1470-Futures!$H$172</f>
        <v>0.83000000000000007</v>
      </c>
      <c r="J1470" s="12">
        <f t="shared" si="198"/>
        <v>-0.77999999999999936</v>
      </c>
      <c r="K1470" s="12">
        <f t="shared" si="199"/>
        <v>0.16999999999999993</v>
      </c>
    </row>
    <row r="1471" spans="1:11" x14ac:dyDescent="0.2">
      <c r="B1471" s="4" t="s">
        <v>15</v>
      </c>
      <c r="C1471" s="18" t="s">
        <v>16</v>
      </c>
      <c r="D1471" s="24">
        <v>4.2</v>
      </c>
      <c r="E1471" s="24">
        <v>5.42</v>
      </c>
      <c r="F1471" s="24">
        <f t="shared" si="183"/>
        <v>-1.2199999999999998</v>
      </c>
      <c r="H1471" s="33">
        <f>+D1471-Futures!$C$172</f>
        <v>-0.51999999999999957</v>
      </c>
      <c r="I1471" s="33">
        <f>E1471-Futures!$C$172</f>
        <v>0.70000000000000018</v>
      </c>
      <c r="J1471" s="12">
        <f t="shared" si="198"/>
        <v>-2.4999999999995026E-3</v>
      </c>
      <c r="K1471" s="12">
        <f t="shared" si="199"/>
        <v>4.750000000000032E-2</v>
      </c>
    </row>
    <row r="1472" spans="1:11" x14ac:dyDescent="0.2">
      <c r="B1472" s="20" t="s">
        <v>17</v>
      </c>
      <c r="C1472" s="21" t="s">
        <v>18</v>
      </c>
      <c r="D1472" s="25">
        <v>4.47</v>
      </c>
      <c r="E1472" s="26">
        <v>7.47</v>
      </c>
      <c r="F1472" s="26">
        <f t="shared" si="183"/>
        <v>-3</v>
      </c>
      <c r="H1472" s="34">
        <f>+D1472-Futures!$D$172</f>
        <v>-0.4975000000000005</v>
      </c>
      <c r="I1472" s="34">
        <f>E1472-Futures!$D$172</f>
        <v>2.5024999999999995</v>
      </c>
      <c r="J1472" s="34">
        <f t="shared" si="198"/>
        <v>2.4999999999995026E-3</v>
      </c>
      <c r="K1472" s="34">
        <f>+I1472-I1467</f>
        <v>0.5024999999999995</v>
      </c>
    </row>
    <row r="1473" spans="1:11" x14ac:dyDescent="0.2">
      <c r="A1473" s="14">
        <v>40081</v>
      </c>
      <c r="B1473" s="4" t="s">
        <v>10</v>
      </c>
      <c r="C1473" s="18" t="s">
        <v>11</v>
      </c>
      <c r="D1473" s="23">
        <v>3.18</v>
      </c>
      <c r="E1473" s="24">
        <v>3.95</v>
      </c>
      <c r="F1473" s="24">
        <f t="shared" si="183"/>
        <v>-0.77</v>
      </c>
      <c r="H1473" s="33">
        <f>+D1473-Futures!$G$173</f>
        <v>-0.1599999999999997</v>
      </c>
      <c r="I1473" s="33">
        <f>E1473-Futures!$G$173</f>
        <v>0.61000000000000032</v>
      </c>
      <c r="J1473" s="12">
        <f t="shared" si="198"/>
        <v>1.0000000000000675E-2</v>
      </c>
      <c r="K1473" s="12">
        <f t="shared" ref="K1473:K1476" si="200">+I1473-I1468</f>
        <v>2.0000000000000462E-2</v>
      </c>
    </row>
    <row r="1474" spans="1:11" x14ac:dyDescent="0.2">
      <c r="B1474" s="4" t="s">
        <v>10</v>
      </c>
      <c r="C1474" s="18" t="s">
        <v>12</v>
      </c>
      <c r="D1474" s="23">
        <v>3.06</v>
      </c>
      <c r="E1474" s="24">
        <v>3.95</v>
      </c>
      <c r="F1474" s="24">
        <f t="shared" si="183"/>
        <v>-0.89000000000000012</v>
      </c>
      <c r="H1474" s="33">
        <f>+D1474-Futures!$G$173</f>
        <v>-0.2799999999999998</v>
      </c>
      <c r="I1474" s="33">
        <f>E1474-Futures!$G$173</f>
        <v>0.61000000000000032</v>
      </c>
      <c r="J1474" s="12">
        <f t="shared" si="198"/>
        <v>-9.9999999999997868E-3</v>
      </c>
      <c r="K1474" s="12">
        <f t="shared" si="200"/>
        <v>2.0000000000000462E-2</v>
      </c>
    </row>
    <row r="1475" spans="1:11" x14ac:dyDescent="0.2">
      <c r="B1475" s="4" t="s">
        <v>13</v>
      </c>
      <c r="C1475" s="18" t="s">
        <v>14</v>
      </c>
      <c r="D1475" s="23">
        <v>8.8699999999999992</v>
      </c>
      <c r="E1475" s="24">
        <v>10.44</v>
      </c>
      <c r="F1475" s="24">
        <f t="shared" si="183"/>
        <v>-1.5700000000000003</v>
      </c>
      <c r="H1475" s="33">
        <f>+D1475-Futures!$H$173</f>
        <v>-0.39000000000000057</v>
      </c>
      <c r="I1475" s="33">
        <f>E1475-Futures!$H$173</f>
        <v>1.1799999999999997</v>
      </c>
      <c r="J1475" s="12">
        <f t="shared" si="198"/>
        <v>-0.19000000000000128</v>
      </c>
      <c r="K1475" s="12">
        <f t="shared" si="200"/>
        <v>0.34999999999999964</v>
      </c>
    </row>
    <row r="1476" spans="1:11" x14ac:dyDescent="0.2">
      <c r="B1476" s="4" t="s">
        <v>15</v>
      </c>
      <c r="C1476" s="18" t="s">
        <v>16</v>
      </c>
      <c r="D1476" s="23">
        <v>4.17</v>
      </c>
      <c r="E1476" s="24">
        <v>5.44</v>
      </c>
      <c r="F1476" s="24">
        <f t="shared" si="183"/>
        <v>-1.2700000000000005</v>
      </c>
      <c r="H1476" s="33">
        <f>+D1476-Futures!$C$173</f>
        <v>-0.52249999999999996</v>
      </c>
      <c r="I1476" s="33">
        <f>E1476-Futures!$C$173</f>
        <v>0.7475000000000005</v>
      </c>
      <c r="J1476" s="12">
        <f t="shared" si="198"/>
        <v>-2.5000000000003908E-3</v>
      </c>
      <c r="K1476" s="12">
        <f t="shared" si="200"/>
        <v>4.750000000000032E-2</v>
      </c>
    </row>
    <row r="1477" spans="1:11" x14ac:dyDescent="0.2">
      <c r="B1477" s="20" t="s">
        <v>17</v>
      </c>
      <c r="C1477" s="21" t="s">
        <v>18</v>
      </c>
      <c r="D1477" s="25">
        <v>4.42</v>
      </c>
      <c r="E1477" s="26">
        <v>7.42</v>
      </c>
      <c r="F1477" s="26">
        <f t="shared" si="183"/>
        <v>-3</v>
      </c>
      <c r="H1477" s="34">
        <f>+D1477-Futures!$D$173</f>
        <v>-0.44749999999999979</v>
      </c>
      <c r="I1477" s="34">
        <f>E1477-Futures!$D$173</f>
        <v>2.5525000000000002</v>
      </c>
      <c r="J1477" s="34">
        <f t="shared" si="198"/>
        <v>5.0000000000000711E-2</v>
      </c>
      <c r="K1477" s="34">
        <f>+I1477-I1472</f>
        <v>5.0000000000000711E-2</v>
      </c>
    </row>
    <row r="1478" spans="1:11" x14ac:dyDescent="0.2">
      <c r="A1478" s="14">
        <v>40088</v>
      </c>
      <c r="B1478" s="4" t="s">
        <v>10</v>
      </c>
      <c r="C1478" s="18" t="s">
        <v>11</v>
      </c>
      <c r="D1478" s="23">
        <v>3.15</v>
      </c>
      <c r="E1478" s="24">
        <v>3.87</v>
      </c>
      <c r="F1478" s="24">
        <f t="shared" si="183"/>
        <v>-0.7200000000000002</v>
      </c>
      <c r="H1478" s="33">
        <f>+D1478-Futures!$G$174</f>
        <v>-0.18500000000000005</v>
      </c>
      <c r="I1478" s="33">
        <f>E1478-Futures!$G$174</f>
        <v>0.53500000000000014</v>
      </c>
      <c r="J1478" s="12">
        <f t="shared" ref="J1478:J1482" si="201">+H1478-H1473</f>
        <v>-2.5000000000000355E-2</v>
      </c>
      <c r="K1478" s="12">
        <f t="shared" ref="K1478:K1481" si="202">+I1478-I1473</f>
        <v>-7.5000000000000178E-2</v>
      </c>
    </row>
    <row r="1479" spans="1:11" x14ac:dyDescent="0.2">
      <c r="B1479" s="4" t="s">
        <v>10</v>
      </c>
      <c r="C1479" s="18" t="s">
        <v>12</v>
      </c>
      <c r="D1479" s="23">
        <v>3.07</v>
      </c>
      <c r="E1479" s="24">
        <v>3.87</v>
      </c>
      <c r="F1479" s="24">
        <f t="shared" si="183"/>
        <v>-0.80000000000000027</v>
      </c>
      <c r="H1479" s="33">
        <f>+D1479-Futures!$G$174</f>
        <v>-0.26500000000000012</v>
      </c>
      <c r="I1479" s="33">
        <f>E1479-Futures!$G$174</f>
        <v>0.53500000000000014</v>
      </c>
      <c r="J1479" s="12">
        <f t="shared" si="201"/>
        <v>1.499999999999968E-2</v>
      </c>
      <c r="K1479" s="12">
        <f t="shared" si="202"/>
        <v>-7.5000000000000178E-2</v>
      </c>
    </row>
    <row r="1480" spans="1:11" x14ac:dyDescent="0.2">
      <c r="B1480" s="4" t="s">
        <v>13</v>
      </c>
      <c r="C1480" s="18" t="s">
        <v>14</v>
      </c>
      <c r="D1480" s="23">
        <v>8.42</v>
      </c>
      <c r="E1480" s="24">
        <v>9.68</v>
      </c>
      <c r="F1480" s="24">
        <f t="shared" si="183"/>
        <v>-1.2599999999999998</v>
      </c>
      <c r="H1480" s="33">
        <f>+D1480-Futures!$H$174</f>
        <v>-0.42999999999999972</v>
      </c>
      <c r="I1480" s="33">
        <f>E1480-Futures!$H$174</f>
        <v>0.83000000000000007</v>
      </c>
      <c r="J1480" s="12">
        <f t="shared" si="201"/>
        <v>-3.9999999999999147E-2</v>
      </c>
      <c r="K1480" s="12">
        <f t="shared" si="202"/>
        <v>-0.34999999999999964</v>
      </c>
    </row>
    <row r="1481" spans="1:11" x14ac:dyDescent="0.2">
      <c r="B1481" s="4" t="s">
        <v>15</v>
      </c>
      <c r="C1481" s="18" t="s">
        <v>16</v>
      </c>
      <c r="D1481" s="23">
        <v>3.98</v>
      </c>
      <c r="E1481" s="24">
        <v>5.4</v>
      </c>
      <c r="F1481" s="24">
        <f t="shared" si="183"/>
        <v>-1.4200000000000004</v>
      </c>
      <c r="H1481" s="33">
        <f>+D1481-Futures!$C$174</f>
        <v>-0.9700000000000002</v>
      </c>
      <c r="I1481" s="33">
        <f>E1481-Futures!$C$174</f>
        <v>0.45000000000000018</v>
      </c>
      <c r="J1481" s="12">
        <f t="shared" si="201"/>
        <v>-0.44750000000000023</v>
      </c>
      <c r="K1481" s="12">
        <f t="shared" si="202"/>
        <v>-0.29750000000000032</v>
      </c>
    </row>
    <row r="1482" spans="1:11" x14ac:dyDescent="0.2">
      <c r="B1482" s="20" t="s">
        <v>17</v>
      </c>
      <c r="C1482" s="21" t="s">
        <v>18</v>
      </c>
      <c r="D1482" s="25">
        <v>4.33</v>
      </c>
      <c r="E1482" s="26" t="s">
        <v>19</v>
      </c>
      <c r="F1482" s="26" t="s">
        <v>19</v>
      </c>
      <c r="H1482" s="34">
        <f>+D1482-Futures!$D$174</f>
        <v>-0.45000000000000018</v>
      </c>
      <c r="I1482" s="34" t="e">
        <f>E1482-Futures!$D$174</f>
        <v>#VALUE!</v>
      </c>
      <c r="J1482" s="34">
        <f t="shared" si="201"/>
        <v>-2.5000000000003908E-3</v>
      </c>
      <c r="K1482" s="34" t="e">
        <f>+I1482-I1477</f>
        <v>#VALUE!</v>
      </c>
    </row>
    <row r="1483" spans="1:11" x14ac:dyDescent="0.2">
      <c r="A1483" s="14">
        <v>40095</v>
      </c>
      <c r="B1483" s="4" t="s">
        <v>10</v>
      </c>
      <c r="C1483" s="18" t="s">
        <v>11</v>
      </c>
      <c r="D1483" s="23">
        <v>3.45</v>
      </c>
      <c r="E1483" s="24">
        <v>4.18</v>
      </c>
      <c r="F1483" s="24">
        <f t="shared" si="183"/>
        <v>-0.72999999999999954</v>
      </c>
      <c r="H1483" s="33">
        <f>+D1483-Futures!$G$175</f>
        <v>-0.17249999999999988</v>
      </c>
      <c r="I1483" s="33">
        <f>E1483-Futures!$G$175</f>
        <v>0.55749999999999966</v>
      </c>
      <c r="J1483" s="12">
        <f t="shared" ref="J1483:J1487" si="203">+H1483-H1478</f>
        <v>1.2500000000000178E-2</v>
      </c>
      <c r="K1483" s="12">
        <f t="shared" ref="K1483:K1486" si="204">+I1483-I1478</f>
        <v>2.249999999999952E-2</v>
      </c>
    </row>
    <row r="1484" spans="1:11" x14ac:dyDescent="0.2">
      <c r="B1484" s="4" t="s">
        <v>10</v>
      </c>
      <c r="C1484" s="18" t="s">
        <v>12</v>
      </c>
      <c r="D1484" s="23">
        <v>3.29</v>
      </c>
      <c r="E1484" s="24">
        <v>4.18</v>
      </c>
      <c r="F1484" s="24">
        <f t="shared" si="183"/>
        <v>-0.88999999999999968</v>
      </c>
      <c r="H1484" s="33">
        <f>+D1484-Futures!$G$175</f>
        <v>-0.33250000000000002</v>
      </c>
      <c r="I1484" s="33">
        <f>E1484-Futures!$G$175</f>
        <v>0.55749999999999966</v>
      </c>
      <c r="J1484" s="12">
        <f t="shared" si="203"/>
        <v>-6.7499999999999893E-2</v>
      </c>
      <c r="K1484" s="12">
        <f t="shared" si="204"/>
        <v>2.249999999999952E-2</v>
      </c>
    </row>
    <row r="1485" spans="1:11" x14ac:dyDescent="0.2">
      <c r="B1485" s="4" t="s">
        <v>13</v>
      </c>
      <c r="C1485" s="18" t="s">
        <v>14</v>
      </c>
      <c r="D1485" s="23">
        <v>9.23</v>
      </c>
      <c r="E1485" s="24">
        <v>10.48</v>
      </c>
      <c r="F1485" s="24">
        <f t="shared" si="183"/>
        <v>-1.25</v>
      </c>
      <c r="H1485" s="33">
        <f>+D1485-Futures!$H$175</f>
        <v>-0.41000000000000014</v>
      </c>
      <c r="I1485" s="33">
        <f>E1485-Futures!$H$175</f>
        <v>0.83999999999999986</v>
      </c>
      <c r="J1485" s="12">
        <f t="shared" si="203"/>
        <v>1.9999999999999574E-2</v>
      </c>
      <c r="K1485" s="12">
        <f t="shared" si="204"/>
        <v>9.9999999999997868E-3</v>
      </c>
    </row>
    <row r="1486" spans="1:11" x14ac:dyDescent="0.2">
      <c r="B1486" s="4" t="s">
        <v>15</v>
      </c>
      <c r="C1486" s="18" t="s">
        <v>16</v>
      </c>
      <c r="D1486" s="23">
        <v>4.2300000000000004</v>
      </c>
      <c r="E1486" s="24">
        <v>5.65</v>
      </c>
      <c r="F1486" s="24">
        <f t="shared" si="183"/>
        <v>-1.42</v>
      </c>
      <c r="H1486" s="33">
        <f>+D1486-Futures!$C$175</f>
        <v>-0.61999999999999922</v>
      </c>
      <c r="I1486" s="33">
        <f>E1486-Futures!$C$175</f>
        <v>0.80000000000000071</v>
      </c>
      <c r="J1486" s="12">
        <f t="shared" si="203"/>
        <v>0.35000000000000098</v>
      </c>
      <c r="K1486" s="12">
        <f t="shared" si="204"/>
        <v>0.35000000000000053</v>
      </c>
    </row>
    <row r="1487" spans="1:11" x14ac:dyDescent="0.2">
      <c r="B1487" s="20" t="s">
        <v>17</v>
      </c>
      <c r="C1487" s="21" t="s">
        <v>18</v>
      </c>
      <c r="D1487" s="25">
        <v>4.6900000000000004</v>
      </c>
      <c r="E1487" s="26" t="s">
        <v>19</v>
      </c>
      <c r="F1487" s="26" t="s">
        <v>19</v>
      </c>
      <c r="H1487" s="34">
        <f>+D1487-Futures!$D$175</f>
        <v>-0.34999999999999964</v>
      </c>
      <c r="I1487" s="34" t="e">
        <f>E1487-Futures!$D$175</f>
        <v>#VALUE!</v>
      </c>
      <c r="J1487" s="34">
        <f t="shared" si="203"/>
        <v>0.10000000000000053</v>
      </c>
      <c r="K1487" s="34" t="e">
        <f>+I1487-I1482</f>
        <v>#VALUE!</v>
      </c>
    </row>
    <row r="1488" spans="1:11" x14ac:dyDescent="0.2">
      <c r="A1488" s="14">
        <v>40102</v>
      </c>
      <c r="B1488" s="4" t="s">
        <v>10</v>
      </c>
      <c r="C1488" s="18" t="s">
        <v>11</v>
      </c>
      <c r="D1488" s="23">
        <v>3.54</v>
      </c>
      <c r="E1488" s="24">
        <v>4.24</v>
      </c>
      <c r="F1488" s="24">
        <f t="shared" si="183"/>
        <v>-0.70000000000000018</v>
      </c>
      <c r="H1488" s="33">
        <f>+D1488-Futures!$G$176</f>
        <v>-0.18000000000000016</v>
      </c>
      <c r="I1488" s="33">
        <f>E1488-Futures!$G$176</f>
        <v>0.52</v>
      </c>
      <c r="J1488" s="12">
        <f t="shared" ref="J1488:J1492" si="205">+H1488-H1483</f>
        <v>-7.5000000000002842E-3</v>
      </c>
      <c r="K1488" s="12">
        <f t="shared" ref="K1488:K1491" si="206">+I1488-I1483</f>
        <v>-3.7499999999999645E-2</v>
      </c>
    </row>
    <row r="1489" spans="1:11" x14ac:dyDescent="0.2">
      <c r="B1489" s="4" t="s">
        <v>10</v>
      </c>
      <c r="C1489" s="18" t="s">
        <v>12</v>
      </c>
      <c r="D1489" s="23">
        <v>3.42</v>
      </c>
      <c r="E1489" s="24">
        <v>4.24</v>
      </c>
      <c r="F1489" s="24">
        <f t="shared" si="183"/>
        <v>-0.82000000000000028</v>
      </c>
      <c r="H1489" s="33">
        <f>+D1489-Futures!$G$176</f>
        <v>-0.30000000000000027</v>
      </c>
      <c r="I1489" s="33">
        <f>E1489-Futures!$G$176</f>
        <v>0.52</v>
      </c>
      <c r="J1489" s="12">
        <f t="shared" si="205"/>
        <v>3.2499999999999751E-2</v>
      </c>
      <c r="K1489" s="12">
        <f t="shared" si="206"/>
        <v>-3.7499999999999645E-2</v>
      </c>
    </row>
    <row r="1490" spans="1:11" x14ac:dyDescent="0.2">
      <c r="B1490" s="4" t="s">
        <v>13</v>
      </c>
      <c r="C1490" s="18" t="s">
        <v>14</v>
      </c>
      <c r="D1490" s="23">
        <v>9.33</v>
      </c>
      <c r="E1490" s="24">
        <v>10.65</v>
      </c>
      <c r="F1490" s="24">
        <f t="shared" si="183"/>
        <v>-1.3200000000000003</v>
      </c>
      <c r="H1490" s="33">
        <f>+D1490-Futures!$H$176</f>
        <v>-0.44500000000000028</v>
      </c>
      <c r="I1490" s="33">
        <f>E1490-Futures!$H$176</f>
        <v>0.875</v>
      </c>
      <c r="J1490" s="12">
        <f t="shared" si="205"/>
        <v>-3.5000000000000142E-2</v>
      </c>
      <c r="K1490" s="12">
        <f t="shared" si="206"/>
        <v>3.5000000000000142E-2</v>
      </c>
    </row>
    <row r="1491" spans="1:11" x14ac:dyDescent="0.2">
      <c r="B1491" s="4" t="s">
        <v>15</v>
      </c>
      <c r="C1491" s="18" t="s">
        <v>16</v>
      </c>
      <c r="D1491" s="23">
        <v>4.49</v>
      </c>
      <c r="E1491" s="24">
        <v>5.96</v>
      </c>
      <c r="F1491" s="24">
        <f t="shared" si="183"/>
        <v>-1.4699999999999998</v>
      </c>
      <c r="H1491" s="33">
        <f>+D1491-Futures!$C$176</f>
        <v>-0.61500000000000021</v>
      </c>
      <c r="I1491" s="33">
        <f>E1491-Futures!$C$176</f>
        <v>0.85499999999999954</v>
      </c>
      <c r="J1491" s="12">
        <f t="shared" si="205"/>
        <v>4.9999999999990052E-3</v>
      </c>
      <c r="K1491" s="12">
        <f t="shared" si="206"/>
        <v>5.4999999999998828E-2</v>
      </c>
    </row>
    <row r="1492" spans="1:11" x14ac:dyDescent="0.2">
      <c r="B1492" s="20" t="s">
        <v>17</v>
      </c>
      <c r="C1492" s="21" t="s">
        <v>18</v>
      </c>
      <c r="D1492" s="25" t="s">
        <v>19</v>
      </c>
      <c r="E1492" s="26" t="s">
        <v>19</v>
      </c>
      <c r="F1492" s="26" t="s">
        <v>19</v>
      </c>
      <c r="H1492" s="34" t="e">
        <f>+D1492-Futures!$D$176</f>
        <v>#VALUE!</v>
      </c>
      <c r="I1492" s="34" t="e">
        <f>E1492-Futures!$D$176</f>
        <v>#VALUE!</v>
      </c>
      <c r="J1492" s="34" t="e">
        <f t="shared" si="205"/>
        <v>#VALUE!</v>
      </c>
      <c r="K1492" s="34" t="e">
        <f>+I1492-I1487</f>
        <v>#VALUE!</v>
      </c>
    </row>
    <row r="1493" spans="1:11" x14ac:dyDescent="0.2">
      <c r="A1493" s="14">
        <v>40109</v>
      </c>
      <c r="B1493" s="4" t="s">
        <v>10</v>
      </c>
      <c r="C1493" s="18" t="s">
        <v>11</v>
      </c>
      <c r="D1493" s="23">
        <v>3.76</v>
      </c>
      <c r="E1493" s="24">
        <v>4.5</v>
      </c>
      <c r="F1493" s="24">
        <f t="shared" si="183"/>
        <v>-0.74000000000000021</v>
      </c>
      <c r="H1493" s="33">
        <f>+D1493-Futures!$G$177</f>
        <v>-0.21750000000000025</v>
      </c>
      <c r="I1493" s="33">
        <f>E1493-Futures!$G$177</f>
        <v>0.52249999999999996</v>
      </c>
      <c r="J1493" s="12">
        <f t="shared" ref="J1493:J1497" si="207">+H1493-H1488</f>
        <v>-3.7500000000000089E-2</v>
      </c>
      <c r="K1493" s="12">
        <f t="shared" ref="K1493:K1496" si="208">+I1493-I1488</f>
        <v>2.4999999999999467E-3</v>
      </c>
    </row>
    <row r="1494" spans="1:11" x14ac:dyDescent="0.2">
      <c r="B1494" s="4" t="s">
        <v>10</v>
      </c>
      <c r="C1494" s="18" t="s">
        <v>12</v>
      </c>
      <c r="D1494" s="23">
        <v>3.68</v>
      </c>
      <c r="E1494" s="24">
        <v>4.5</v>
      </c>
      <c r="F1494" s="24">
        <f t="shared" si="183"/>
        <v>-0.81999999999999984</v>
      </c>
      <c r="H1494" s="33">
        <f>+D1494-Futures!$G$177</f>
        <v>-0.29749999999999988</v>
      </c>
      <c r="I1494" s="33">
        <f>E1494-Futures!$G$177</f>
        <v>0.52249999999999996</v>
      </c>
      <c r="J1494" s="12">
        <f t="shared" si="207"/>
        <v>2.5000000000003908E-3</v>
      </c>
      <c r="K1494" s="12">
        <f t="shared" si="208"/>
        <v>2.4999999999999467E-3</v>
      </c>
    </row>
    <row r="1495" spans="1:11" x14ac:dyDescent="0.2">
      <c r="B1495" s="4" t="s">
        <v>13</v>
      </c>
      <c r="C1495" s="18" t="s">
        <v>14</v>
      </c>
      <c r="D1495" s="23">
        <v>9.64</v>
      </c>
      <c r="E1495" s="24">
        <v>10.88</v>
      </c>
      <c r="F1495" s="24">
        <f t="shared" si="183"/>
        <v>-1.2400000000000002</v>
      </c>
      <c r="H1495" s="33">
        <f>+D1495-Futures!$H$177</f>
        <v>-0.41999999999999993</v>
      </c>
      <c r="I1495" s="33">
        <f>E1495-Futures!$H$177</f>
        <v>0.82000000000000028</v>
      </c>
      <c r="J1495" s="12">
        <f t="shared" si="207"/>
        <v>2.5000000000000355E-2</v>
      </c>
      <c r="K1495" s="12">
        <f t="shared" si="208"/>
        <v>-5.4999999999999716E-2</v>
      </c>
    </row>
    <row r="1496" spans="1:11" x14ac:dyDescent="0.2">
      <c r="B1496" s="4" t="s">
        <v>15</v>
      </c>
      <c r="C1496" s="18" t="s">
        <v>16</v>
      </c>
      <c r="D1496" s="23">
        <v>4.88</v>
      </c>
      <c r="E1496" s="24">
        <v>6.25</v>
      </c>
      <c r="F1496" s="24">
        <f t="shared" si="183"/>
        <v>-1.37</v>
      </c>
      <c r="H1496" s="33">
        <f>+D1496-Futures!$C$177</f>
        <v>-0.61500000000000021</v>
      </c>
      <c r="I1496" s="33">
        <f>E1496-Futures!$C$177</f>
        <v>0.75499999999999989</v>
      </c>
      <c r="J1496" s="12">
        <f t="shared" si="207"/>
        <v>0</v>
      </c>
      <c r="K1496" s="12">
        <f t="shared" si="208"/>
        <v>-9.9999999999999645E-2</v>
      </c>
    </row>
    <row r="1497" spans="1:11" x14ac:dyDescent="0.2">
      <c r="B1497" s="20" t="s">
        <v>17</v>
      </c>
      <c r="C1497" s="21" t="s">
        <v>18</v>
      </c>
      <c r="D1497" s="25">
        <v>5.31</v>
      </c>
      <c r="E1497" s="26">
        <v>7.56</v>
      </c>
      <c r="F1497" s="26">
        <f t="shared" si="183"/>
        <v>-2.25</v>
      </c>
      <c r="H1497" s="34">
        <f>+D1497-Futures!$D$177</f>
        <v>-0.29750000000000032</v>
      </c>
      <c r="I1497" s="34">
        <f>E1497-Futures!$D$177</f>
        <v>1.9524999999999997</v>
      </c>
      <c r="J1497" s="34" t="e">
        <f t="shared" si="207"/>
        <v>#VALUE!</v>
      </c>
      <c r="K1497" s="34" t="e">
        <f>+I1497-I1492</f>
        <v>#VALUE!</v>
      </c>
    </row>
    <row r="1498" spans="1:11" x14ac:dyDescent="0.2">
      <c r="A1498" s="14">
        <v>40116</v>
      </c>
      <c r="B1498" s="4" t="s">
        <v>10</v>
      </c>
      <c r="C1498" s="18" t="s">
        <v>11</v>
      </c>
      <c r="D1498" s="23">
        <v>3.43</v>
      </c>
      <c r="E1498" s="24">
        <v>4.1900000000000004</v>
      </c>
      <c r="F1498" s="24">
        <f t="shared" si="183"/>
        <v>-0.76000000000000023</v>
      </c>
      <c r="H1498" s="33">
        <f>+D1498-Futures!$G$178</f>
        <v>-0.22999999999999998</v>
      </c>
      <c r="I1498" s="33">
        <f>E1498-Futures!$G$178</f>
        <v>0.53000000000000025</v>
      </c>
      <c r="J1498" s="12">
        <f t="shared" ref="J1498:J1502" si="209">+H1498-H1493</f>
        <v>-1.2499999999999734E-2</v>
      </c>
      <c r="K1498" s="12">
        <f t="shared" ref="K1498:K1501" si="210">+I1498-I1493</f>
        <v>7.5000000000002842E-3</v>
      </c>
    </row>
    <row r="1499" spans="1:11" x14ac:dyDescent="0.2">
      <c r="B1499" s="4" t="s">
        <v>10</v>
      </c>
      <c r="C1499" s="18" t="s">
        <v>12</v>
      </c>
      <c r="D1499" s="23">
        <v>3.36</v>
      </c>
      <c r="E1499" s="24">
        <v>4.1900000000000004</v>
      </c>
      <c r="F1499" s="24">
        <f t="shared" ref="F1499:F1520" si="211">D1499-E1499</f>
        <v>-0.83000000000000052</v>
      </c>
      <c r="H1499" s="33">
        <f>+D1499-Futures!$G$178</f>
        <v>-0.30000000000000027</v>
      </c>
      <c r="I1499" s="33">
        <f>E1499-Futures!$G$178</f>
        <v>0.53000000000000025</v>
      </c>
      <c r="J1499" s="12">
        <f t="shared" si="209"/>
        <v>-2.5000000000003908E-3</v>
      </c>
      <c r="K1499" s="12">
        <f t="shared" si="210"/>
        <v>7.5000000000002842E-3</v>
      </c>
    </row>
    <row r="1500" spans="1:11" x14ac:dyDescent="0.2">
      <c r="B1500" s="4" t="s">
        <v>13</v>
      </c>
      <c r="C1500" s="18" t="s">
        <v>14</v>
      </c>
      <c r="D1500" s="23">
        <v>9.35</v>
      </c>
      <c r="E1500" s="24">
        <v>10.56</v>
      </c>
      <c r="F1500" s="24">
        <f t="shared" si="211"/>
        <v>-1.2100000000000009</v>
      </c>
      <c r="H1500" s="33">
        <f>+D1500-Futures!$H$178</f>
        <v>-0.42999999999999972</v>
      </c>
      <c r="I1500" s="33">
        <f>E1500-Futures!$H$178</f>
        <v>0.78000000000000114</v>
      </c>
      <c r="J1500" s="12">
        <f t="shared" si="209"/>
        <v>-9.9999999999997868E-3</v>
      </c>
      <c r="K1500" s="12">
        <f t="shared" si="210"/>
        <v>-3.9999999999999147E-2</v>
      </c>
    </row>
    <row r="1501" spans="1:11" x14ac:dyDescent="0.2">
      <c r="B1501" s="4" t="s">
        <v>15</v>
      </c>
      <c r="C1501" s="18" t="s">
        <v>16</v>
      </c>
      <c r="D1501" s="23">
        <v>4.37</v>
      </c>
      <c r="E1501" s="24">
        <v>5.84</v>
      </c>
      <c r="F1501" s="24">
        <f t="shared" si="211"/>
        <v>-1.4699999999999998</v>
      </c>
      <c r="H1501" s="33">
        <f>+D1501-Futures!$C$178</f>
        <v>-0.62000000000000011</v>
      </c>
      <c r="I1501" s="33">
        <f>E1501-Futures!$C$178</f>
        <v>0.84999999999999964</v>
      </c>
      <c r="J1501" s="12">
        <f t="shared" si="209"/>
        <v>-4.9999999999998934E-3</v>
      </c>
      <c r="K1501" s="12">
        <f t="shared" si="210"/>
        <v>9.4999999999999751E-2</v>
      </c>
    </row>
    <row r="1502" spans="1:11" x14ac:dyDescent="0.2">
      <c r="B1502" s="20" t="s">
        <v>17</v>
      </c>
      <c r="C1502" s="21" t="s">
        <v>18</v>
      </c>
      <c r="D1502" s="25">
        <v>4.83</v>
      </c>
      <c r="E1502" s="26">
        <v>7.23</v>
      </c>
      <c r="F1502" s="26">
        <f t="shared" si="211"/>
        <v>-2.4000000000000004</v>
      </c>
      <c r="H1502" s="34">
        <f>+D1502-Futures!$D$178</f>
        <v>-0.29750000000000032</v>
      </c>
      <c r="I1502" s="34">
        <f>E1502-Futures!$D$178</f>
        <v>2.1025</v>
      </c>
      <c r="J1502" s="34">
        <f t="shared" si="209"/>
        <v>0</v>
      </c>
      <c r="K1502" s="34">
        <f>+I1502-I1497</f>
        <v>0.15000000000000036</v>
      </c>
    </row>
    <row r="1503" spans="1:11" x14ac:dyDescent="0.2">
      <c r="A1503" s="14">
        <v>40123</v>
      </c>
      <c r="B1503" s="4" t="s">
        <v>10</v>
      </c>
      <c r="C1503" s="18" t="s">
        <v>11</v>
      </c>
      <c r="D1503" s="23">
        <v>3.41</v>
      </c>
      <c r="E1503" s="24">
        <v>4.13</v>
      </c>
      <c r="F1503" s="24">
        <f t="shared" si="211"/>
        <v>-0.71999999999999975</v>
      </c>
      <c r="H1503" s="33">
        <f>+D1503-Futures!$G$179</f>
        <v>-0.25999999999999979</v>
      </c>
      <c r="I1503" s="33">
        <f>E1503-Futures!$G$179</f>
        <v>0.45999999999999996</v>
      </c>
      <c r="J1503" s="12">
        <f t="shared" ref="J1503:J1507" si="212">+H1503-H1498</f>
        <v>-2.9999999999999805E-2</v>
      </c>
      <c r="K1503" s="12">
        <f t="shared" ref="K1503:K1506" si="213">+I1503-I1498</f>
        <v>-7.0000000000000284E-2</v>
      </c>
    </row>
    <row r="1504" spans="1:11" x14ac:dyDescent="0.2">
      <c r="B1504" s="4" t="s">
        <v>10</v>
      </c>
      <c r="C1504" s="18" t="s">
        <v>12</v>
      </c>
      <c r="D1504" s="23">
        <v>3.34</v>
      </c>
      <c r="E1504" s="24">
        <v>4.13</v>
      </c>
      <c r="F1504" s="24">
        <f t="shared" si="211"/>
        <v>-0.79</v>
      </c>
      <c r="H1504" s="33">
        <f>+D1504-Futures!$G$179</f>
        <v>-0.33000000000000007</v>
      </c>
      <c r="I1504" s="33">
        <f>E1504-Futures!$G$179</f>
        <v>0.45999999999999996</v>
      </c>
      <c r="J1504" s="12">
        <f t="shared" si="212"/>
        <v>-2.9999999999999805E-2</v>
      </c>
      <c r="K1504" s="12">
        <f t="shared" si="213"/>
        <v>-7.0000000000000284E-2</v>
      </c>
    </row>
    <row r="1505" spans="1:11" x14ac:dyDescent="0.2">
      <c r="B1505" s="4" t="s">
        <v>13</v>
      </c>
      <c r="C1505" s="18" t="s">
        <v>14</v>
      </c>
      <c r="D1505" s="23">
        <v>9.02</v>
      </c>
      <c r="E1505" s="24">
        <v>10.130000000000001</v>
      </c>
      <c r="F1505" s="24">
        <f t="shared" si="211"/>
        <v>-1.1100000000000012</v>
      </c>
      <c r="H1505" s="33">
        <f>+D1505-Futures!$H$179</f>
        <v>-0.53000000000000114</v>
      </c>
      <c r="I1505" s="33">
        <f>E1505-Futures!$H$179</f>
        <v>0.58000000000000007</v>
      </c>
      <c r="J1505" s="12">
        <f t="shared" si="212"/>
        <v>-0.10000000000000142</v>
      </c>
      <c r="K1505" s="12">
        <f t="shared" si="213"/>
        <v>-0.20000000000000107</v>
      </c>
    </row>
    <row r="1506" spans="1:11" x14ac:dyDescent="0.2">
      <c r="B1506" s="4" t="s">
        <v>15</v>
      </c>
      <c r="C1506" s="18" t="s">
        <v>16</v>
      </c>
      <c r="D1506" s="24">
        <v>4.4000000000000004</v>
      </c>
      <c r="E1506" s="24">
        <v>5.76</v>
      </c>
      <c r="F1506" s="24">
        <f t="shared" si="211"/>
        <v>-1.3599999999999994</v>
      </c>
      <c r="H1506" s="33">
        <f>+D1506-Futures!$C$179</f>
        <v>-0.60999999999999943</v>
      </c>
      <c r="I1506" s="33">
        <f>E1506-Futures!$C$179</f>
        <v>0.75</v>
      </c>
      <c r="J1506" s="12">
        <f t="shared" si="212"/>
        <v>1.0000000000000675E-2</v>
      </c>
      <c r="K1506" s="12">
        <f t="shared" si="213"/>
        <v>-9.9999999999999645E-2</v>
      </c>
    </row>
    <row r="1507" spans="1:11" x14ac:dyDescent="0.2">
      <c r="B1507" s="20" t="s">
        <v>17</v>
      </c>
      <c r="C1507" s="21" t="s">
        <v>18</v>
      </c>
      <c r="D1507" s="25">
        <v>4.88</v>
      </c>
      <c r="E1507" s="26">
        <v>7.08</v>
      </c>
      <c r="F1507" s="26">
        <f t="shared" si="211"/>
        <v>-2.2000000000000002</v>
      </c>
      <c r="H1507" s="34">
        <f>+D1507-Futures!$D$179</f>
        <v>-0.30250000000000021</v>
      </c>
      <c r="I1507" s="34">
        <f>E1507-Futures!$D$179</f>
        <v>1.8975</v>
      </c>
      <c r="J1507" s="34">
        <f t="shared" si="212"/>
        <v>-4.9999999999998934E-3</v>
      </c>
      <c r="K1507" s="34">
        <f>+I1507-I1502</f>
        <v>-0.20500000000000007</v>
      </c>
    </row>
    <row r="1508" spans="1:11" x14ac:dyDescent="0.2">
      <c r="A1508" s="14">
        <v>40130</v>
      </c>
      <c r="B1508" s="4" t="s">
        <v>10</v>
      </c>
      <c r="C1508" s="18" t="s">
        <v>11</v>
      </c>
      <c r="D1508" s="23">
        <v>3.63</v>
      </c>
      <c r="E1508" s="24">
        <v>4.41</v>
      </c>
      <c r="F1508" s="24">
        <f t="shared" si="211"/>
        <v>-0.78000000000000025</v>
      </c>
      <c r="H1508" s="33">
        <f>+D1508-Futures!$G$180</f>
        <v>-0.27499999999999991</v>
      </c>
      <c r="I1508" s="33">
        <f>E1508-Futures!$G$180</f>
        <v>0.50500000000000034</v>
      </c>
      <c r="J1508" s="12">
        <f t="shared" ref="J1508:J1512" si="214">+H1508-H1503</f>
        <v>-1.5000000000000124E-2</v>
      </c>
      <c r="K1508" s="12">
        <f t="shared" ref="K1508:K1511" si="215">+I1508-I1503</f>
        <v>4.5000000000000373E-2</v>
      </c>
    </row>
    <row r="1509" spans="1:11" x14ac:dyDescent="0.2">
      <c r="B1509" s="4" t="s">
        <v>10</v>
      </c>
      <c r="C1509" s="18" t="s">
        <v>12</v>
      </c>
      <c r="D1509" s="23">
        <v>3.47</v>
      </c>
      <c r="E1509" s="24">
        <v>4.41</v>
      </c>
      <c r="F1509" s="24">
        <f t="shared" si="211"/>
        <v>-0.94</v>
      </c>
      <c r="H1509" s="33">
        <f>+D1509-Futures!$G$180</f>
        <v>-0.43499999999999961</v>
      </c>
      <c r="I1509" s="33">
        <f>E1509-Futures!$G$180</f>
        <v>0.50500000000000034</v>
      </c>
      <c r="J1509" s="12">
        <f t="shared" si="214"/>
        <v>-0.10499999999999954</v>
      </c>
      <c r="K1509" s="12">
        <f t="shared" si="215"/>
        <v>4.5000000000000373E-2</v>
      </c>
    </row>
    <row r="1510" spans="1:11" x14ac:dyDescent="0.2">
      <c r="B1510" s="4" t="s">
        <v>13</v>
      </c>
      <c r="C1510" s="18" t="s">
        <v>14</v>
      </c>
      <c r="D1510" s="23">
        <v>9.36</v>
      </c>
      <c r="E1510" s="24">
        <v>10.45</v>
      </c>
      <c r="F1510" s="24">
        <f t="shared" si="211"/>
        <v>-1.0899999999999999</v>
      </c>
      <c r="H1510" s="33">
        <f>+D1510-Futures!$H$180</f>
        <v>-0.50999999999999979</v>
      </c>
      <c r="I1510" s="33">
        <f>E1510-Futures!$H$180</f>
        <v>0.58000000000000007</v>
      </c>
      <c r="J1510" s="12">
        <f t="shared" si="214"/>
        <v>2.000000000000135E-2</v>
      </c>
      <c r="K1510" s="12">
        <f t="shared" si="215"/>
        <v>0</v>
      </c>
    </row>
    <row r="1511" spans="1:11" x14ac:dyDescent="0.2">
      <c r="B1511" s="4" t="s">
        <v>15</v>
      </c>
      <c r="C1511" s="18" t="s">
        <v>16</v>
      </c>
      <c r="D1511" s="23">
        <v>4.84</v>
      </c>
      <c r="E1511" s="24">
        <v>6.21</v>
      </c>
      <c r="F1511" s="24">
        <f t="shared" si="211"/>
        <v>-1.37</v>
      </c>
      <c r="H1511" s="33">
        <f>+D1511-Futures!$C$180</f>
        <v>-0.56500000000000039</v>
      </c>
      <c r="I1511" s="33">
        <f>E1511-Futures!$C$180</f>
        <v>0.80499999999999972</v>
      </c>
      <c r="J1511" s="12">
        <f t="shared" si="214"/>
        <v>4.4999999999999041E-2</v>
      </c>
      <c r="K1511" s="12">
        <f t="shared" si="215"/>
        <v>5.4999999999999716E-2</v>
      </c>
    </row>
    <row r="1512" spans="1:11" x14ac:dyDescent="0.2">
      <c r="B1512" s="20" t="s">
        <v>17</v>
      </c>
      <c r="C1512" s="21" t="s">
        <v>18</v>
      </c>
      <c r="D1512" s="25">
        <v>5.26</v>
      </c>
      <c r="E1512" s="26">
        <v>7.76</v>
      </c>
      <c r="F1512" s="26">
        <f t="shared" si="211"/>
        <v>-2.5</v>
      </c>
      <c r="H1512" s="34">
        <f>+D1512-Futures!$D$180</f>
        <v>-0.29750000000000032</v>
      </c>
      <c r="I1512" s="34">
        <f>E1512-Futures!$D$180</f>
        <v>2.2024999999999997</v>
      </c>
      <c r="J1512" s="34">
        <f t="shared" si="214"/>
        <v>4.9999999999998934E-3</v>
      </c>
      <c r="K1512" s="34">
        <f>+I1512-I1507</f>
        <v>0.30499999999999972</v>
      </c>
    </row>
    <row r="1513" spans="1:11" x14ac:dyDescent="0.2">
      <c r="A1513" s="14">
        <v>40137</v>
      </c>
      <c r="B1513" s="4" t="s">
        <v>10</v>
      </c>
      <c r="C1513" s="18" t="s">
        <v>11</v>
      </c>
      <c r="D1513" s="23">
        <v>3.63</v>
      </c>
      <c r="E1513" s="24">
        <v>4.38</v>
      </c>
      <c r="F1513" s="24">
        <f t="shared" si="211"/>
        <v>-0.75</v>
      </c>
      <c r="H1513" s="33">
        <f>+D1513-Futures!$G$181</f>
        <v>-0.28000000000000025</v>
      </c>
      <c r="I1513" s="33">
        <f>E1513-Futures!$G$181</f>
        <v>0.46999999999999975</v>
      </c>
      <c r="J1513" s="12">
        <f t="shared" ref="J1513:J1517" si="216">+H1513-H1508</f>
        <v>-5.0000000000003375E-3</v>
      </c>
      <c r="K1513" s="12">
        <f t="shared" ref="K1513:K1516" si="217">+I1513-I1508</f>
        <v>-3.5000000000000586E-2</v>
      </c>
    </row>
    <row r="1514" spans="1:11" x14ac:dyDescent="0.2">
      <c r="B1514" s="4" t="s">
        <v>10</v>
      </c>
      <c r="C1514" s="18" t="s">
        <v>12</v>
      </c>
      <c r="D1514" s="23">
        <v>3.52</v>
      </c>
      <c r="E1514" s="24">
        <v>4.38</v>
      </c>
      <c r="F1514" s="24">
        <f t="shared" si="211"/>
        <v>-0.85999999999999988</v>
      </c>
      <c r="H1514" s="33">
        <f>+D1514-Futures!$G$181</f>
        <v>-0.39000000000000012</v>
      </c>
      <c r="I1514" s="33">
        <f>E1514-Futures!$G$181</f>
        <v>0.46999999999999975</v>
      </c>
      <c r="J1514" s="12">
        <f t="shared" si="216"/>
        <v>4.4999999999999485E-2</v>
      </c>
      <c r="K1514" s="12">
        <f t="shared" si="217"/>
        <v>-3.5000000000000586E-2</v>
      </c>
    </row>
    <row r="1515" spans="1:11" x14ac:dyDescent="0.2">
      <c r="B1515" s="4" t="s">
        <v>13</v>
      </c>
      <c r="C1515" s="18" t="s">
        <v>14</v>
      </c>
      <c r="D1515" s="23">
        <v>9.99</v>
      </c>
      <c r="E1515" s="24">
        <v>10.97</v>
      </c>
      <c r="F1515" s="24">
        <f t="shared" si="211"/>
        <v>-0.98000000000000043</v>
      </c>
      <c r="H1515" s="33">
        <f>+D1515-Futures!$H$181</f>
        <v>-0.47000000000000064</v>
      </c>
      <c r="I1515" s="33">
        <f>E1515-Futures!$H$181</f>
        <v>0.50999999999999979</v>
      </c>
      <c r="J1515" s="12">
        <f t="shared" si="216"/>
        <v>3.9999999999999147E-2</v>
      </c>
      <c r="K1515" s="12">
        <f t="shared" si="217"/>
        <v>-7.0000000000000284E-2</v>
      </c>
    </row>
    <row r="1516" spans="1:11" x14ac:dyDescent="0.2">
      <c r="B1516" s="4" t="s">
        <v>15</v>
      </c>
      <c r="C1516" s="18" t="s">
        <v>16</v>
      </c>
      <c r="D1516" s="23">
        <v>5.0199999999999996</v>
      </c>
      <c r="E1516" s="24">
        <v>6.42</v>
      </c>
      <c r="F1516" s="24">
        <f t="shared" si="211"/>
        <v>-1.4000000000000004</v>
      </c>
      <c r="H1516" s="33">
        <f>+D1516-Futures!$C$181</f>
        <v>-0.54750000000000032</v>
      </c>
      <c r="I1516" s="33">
        <f>E1516-Futures!$C$181</f>
        <v>0.85250000000000004</v>
      </c>
      <c r="J1516" s="12">
        <f t="shared" si="216"/>
        <v>1.7500000000000071E-2</v>
      </c>
      <c r="K1516" s="12">
        <f t="shared" si="217"/>
        <v>4.750000000000032E-2</v>
      </c>
    </row>
    <row r="1517" spans="1:11" x14ac:dyDescent="0.2">
      <c r="B1517" s="20" t="s">
        <v>17</v>
      </c>
      <c r="C1517" s="21" t="s">
        <v>18</v>
      </c>
      <c r="D1517" s="25">
        <v>5.34</v>
      </c>
      <c r="E1517" s="26">
        <v>7.54</v>
      </c>
      <c r="F1517" s="26">
        <f t="shared" si="211"/>
        <v>-2.2000000000000002</v>
      </c>
      <c r="H1517" s="34">
        <f>+D1517-Futures!$D$181</f>
        <v>-0.29999999999999982</v>
      </c>
      <c r="I1517" s="34">
        <f>E1517-Futures!$D$181</f>
        <v>1.9000000000000004</v>
      </c>
      <c r="J1517" s="34">
        <f t="shared" si="216"/>
        <v>-2.4999999999995026E-3</v>
      </c>
      <c r="K1517" s="34">
        <f>+I1517-I1512</f>
        <v>-0.30249999999999932</v>
      </c>
    </row>
    <row r="1518" spans="1:11" x14ac:dyDescent="0.2">
      <c r="A1518" s="14">
        <v>40144</v>
      </c>
      <c r="B1518" s="4" t="s">
        <v>10</v>
      </c>
      <c r="C1518" s="18" t="s">
        <v>11</v>
      </c>
      <c r="D1518" s="23">
        <v>3.65</v>
      </c>
      <c r="E1518" s="24">
        <v>4.34</v>
      </c>
      <c r="F1518" s="24">
        <f t="shared" si="211"/>
        <v>-0.69</v>
      </c>
      <c r="H1518" s="33">
        <f>+D1518-Futures!$G$182</f>
        <v>-0.32250000000000023</v>
      </c>
      <c r="I1518" s="33">
        <f>E1518-Futures!$G$182</f>
        <v>0.36749999999999972</v>
      </c>
      <c r="J1518" s="12">
        <f t="shared" ref="J1518:J1527" si="218">+H1518-H1513</f>
        <v>-4.2499999999999982E-2</v>
      </c>
      <c r="K1518" s="12">
        <f t="shared" ref="K1518:K1522" si="219">+I1518-I1513</f>
        <v>-0.10250000000000004</v>
      </c>
    </row>
    <row r="1519" spans="1:11" x14ac:dyDescent="0.2">
      <c r="B1519" s="4" t="s">
        <v>10</v>
      </c>
      <c r="C1519" s="18" t="s">
        <v>12</v>
      </c>
      <c r="D1519" s="23">
        <v>3.54</v>
      </c>
      <c r="E1519" s="24">
        <v>4.34</v>
      </c>
      <c r="F1519" s="24">
        <f t="shared" si="211"/>
        <v>-0.79999999999999982</v>
      </c>
      <c r="H1519" s="33">
        <f>+D1519-Futures!$G$182</f>
        <v>-0.43250000000000011</v>
      </c>
      <c r="I1519" s="33">
        <f>E1519-Futures!$G$182</f>
        <v>0.36749999999999972</v>
      </c>
      <c r="J1519" s="12">
        <f t="shared" si="218"/>
        <v>-4.2499999999999982E-2</v>
      </c>
      <c r="K1519" s="12">
        <f t="shared" si="219"/>
        <v>-0.10250000000000004</v>
      </c>
    </row>
    <row r="1520" spans="1:11" x14ac:dyDescent="0.2">
      <c r="B1520" s="4" t="s">
        <v>13</v>
      </c>
      <c r="C1520" s="18" t="s">
        <v>14</v>
      </c>
      <c r="D1520" s="23">
        <v>10.06</v>
      </c>
      <c r="E1520" s="24">
        <v>10.98</v>
      </c>
      <c r="F1520" s="24">
        <f t="shared" si="211"/>
        <v>-0.91999999999999993</v>
      </c>
      <c r="H1520" s="33">
        <f>+D1520-Futures!$H$182</f>
        <v>-0.46999999999999886</v>
      </c>
      <c r="I1520" s="33">
        <f>E1520-Futures!$H$182</f>
        <v>0.45000000000000107</v>
      </c>
      <c r="J1520" s="12">
        <f t="shared" si="218"/>
        <v>1.7763568394002505E-15</v>
      </c>
      <c r="K1520" s="12">
        <f t="shared" si="219"/>
        <v>-5.9999999999998721E-2</v>
      </c>
    </row>
    <row r="1521" spans="1:11" x14ac:dyDescent="0.2">
      <c r="B1521" s="4" t="s">
        <v>15</v>
      </c>
      <c r="C1521" s="18" t="s">
        <v>16</v>
      </c>
      <c r="D1521" s="23">
        <v>4.88</v>
      </c>
      <c r="E1521" s="24" t="s">
        <v>19</v>
      </c>
      <c r="F1521" s="24" t="s">
        <v>19</v>
      </c>
      <c r="H1521" s="33">
        <f>+D1521-Futures!$C$182</f>
        <v>-0.54750000000000032</v>
      </c>
      <c r="I1521" s="33" t="e">
        <f>E1521-Futures!$H$182</f>
        <v>#VALUE!</v>
      </c>
      <c r="J1521" s="12">
        <f t="shared" si="218"/>
        <v>0</v>
      </c>
      <c r="K1521" s="12" t="e">
        <f t="shared" si="219"/>
        <v>#VALUE!</v>
      </c>
    </row>
    <row r="1522" spans="1:11" x14ac:dyDescent="0.2">
      <c r="B1522" s="20" t="s">
        <v>17</v>
      </c>
      <c r="C1522" s="21" t="s">
        <v>18</v>
      </c>
      <c r="D1522" s="25">
        <v>5.21</v>
      </c>
      <c r="E1522" s="26" t="s">
        <v>19</v>
      </c>
      <c r="F1522" s="26" t="s">
        <v>19</v>
      </c>
      <c r="H1522" s="34">
        <f>+D1522-Futures!$D$182</f>
        <v>-0.32749999999999968</v>
      </c>
      <c r="I1522" s="34" t="e">
        <f>E1522-Futures!$H$182</f>
        <v>#VALUE!</v>
      </c>
      <c r="J1522" s="34">
        <f t="shared" si="218"/>
        <v>-2.7499999999999858E-2</v>
      </c>
      <c r="K1522" s="49" t="e">
        <f t="shared" si="219"/>
        <v>#VALUE!</v>
      </c>
    </row>
    <row r="1523" spans="1:11" x14ac:dyDescent="0.2">
      <c r="A1523" s="14">
        <v>40151</v>
      </c>
      <c r="B1523" s="4" t="s">
        <v>10</v>
      </c>
      <c r="C1523" s="18" t="s">
        <v>11</v>
      </c>
      <c r="D1523" s="23">
        <v>3.44</v>
      </c>
      <c r="E1523" s="24">
        <v>4.0999999999999996</v>
      </c>
      <c r="F1523" s="24">
        <f t="shared" ref="F1523:F1537" si="220">D1523-E1523</f>
        <v>-0.6599999999999997</v>
      </c>
      <c r="H1523" s="33">
        <f>+D1523-Futures!$G$183</f>
        <v>-0.44499999999999984</v>
      </c>
      <c r="I1523" s="33">
        <f>E1523-Futures!$G$183</f>
        <v>0.21499999999999986</v>
      </c>
      <c r="J1523" s="12">
        <f t="shared" si="218"/>
        <v>-0.12249999999999961</v>
      </c>
      <c r="K1523" s="12">
        <f t="shared" ref="K1523:K1527" si="221">+I1523-I1518</f>
        <v>-0.15249999999999986</v>
      </c>
    </row>
    <row r="1524" spans="1:11" x14ac:dyDescent="0.2">
      <c r="B1524" s="4" t="s">
        <v>10</v>
      </c>
      <c r="C1524" s="18" t="s">
        <v>12</v>
      </c>
      <c r="D1524" s="23">
        <v>3.28</v>
      </c>
      <c r="E1524" s="24">
        <v>4.0999999999999996</v>
      </c>
      <c r="F1524" s="24">
        <f t="shared" si="220"/>
        <v>-0.81999999999999984</v>
      </c>
      <c r="H1524" s="33">
        <f>+D1524-Futures!$G$183</f>
        <v>-0.60499999999999998</v>
      </c>
      <c r="I1524" s="33">
        <f>E1524-Futures!$G$183</f>
        <v>0.21499999999999986</v>
      </c>
      <c r="J1524" s="12">
        <f t="shared" si="218"/>
        <v>-0.17249999999999988</v>
      </c>
      <c r="K1524" s="12">
        <f t="shared" si="221"/>
        <v>-0.15249999999999986</v>
      </c>
    </row>
    <row r="1525" spans="1:11" x14ac:dyDescent="0.2">
      <c r="B1525" s="4" t="s">
        <v>13</v>
      </c>
      <c r="C1525" s="18" t="s">
        <v>14</v>
      </c>
      <c r="D1525" s="23">
        <v>9.89</v>
      </c>
      <c r="E1525" s="24">
        <v>10.93</v>
      </c>
      <c r="F1525" s="24">
        <f t="shared" si="220"/>
        <v>-1.0399999999999991</v>
      </c>
      <c r="H1525" s="33">
        <f>+D1525-Futures!$H$183</f>
        <v>-0.53999999999999915</v>
      </c>
      <c r="I1525" s="33">
        <f>E1525-Futures!$H$183</f>
        <v>0.5</v>
      </c>
      <c r="J1525" s="12">
        <f t="shared" si="218"/>
        <v>-7.0000000000000284E-2</v>
      </c>
      <c r="K1525" s="12">
        <f t="shared" si="221"/>
        <v>4.9999999999998934E-2</v>
      </c>
    </row>
    <row r="1526" spans="1:11" x14ac:dyDescent="0.2">
      <c r="B1526" s="4" t="s">
        <v>15</v>
      </c>
      <c r="C1526" s="18" t="s">
        <v>16</v>
      </c>
      <c r="D1526" s="23">
        <v>4.8</v>
      </c>
      <c r="E1526" s="24">
        <v>6.11</v>
      </c>
      <c r="F1526" s="24">
        <f t="shared" si="220"/>
        <v>-1.3100000000000005</v>
      </c>
      <c r="H1526" s="33">
        <f>+D1526-Futures!$C$183</f>
        <v>-0.69000000000000039</v>
      </c>
      <c r="I1526" s="33">
        <f>E1526-Futures!$C$183</f>
        <v>0.62000000000000011</v>
      </c>
      <c r="J1526" s="12">
        <f t="shared" si="218"/>
        <v>-0.14250000000000007</v>
      </c>
      <c r="K1526" s="12" t="e">
        <f t="shared" si="221"/>
        <v>#VALUE!</v>
      </c>
    </row>
    <row r="1527" spans="1:11" x14ac:dyDescent="0.2">
      <c r="B1527" s="20" t="s">
        <v>17</v>
      </c>
      <c r="C1527" s="21" t="s">
        <v>18</v>
      </c>
      <c r="D1527" s="25">
        <v>5.28</v>
      </c>
      <c r="E1527" s="26">
        <v>7.23</v>
      </c>
      <c r="F1527" s="26">
        <f t="shared" si="220"/>
        <v>-1.9500000000000002</v>
      </c>
      <c r="H1527" s="34">
        <f>+D1527-Futures!$D$183</f>
        <v>-0.34999999999999964</v>
      </c>
      <c r="I1527" s="34">
        <f>E1527-Futures!$D$183</f>
        <v>1.6000000000000005</v>
      </c>
      <c r="J1527" s="34">
        <f t="shared" si="218"/>
        <v>-2.2499999999999964E-2</v>
      </c>
      <c r="K1527" s="49" t="e">
        <f t="shared" si="221"/>
        <v>#VALUE!</v>
      </c>
    </row>
    <row r="1528" spans="1:11" x14ac:dyDescent="0.2">
      <c r="A1528" s="14">
        <v>40158</v>
      </c>
      <c r="B1528" s="4" t="s">
        <v>10</v>
      </c>
      <c r="C1528" s="18" t="s">
        <v>11</v>
      </c>
      <c r="D1528" s="23">
        <v>3.61</v>
      </c>
      <c r="E1528" s="24">
        <v>4.2300000000000004</v>
      </c>
      <c r="F1528" s="24">
        <f t="shared" si="220"/>
        <v>-0.62000000000000055</v>
      </c>
      <c r="H1528" s="33">
        <f>+D1528-Futures!$G$184</f>
        <v>-0.43500000000000005</v>
      </c>
      <c r="I1528" s="33">
        <f>E1528-Futures!$G$184</f>
        <v>0.1850000000000005</v>
      </c>
      <c r="J1528" s="12">
        <f t="shared" ref="J1528:J1532" si="222">+H1528-H1523</f>
        <v>9.9999999999997868E-3</v>
      </c>
      <c r="K1528" s="12">
        <f t="shared" ref="K1528:K1532" si="223">+I1528-I1523</f>
        <v>-2.9999999999999361E-2</v>
      </c>
    </row>
    <row r="1529" spans="1:11" x14ac:dyDescent="0.2">
      <c r="B1529" s="4" t="s">
        <v>10</v>
      </c>
      <c r="C1529" s="18" t="s">
        <v>12</v>
      </c>
      <c r="D1529" s="23">
        <v>3.52</v>
      </c>
      <c r="E1529" s="24">
        <v>4.2300000000000004</v>
      </c>
      <c r="F1529" s="24">
        <f t="shared" si="220"/>
        <v>-0.71000000000000041</v>
      </c>
      <c r="H1529" s="33">
        <f>+D1529-Futures!$G$184</f>
        <v>-0.52499999999999991</v>
      </c>
      <c r="I1529" s="33">
        <f>E1529-Futures!$G$184</f>
        <v>0.1850000000000005</v>
      </c>
      <c r="J1529" s="12">
        <f t="shared" si="222"/>
        <v>8.0000000000000071E-2</v>
      </c>
      <c r="K1529" s="12">
        <f t="shared" si="223"/>
        <v>-2.9999999999999361E-2</v>
      </c>
    </row>
    <row r="1530" spans="1:11" x14ac:dyDescent="0.2">
      <c r="B1530" s="4" t="s">
        <v>13</v>
      </c>
      <c r="C1530" s="18" t="s">
        <v>14</v>
      </c>
      <c r="D1530" s="23">
        <v>9.82</v>
      </c>
      <c r="E1530" s="24">
        <v>10.87</v>
      </c>
      <c r="F1530" s="24">
        <f t="shared" si="220"/>
        <v>-1.0499999999999989</v>
      </c>
      <c r="H1530" s="33">
        <f>+D1530-Futures!$H$184</f>
        <v>-0.52999999999999936</v>
      </c>
      <c r="I1530" s="33">
        <f>E1530-Futures!$H$184</f>
        <v>0.51999999999999957</v>
      </c>
      <c r="J1530" s="12">
        <f t="shared" si="222"/>
        <v>9.9999999999997868E-3</v>
      </c>
      <c r="K1530" s="12">
        <f t="shared" si="223"/>
        <v>1.9999999999999574E-2</v>
      </c>
    </row>
    <row r="1531" spans="1:11" x14ac:dyDescent="0.2">
      <c r="B1531" s="4" t="s">
        <v>15</v>
      </c>
      <c r="C1531" s="18" t="s">
        <v>16</v>
      </c>
      <c r="D1531" s="23">
        <v>4.59</v>
      </c>
      <c r="E1531" s="24">
        <v>6.03</v>
      </c>
      <c r="F1531" s="24">
        <f t="shared" si="220"/>
        <v>-1.4400000000000004</v>
      </c>
      <c r="H1531" s="33">
        <f>+D1531-Futures!$C$184</f>
        <v>-0.6850000000000005</v>
      </c>
      <c r="I1531" s="33">
        <f>E1531-Futures!$C$184</f>
        <v>0.75499999999999989</v>
      </c>
      <c r="J1531" s="12">
        <f t="shared" si="222"/>
        <v>4.9999999999998934E-3</v>
      </c>
      <c r="K1531" s="12">
        <f t="shared" si="223"/>
        <v>0.13499999999999979</v>
      </c>
    </row>
    <row r="1532" spans="1:11" x14ac:dyDescent="0.2">
      <c r="B1532" s="20" t="s">
        <v>17</v>
      </c>
      <c r="C1532" s="21" t="s">
        <v>18</v>
      </c>
      <c r="D1532" s="25">
        <v>5.07</v>
      </c>
      <c r="E1532" s="26">
        <v>7.03</v>
      </c>
      <c r="F1532" s="26">
        <f t="shared" si="220"/>
        <v>-1.96</v>
      </c>
      <c r="H1532" s="34">
        <f>+D1532-Futures!$D$184</f>
        <v>-0.35499999999999954</v>
      </c>
      <c r="I1532" s="34">
        <f>E1532-Futures!$D$184</f>
        <v>1.6050000000000004</v>
      </c>
      <c r="J1532" s="34">
        <f t="shared" si="222"/>
        <v>-4.9999999999998934E-3</v>
      </c>
      <c r="K1532" s="19">
        <f t="shared" si="223"/>
        <v>4.9999999999998934E-3</v>
      </c>
    </row>
    <row r="1533" spans="1:11" x14ac:dyDescent="0.2">
      <c r="A1533" s="14">
        <v>40165</v>
      </c>
      <c r="B1533" s="4" t="s">
        <v>10</v>
      </c>
      <c r="C1533" s="18" t="s">
        <v>11</v>
      </c>
      <c r="D1533" s="23">
        <v>3.55</v>
      </c>
      <c r="E1533" s="24">
        <v>4.0999999999999996</v>
      </c>
      <c r="F1533" s="24">
        <f t="shared" si="220"/>
        <v>-0.54999999999999982</v>
      </c>
      <c r="H1533" s="33">
        <f>+D1533-Futures!$G$185</f>
        <v>-0.42750000000000021</v>
      </c>
      <c r="I1533" s="33">
        <f>E1533-Futures!$G$185</f>
        <v>0.12249999999999961</v>
      </c>
      <c r="J1533" s="12">
        <f t="shared" ref="J1533:J1537" si="224">+H1533-H1528</f>
        <v>7.4999999999998401E-3</v>
      </c>
      <c r="K1533" s="12">
        <f t="shared" ref="K1533:K1537" si="225">+I1533-I1528</f>
        <v>-6.2500000000000888E-2</v>
      </c>
    </row>
    <row r="1534" spans="1:11" x14ac:dyDescent="0.2">
      <c r="B1534" s="4" t="s">
        <v>10</v>
      </c>
      <c r="C1534" s="18" t="s">
        <v>12</v>
      </c>
      <c r="D1534" s="23">
        <v>3.51</v>
      </c>
      <c r="E1534" s="24">
        <v>4.0999999999999996</v>
      </c>
      <c r="F1534" s="24">
        <f t="shared" si="220"/>
        <v>-0.58999999999999986</v>
      </c>
      <c r="H1534" s="33">
        <f>+D1534-Futures!$G$185</f>
        <v>-0.46750000000000025</v>
      </c>
      <c r="I1534" s="33">
        <f>E1534-Futures!$G$185</f>
        <v>0.12249999999999961</v>
      </c>
      <c r="J1534" s="12">
        <f t="shared" si="224"/>
        <v>5.7499999999999662E-2</v>
      </c>
      <c r="K1534" s="12">
        <f t="shared" si="225"/>
        <v>-6.2500000000000888E-2</v>
      </c>
    </row>
    <row r="1535" spans="1:11" x14ac:dyDescent="0.2">
      <c r="B1535" s="4" t="s">
        <v>13</v>
      </c>
      <c r="C1535" s="18" t="s">
        <v>14</v>
      </c>
      <c r="D1535" s="23">
        <v>9.61</v>
      </c>
      <c r="E1535" s="24">
        <v>10.6</v>
      </c>
      <c r="F1535" s="24">
        <f t="shared" si="220"/>
        <v>-0.99000000000000021</v>
      </c>
      <c r="H1535" s="33">
        <f>+D1535-Futures!$H$185</f>
        <v>-0.50999999999999979</v>
      </c>
      <c r="I1535" s="33">
        <f>E1535-Futures!$H$185</f>
        <v>0.48000000000000043</v>
      </c>
      <c r="J1535" s="12">
        <f t="shared" si="224"/>
        <v>1.9999999999999574E-2</v>
      </c>
      <c r="K1535" s="12">
        <f t="shared" si="225"/>
        <v>-3.9999999999999147E-2</v>
      </c>
    </row>
    <row r="1536" spans="1:11" x14ac:dyDescent="0.2">
      <c r="B1536" s="4" t="s">
        <v>15</v>
      </c>
      <c r="C1536" s="18" t="s">
        <v>16</v>
      </c>
      <c r="D1536" s="23">
        <v>4.55</v>
      </c>
      <c r="E1536" s="24">
        <v>5.99</v>
      </c>
      <c r="F1536" s="24">
        <f t="shared" si="220"/>
        <v>-1.4400000000000004</v>
      </c>
      <c r="H1536" s="33">
        <f>+D1536-Futures!$C$185</f>
        <v>-0.69249999999999989</v>
      </c>
      <c r="I1536" s="33">
        <f>E1536-Futures!$C$185</f>
        <v>0.7475000000000005</v>
      </c>
      <c r="J1536" s="12">
        <f t="shared" si="224"/>
        <v>-7.499999999999396E-3</v>
      </c>
      <c r="K1536" s="12">
        <f t="shared" si="225"/>
        <v>-7.499999999999396E-3</v>
      </c>
    </row>
    <row r="1537" spans="1:11" x14ac:dyDescent="0.2">
      <c r="B1537" s="20" t="s">
        <v>17</v>
      </c>
      <c r="C1537" s="21" t="s">
        <v>18</v>
      </c>
      <c r="D1537" s="25">
        <v>5</v>
      </c>
      <c r="E1537" s="26">
        <v>6.95</v>
      </c>
      <c r="F1537" s="26">
        <f t="shared" si="220"/>
        <v>-1.9500000000000002</v>
      </c>
      <c r="H1537" s="34">
        <f>+D1537-Futures!$D$185</f>
        <v>-0.35250000000000004</v>
      </c>
      <c r="I1537" s="34">
        <f>E1537-Futures!$D$185</f>
        <v>1.5975000000000001</v>
      </c>
      <c r="J1537" s="34">
        <f t="shared" si="224"/>
        <v>2.4999999999995026E-3</v>
      </c>
      <c r="K1537" s="19">
        <f t="shared" si="225"/>
        <v>-7.5000000000002842E-3</v>
      </c>
    </row>
    <row r="1538" spans="1:11" x14ac:dyDescent="0.2">
      <c r="A1538" s="14">
        <v>40172</v>
      </c>
      <c r="B1538" s="4" t="s">
        <v>10</v>
      </c>
      <c r="C1538" s="18" t="s">
        <v>11</v>
      </c>
      <c r="D1538" s="23" t="s">
        <v>19</v>
      </c>
      <c r="E1538" s="24" t="s">
        <v>19</v>
      </c>
      <c r="F1538" s="24" t="s">
        <v>19</v>
      </c>
      <c r="H1538" s="33" t="e">
        <f>+D1538-Futures!$G$186</f>
        <v>#VALUE!</v>
      </c>
      <c r="I1538" s="33" t="e">
        <f>E1538-Futures!$G$186</f>
        <v>#VALUE!</v>
      </c>
      <c r="J1538" s="12" t="e">
        <f t="shared" ref="J1538:J1552" si="226">+H1538-H1533</f>
        <v>#VALUE!</v>
      </c>
      <c r="K1538" s="12" t="e">
        <f t="shared" ref="K1538:K1552" si="227">+I1538-I1533</f>
        <v>#VALUE!</v>
      </c>
    </row>
    <row r="1539" spans="1:11" x14ac:dyDescent="0.2">
      <c r="B1539" s="4" t="s">
        <v>10</v>
      </c>
      <c r="C1539" s="18" t="s">
        <v>12</v>
      </c>
      <c r="D1539" s="23" t="s">
        <v>19</v>
      </c>
      <c r="E1539" s="24" t="s">
        <v>19</v>
      </c>
      <c r="F1539" s="24" t="s">
        <v>19</v>
      </c>
      <c r="H1539" s="33" t="e">
        <f>+D1539-Futures!$G$186</f>
        <v>#VALUE!</v>
      </c>
      <c r="I1539" s="33" t="e">
        <f>E1539-Futures!$G$186</f>
        <v>#VALUE!</v>
      </c>
      <c r="J1539" s="12" t="e">
        <f t="shared" si="226"/>
        <v>#VALUE!</v>
      </c>
      <c r="K1539" s="12" t="e">
        <f t="shared" si="227"/>
        <v>#VALUE!</v>
      </c>
    </row>
    <row r="1540" spans="1:11" x14ac:dyDescent="0.2">
      <c r="B1540" s="4" t="s">
        <v>13</v>
      </c>
      <c r="C1540" s="18" t="s">
        <v>14</v>
      </c>
      <c r="D1540" s="23" t="s">
        <v>19</v>
      </c>
      <c r="E1540" s="24" t="s">
        <v>19</v>
      </c>
      <c r="F1540" s="24" t="s">
        <v>19</v>
      </c>
      <c r="H1540" s="33" t="e">
        <f>+D1540-Futures!$H$186</f>
        <v>#VALUE!</v>
      </c>
      <c r="I1540" s="33" t="e">
        <f>E1540-Futures!$H$186</f>
        <v>#VALUE!</v>
      </c>
      <c r="J1540" s="12" t="e">
        <f t="shared" si="226"/>
        <v>#VALUE!</v>
      </c>
      <c r="K1540" s="12" t="e">
        <f t="shared" si="227"/>
        <v>#VALUE!</v>
      </c>
    </row>
    <row r="1541" spans="1:11" x14ac:dyDescent="0.2">
      <c r="B1541" s="4" t="s">
        <v>15</v>
      </c>
      <c r="C1541" s="18" t="s">
        <v>16</v>
      </c>
      <c r="D1541" s="23" t="s">
        <v>19</v>
      </c>
      <c r="E1541" s="24" t="s">
        <v>19</v>
      </c>
      <c r="F1541" s="24" t="s">
        <v>19</v>
      </c>
      <c r="H1541" s="33" t="e">
        <f>+D1541-Futures!$C$186</f>
        <v>#VALUE!</v>
      </c>
      <c r="I1541" s="33" t="e">
        <f>E1541-Futures!$C$186</f>
        <v>#VALUE!</v>
      </c>
      <c r="J1541" s="12" t="e">
        <f t="shared" si="226"/>
        <v>#VALUE!</v>
      </c>
      <c r="K1541" s="12" t="e">
        <f t="shared" si="227"/>
        <v>#VALUE!</v>
      </c>
    </row>
    <row r="1542" spans="1:11" x14ac:dyDescent="0.2">
      <c r="B1542" s="20" t="s">
        <v>17</v>
      </c>
      <c r="C1542" s="21" t="s">
        <v>18</v>
      </c>
      <c r="D1542" s="25" t="s">
        <v>19</v>
      </c>
      <c r="E1542" s="26" t="s">
        <v>19</v>
      </c>
      <c r="F1542" s="26" t="s">
        <v>19</v>
      </c>
      <c r="H1542" s="34" t="e">
        <f>+D1542-Futures!$D$186</f>
        <v>#VALUE!</v>
      </c>
      <c r="I1542" s="34" t="e">
        <f>E1542-Futures!$D$186</f>
        <v>#VALUE!</v>
      </c>
      <c r="J1542" s="34" t="e">
        <f t="shared" si="226"/>
        <v>#VALUE!</v>
      </c>
      <c r="K1542" s="19" t="e">
        <f t="shared" si="227"/>
        <v>#VALUE!</v>
      </c>
    </row>
    <row r="1543" spans="1:11" x14ac:dyDescent="0.2">
      <c r="A1543" s="14">
        <v>40179</v>
      </c>
      <c r="B1543" s="4" t="s">
        <v>10</v>
      </c>
      <c r="C1543" s="18" t="s">
        <v>11</v>
      </c>
      <c r="D1543" s="23" t="s">
        <v>19</v>
      </c>
      <c r="E1543" s="24" t="s">
        <v>19</v>
      </c>
      <c r="F1543" s="24" t="s">
        <v>19</v>
      </c>
      <c r="H1543" s="33" t="e">
        <f>+D1543-Futures!$G$187</f>
        <v>#VALUE!</v>
      </c>
      <c r="I1543" s="33" t="e">
        <f>E1543-Futures!$G$187</f>
        <v>#VALUE!</v>
      </c>
      <c r="J1543" s="12" t="e">
        <f t="shared" si="226"/>
        <v>#VALUE!</v>
      </c>
      <c r="K1543" s="12" t="e">
        <f t="shared" si="227"/>
        <v>#VALUE!</v>
      </c>
    </row>
    <row r="1544" spans="1:11" x14ac:dyDescent="0.2">
      <c r="B1544" s="4" t="s">
        <v>10</v>
      </c>
      <c r="C1544" s="18" t="s">
        <v>12</v>
      </c>
      <c r="D1544" s="23" t="s">
        <v>19</v>
      </c>
      <c r="E1544" s="24" t="s">
        <v>19</v>
      </c>
      <c r="F1544" s="24" t="s">
        <v>19</v>
      </c>
      <c r="H1544" s="33" t="e">
        <f>+D1544-Futures!$G$187</f>
        <v>#VALUE!</v>
      </c>
      <c r="I1544" s="33" t="e">
        <f>E1544-Futures!$G$187</f>
        <v>#VALUE!</v>
      </c>
      <c r="J1544" s="12" t="e">
        <f t="shared" si="226"/>
        <v>#VALUE!</v>
      </c>
      <c r="K1544" s="12" t="e">
        <f t="shared" si="227"/>
        <v>#VALUE!</v>
      </c>
    </row>
    <row r="1545" spans="1:11" x14ac:dyDescent="0.2">
      <c r="B1545" s="4" t="s">
        <v>13</v>
      </c>
      <c r="C1545" s="18" t="s">
        <v>14</v>
      </c>
      <c r="D1545" s="23" t="s">
        <v>19</v>
      </c>
      <c r="E1545" s="24" t="s">
        <v>19</v>
      </c>
      <c r="F1545" s="24" t="s">
        <v>19</v>
      </c>
      <c r="H1545" s="33" t="e">
        <f>+D1545-Futures!$H$187</f>
        <v>#VALUE!</v>
      </c>
      <c r="I1545" s="33" t="e">
        <f>E1545-Futures!$H$187</f>
        <v>#VALUE!</v>
      </c>
      <c r="J1545" s="12" t="e">
        <f t="shared" si="226"/>
        <v>#VALUE!</v>
      </c>
      <c r="K1545" s="12" t="e">
        <f t="shared" si="227"/>
        <v>#VALUE!</v>
      </c>
    </row>
    <row r="1546" spans="1:11" x14ac:dyDescent="0.2">
      <c r="B1546" s="4" t="s">
        <v>15</v>
      </c>
      <c r="C1546" s="18" t="s">
        <v>16</v>
      </c>
      <c r="D1546" s="23" t="s">
        <v>19</v>
      </c>
      <c r="E1546" s="24" t="s">
        <v>19</v>
      </c>
      <c r="F1546" s="24" t="s">
        <v>19</v>
      </c>
      <c r="H1546" s="33" t="e">
        <f>+D1546-Futures!$C$187</f>
        <v>#VALUE!</v>
      </c>
      <c r="I1546" s="33" t="e">
        <f>E1546-Futures!$C$187</f>
        <v>#VALUE!</v>
      </c>
      <c r="J1546" s="12" t="e">
        <f t="shared" si="226"/>
        <v>#VALUE!</v>
      </c>
      <c r="K1546" s="12" t="e">
        <f t="shared" si="227"/>
        <v>#VALUE!</v>
      </c>
    </row>
    <row r="1547" spans="1:11" x14ac:dyDescent="0.2">
      <c r="B1547" s="20" t="s">
        <v>17</v>
      </c>
      <c r="C1547" s="21" t="s">
        <v>18</v>
      </c>
      <c r="D1547" s="25" t="s">
        <v>19</v>
      </c>
      <c r="E1547" s="26" t="s">
        <v>19</v>
      </c>
      <c r="F1547" s="26" t="s">
        <v>19</v>
      </c>
      <c r="H1547" s="34" t="e">
        <f>+D1547-Futures!$D$187</f>
        <v>#VALUE!</v>
      </c>
      <c r="I1547" s="34" t="e">
        <f>E1547-Futures!$D$187</f>
        <v>#VALUE!</v>
      </c>
      <c r="J1547" s="34" t="e">
        <f t="shared" si="226"/>
        <v>#VALUE!</v>
      </c>
      <c r="K1547" s="19" t="e">
        <f t="shared" si="227"/>
        <v>#VALUE!</v>
      </c>
    </row>
    <row r="1548" spans="1:11" x14ac:dyDescent="0.2">
      <c r="A1548" s="14">
        <v>40186</v>
      </c>
      <c r="B1548" s="4" t="s">
        <v>10</v>
      </c>
      <c r="C1548" s="18" t="s">
        <v>11</v>
      </c>
      <c r="D1548" s="23">
        <v>3.87</v>
      </c>
      <c r="E1548" s="24">
        <v>4.6100000000000003</v>
      </c>
      <c r="F1548" s="24">
        <f t="shared" ref="F1548:F1613" si="228">D1548-E1548</f>
        <v>-0.74000000000000021</v>
      </c>
      <c r="H1548" s="33">
        <f>+D1548-Futures!$G$188</f>
        <v>-0.36000000000000032</v>
      </c>
      <c r="I1548" s="33">
        <f>E1548-Futures!$G$188</f>
        <v>0.37999999999999989</v>
      </c>
      <c r="J1548" s="12" t="e">
        <f t="shared" si="226"/>
        <v>#VALUE!</v>
      </c>
      <c r="K1548" s="12" t="e">
        <f t="shared" si="227"/>
        <v>#VALUE!</v>
      </c>
    </row>
    <row r="1549" spans="1:11" x14ac:dyDescent="0.2">
      <c r="B1549" s="4" t="s">
        <v>10</v>
      </c>
      <c r="C1549" s="18" t="s">
        <v>12</v>
      </c>
      <c r="D1549" s="23">
        <v>3.86</v>
      </c>
      <c r="E1549" s="24">
        <v>4.6100000000000003</v>
      </c>
      <c r="F1549" s="24">
        <f t="shared" si="228"/>
        <v>-0.75000000000000044</v>
      </c>
      <c r="H1549" s="33">
        <f>+D1549-Futures!$G$188</f>
        <v>-0.37000000000000055</v>
      </c>
      <c r="I1549" s="33">
        <f>E1549-Futures!$G$188</f>
        <v>0.37999999999999989</v>
      </c>
      <c r="J1549" s="12" t="e">
        <f t="shared" si="226"/>
        <v>#VALUE!</v>
      </c>
      <c r="K1549" s="12" t="e">
        <f t="shared" si="227"/>
        <v>#VALUE!</v>
      </c>
    </row>
    <row r="1550" spans="1:11" x14ac:dyDescent="0.2">
      <c r="B1550" s="4" t="s">
        <v>13</v>
      </c>
      <c r="C1550" s="18" t="s">
        <v>14</v>
      </c>
      <c r="D1550" s="23">
        <v>9.61</v>
      </c>
      <c r="E1550" s="24">
        <v>10.83</v>
      </c>
      <c r="F1550" s="24">
        <f t="shared" si="228"/>
        <v>-1.2200000000000006</v>
      </c>
      <c r="H1550" s="33">
        <f>+D1550-Futures!$H$188</f>
        <v>-0.61000000000000121</v>
      </c>
      <c r="I1550" s="33">
        <f>E1550-Futures!$H$188</f>
        <v>0.60999999999999943</v>
      </c>
      <c r="J1550" s="12" t="e">
        <f t="shared" si="226"/>
        <v>#VALUE!</v>
      </c>
      <c r="K1550" s="12" t="e">
        <f t="shared" si="227"/>
        <v>#VALUE!</v>
      </c>
    </row>
    <row r="1551" spans="1:11" x14ac:dyDescent="0.2">
      <c r="B1551" s="4" t="s">
        <v>15</v>
      </c>
      <c r="C1551" s="18" t="s">
        <v>16</v>
      </c>
      <c r="D1551" s="23">
        <v>4.9400000000000004</v>
      </c>
      <c r="E1551" s="24">
        <v>6.3</v>
      </c>
      <c r="F1551" s="24">
        <f t="shared" si="228"/>
        <v>-1.3599999999999994</v>
      </c>
      <c r="H1551" s="33">
        <f>+D1551-Futures!$C$188</f>
        <v>-0.65999999999999925</v>
      </c>
      <c r="I1551" s="33">
        <f>E1551-Futures!$C$188</f>
        <v>0.70000000000000018</v>
      </c>
      <c r="J1551" s="12" t="e">
        <f t="shared" si="226"/>
        <v>#VALUE!</v>
      </c>
      <c r="K1551" s="12" t="e">
        <f t="shared" si="227"/>
        <v>#VALUE!</v>
      </c>
    </row>
    <row r="1552" spans="1:11" x14ac:dyDescent="0.2">
      <c r="B1552" s="20" t="s">
        <v>17</v>
      </c>
      <c r="C1552" s="21" t="s">
        <v>18</v>
      </c>
      <c r="D1552" s="26">
        <v>5.4</v>
      </c>
      <c r="E1552" s="26">
        <v>7.35</v>
      </c>
      <c r="F1552" s="26">
        <f t="shared" si="228"/>
        <v>-1.9499999999999993</v>
      </c>
      <c r="H1552" s="34">
        <f>+D1552-Futures!$D$188</f>
        <v>-0.34999999999999964</v>
      </c>
      <c r="I1552" s="34">
        <f>E1552-Futures!$D$188</f>
        <v>1.5999999999999996</v>
      </c>
      <c r="J1552" s="34" t="e">
        <f t="shared" si="226"/>
        <v>#VALUE!</v>
      </c>
      <c r="K1552" s="19" t="e">
        <f t="shared" si="227"/>
        <v>#VALUE!</v>
      </c>
    </row>
    <row r="1553" spans="1:11" x14ac:dyDescent="0.2">
      <c r="A1553" s="14">
        <v>40193</v>
      </c>
      <c r="B1553" s="4" t="s">
        <v>10</v>
      </c>
      <c r="C1553" s="18" t="s">
        <v>11</v>
      </c>
      <c r="D1553" s="23">
        <v>3.39</v>
      </c>
      <c r="E1553" s="24">
        <v>4.1500000000000004</v>
      </c>
      <c r="F1553" s="24">
        <f t="shared" si="228"/>
        <v>-0.76000000000000023</v>
      </c>
      <c r="H1553" s="33">
        <f>+D1553-Futures!$G$189</f>
        <v>-0.32499999999999973</v>
      </c>
      <c r="I1553" s="33">
        <f>E1553-Futures!$G$189</f>
        <v>0.4350000000000005</v>
      </c>
      <c r="J1553" s="12">
        <f t="shared" ref="J1553:J1557" si="229">+H1553-H1548</f>
        <v>3.5000000000000586E-2</v>
      </c>
      <c r="K1553" s="12">
        <f t="shared" ref="K1553:K1557" si="230">+I1553-I1548</f>
        <v>5.5000000000000604E-2</v>
      </c>
    </row>
    <row r="1554" spans="1:11" x14ac:dyDescent="0.2">
      <c r="B1554" s="4" t="s">
        <v>10</v>
      </c>
      <c r="C1554" s="18" t="s">
        <v>12</v>
      </c>
      <c r="D1554" s="23">
        <v>3.33</v>
      </c>
      <c r="E1554" s="24">
        <v>4.1500000000000004</v>
      </c>
      <c r="F1554" s="24">
        <f t="shared" si="228"/>
        <v>-0.82000000000000028</v>
      </c>
      <c r="H1554" s="33">
        <f>+D1554-Futures!$G$189</f>
        <v>-0.38499999999999979</v>
      </c>
      <c r="I1554" s="33">
        <f>E1554-Futures!$G$189</f>
        <v>0.4350000000000005</v>
      </c>
      <c r="J1554" s="12">
        <f t="shared" si="229"/>
        <v>-1.4999999999999236E-2</v>
      </c>
      <c r="K1554" s="12">
        <f t="shared" si="230"/>
        <v>5.5000000000000604E-2</v>
      </c>
    </row>
    <row r="1555" spans="1:11" x14ac:dyDescent="0.2">
      <c r="B1555" s="4" t="s">
        <v>13</v>
      </c>
      <c r="C1555" s="18" t="s">
        <v>14</v>
      </c>
      <c r="D1555" s="23">
        <v>9.17</v>
      </c>
      <c r="E1555" s="24">
        <v>10.35</v>
      </c>
      <c r="F1555" s="24">
        <f t="shared" si="228"/>
        <v>-1.1799999999999997</v>
      </c>
      <c r="H1555" s="33">
        <f>+D1555-Futures!$H$189</f>
        <v>-0.57000000000000028</v>
      </c>
      <c r="I1555" s="33">
        <f>E1555-Futures!$H$189</f>
        <v>0.60999999999999943</v>
      </c>
      <c r="J1555" s="12">
        <f t="shared" si="229"/>
        <v>4.0000000000000924E-2</v>
      </c>
      <c r="K1555" s="12">
        <f t="shared" si="230"/>
        <v>0</v>
      </c>
    </row>
    <row r="1556" spans="1:11" x14ac:dyDescent="0.2">
      <c r="B1556" s="4" t="s">
        <v>15</v>
      </c>
      <c r="C1556" s="18" t="s">
        <v>16</v>
      </c>
      <c r="D1556" s="23">
        <v>4.46</v>
      </c>
      <c r="E1556" s="24">
        <v>5.77</v>
      </c>
      <c r="F1556" s="24">
        <f t="shared" si="228"/>
        <v>-1.3099999999999996</v>
      </c>
      <c r="H1556" s="33">
        <f>+D1556-Futures!$C$189</f>
        <v>-0.66000000000000014</v>
      </c>
      <c r="I1556" s="33">
        <f>E1556-Futures!$C$189</f>
        <v>0.64999999999999947</v>
      </c>
      <c r="J1556" s="12">
        <f t="shared" si="229"/>
        <v>-8.8817841970012523E-16</v>
      </c>
      <c r="K1556" s="12">
        <f t="shared" si="230"/>
        <v>-5.0000000000000711E-2</v>
      </c>
    </row>
    <row r="1557" spans="1:11" x14ac:dyDescent="0.2">
      <c r="B1557" s="20" t="s">
        <v>17</v>
      </c>
      <c r="C1557" s="21" t="s">
        <v>18</v>
      </c>
      <c r="D1557" s="26">
        <v>4.7</v>
      </c>
      <c r="E1557" s="26">
        <v>6.81</v>
      </c>
      <c r="F1557" s="26">
        <f t="shared" si="228"/>
        <v>-2.1099999999999994</v>
      </c>
      <c r="H1557" s="34">
        <f>+D1557-Futures!$D$189</f>
        <v>-0.50499999999999989</v>
      </c>
      <c r="I1557" s="34">
        <f>E1557-Futures!$D$189</f>
        <v>1.6049999999999995</v>
      </c>
      <c r="J1557" s="34">
        <f t="shared" si="229"/>
        <v>-0.15500000000000025</v>
      </c>
      <c r="K1557" s="19">
        <f t="shared" si="230"/>
        <v>4.9999999999998934E-3</v>
      </c>
    </row>
    <row r="1558" spans="1:11" x14ac:dyDescent="0.2">
      <c r="A1558" s="14">
        <v>40200</v>
      </c>
      <c r="B1558" s="4" t="s">
        <v>10</v>
      </c>
      <c r="C1558" s="18" t="s">
        <v>11</v>
      </c>
      <c r="D1558" s="23">
        <v>3.34</v>
      </c>
      <c r="E1558" s="24">
        <v>4.08</v>
      </c>
      <c r="F1558" s="24">
        <f t="shared" si="228"/>
        <v>-0.74000000000000021</v>
      </c>
      <c r="H1558" s="33">
        <f>+D1558-Futures!$G$190</f>
        <v>-0.30750000000000011</v>
      </c>
      <c r="I1558" s="33">
        <f>E1558-Futures!$G$190</f>
        <v>0.43250000000000011</v>
      </c>
      <c r="J1558" s="12">
        <f t="shared" ref="J1558:J1562" si="231">+H1558-H1553</f>
        <v>1.7499999999999627E-2</v>
      </c>
      <c r="K1558" s="12">
        <f t="shared" ref="K1558:K1562" si="232">+I1558-I1553</f>
        <v>-2.5000000000003908E-3</v>
      </c>
    </row>
    <row r="1559" spans="1:11" x14ac:dyDescent="0.2">
      <c r="B1559" s="4" t="s">
        <v>10</v>
      </c>
      <c r="C1559" s="18" t="s">
        <v>12</v>
      </c>
      <c r="D1559" s="23">
        <v>3.27</v>
      </c>
      <c r="E1559" s="24">
        <v>4.08</v>
      </c>
      <c r="F1559" s="24">
        <f t="shared" si="228"/>
        <v>-0.81</v>
      </c>
      <c r="H1559" s="33">
        <f>+D1559-Futures!$G$190</f>
        <v>-0.37749999999999995</v>
      </c>
      <c r="I1559" s="33">
        <f>E1559-Futures!$G$190</f>
        <v>0.43250000000000011</v>
      </c>
      <c r="J1559" s="12">
        <f t="shared" si="231"/>
        <v>7.4999999999998401E-3</v>
      </c>
      <c r="K1559" s="12">
        <f t="shared" si="232"/>
        <v>-2.5000000000003908E-3</v>
      </c>
    </row>
    <row r="1560" spans="1:11" x14ac:dyDescent="0.2">
      <c r="B1560" s="4" t="s">
        <v>13</v>
      </c>
      <c r="C1560" s="18" t="s">
        <v>14</v>
      </c>
      <c r="D1560" s="23">
        <v>8.9499999999999993</v>
      </c>
      <c r="E1560" s="24">
        <v>10.130000000000001</v>
      </c>
      <c r="F1560" s="24">
        <f t="shared" si="228"/>
        <v>-1.1800000000000015</v>
      </c>
      <c r="H1560" s="33">
        <f>+D1560-Futures!$H$190</f>
        <v>-0.56500000000000128</v>
      </c>
      <c r="I1560" s="33">
        <f>E1560-Futures!$H$190</f>
        <v>0.61500000000000021</v>
      </c>
      <c r="J1560" s="12">
        <f t="shared" si="231"/>
        <v>4.9999999999990052E-3</v>
      </c>
      <c r="K1560" s="12">
        <f t="shared" si="232"/>
        <v>5.0000000000007816E-3</v>
      </c>
    </row>
    <row r="1561" spans="1:11" x14ac:dyDescent="0.2">
      <c r="B1561" s="4" t="s">
        <v>15</v>
      </c>
      <c r="C1561" s="18" t="s">
        <v>16</v>
      </c>
      <c r="D1561" s="23">
        <v>4.3499999999999996</v>
      </c>
      <c r="E1561" s="24">
        <v>5.42</v>
      </c>
      <c r="F1561" s="24">
        <f t="shared" si="228"/>
        <v>-1.0700000000000003</v>
      </c>
      <c r="H1561" s="33">
        <f>+D1561-Futures!$C$190</f>
        <v>-0.66999999999999993</v>
      </c>
      <c r="I1561" s="33">
        <f>E1561-Futures!$C$190</f>
        <v>0.40000000000000036</v>
      </c>
      <c r="J1561" s="12">
        <f t="shared" si="231"/>
        <v>-9.9999999999997868E-3</v>
      </c>
      <c r="K1561" s="12">
        <f t="shared" si="232"/>
        <v>-0.24999999999999911</v>
      </c>
    </row>
    <row r="1562" spans="1:11" x14ac:dyDescent="0.2">
      <c r="B1562" s="20" t="s">
        <v>17</v>
      </c>
      <c r="C1562" s="21" t="s">
        <v>18</v>
      </c>
      <c r="D1562" s="25">
        <v>4.12</v>
      </c>
      <c r="E1562" s="26">
        <v>6.83</v>
      </c>
      <c r="F1562" s="26">
        <f t="shared" si="228"/>
        <v>-2.71</v>
      </c>
      <c r="H1562" s="34">
        <f>+D1562-Futures!$D$190</f>
        <v>-1.0049999999999999</v>
      </c>
      <c r="I1562" s="34">
        <f>E1562-Futures!$D$190</f>
        <v>1.7050000000000001</v>
      </c>
      <c r="J1562" s="34">
        <f t="shared" si="231"/>
        <v>-0.5</v>
      </c>
      <c r="K1562" s="19">
        <f t="shared" si="232"/>
        <v>0.10000000000000053</v>
      </c>
    </row>
    <row r="1563" spans="1:11" x14ac:dyDescent="0.2">
      <c r="A1563" s="14">
        <v>40207</v>
      </c>
      <c r="B1563" s="4" t="s">
        <v>10</v>
      </c>
      <c r="C1563" s="18" t="s">
        <v>11</v>
      </c>
      <c r="D1563" s="23">
        <v>3.29</v>
      </c>
      <c r="E1563" s="24">
        <v>4.0199999999999996</v>
      </c>
      <c r="F1563" s="24">
        <f t="shared" si="228"/>
        <v>-0.72999999999999954</v>
      </c>
      <c r="H1563" s="33">
        <f>+D1563-Futures!$G$191</f>
        <v>-0.27499999999999991</v>
      </c>
      <c r="I1563" s="33">
        <f>E1563-Futures!$G$191</f>
        <v>0.45499999999999963</v>
      </c>
      <c r="J1563" s="12">
        <f t="shared" ref="J1563:J1567" si="233">+H1563-H1558</f>
        <v>3.2500000000000195E-2</v>
      </c>
      <c r="K1563" s="12">
        <f t="shared" ref="K1563:K1567" si="234">+I1563-I1558</f>
        <v>2.249999999999952E-2</v>
      </c>
    </row>
    <row r="1564" spans="1:11" x14ac:dyDescent="0.2">
      <c r="B1564" s="4" t="s">
        <v>10</v>
      </c>
      <c r="C1564" s="18" t="s">
        <v>12</v>
      </c>
      <c r="D1564" s="23">
        <v>3.23</v>
      </c>
      <c r="E1564" s="24">
        <v>4.0199999999999996</v>
      </c>
      <c r="F1564" s="24">
        <f t="shared" si="228"/>
        <v>-0.78999999999999959</v>
      </c>
      <c r="H1564" s="33">
        <f>+D1564-Futures!$G$191</f>
        <v>-0.33499999999999996</v>
      </c>
      <c r="I1564" s="33">
        <f>E1564-Futures!$G$191</f>
        <v>0.45499999999999963</v>
      </c>
      <c r="J1564" s="12">
        <f t="shared" si="233"/>
        <v>4.2499999999999982E-2</v>
      </c>
      <c r="K1564" s="12">
        <f t="shared" si="234"/>
        <v>2.249999999999952E-2</v>
      </c>
    </row>
    <row r="1565" spans="1:11" x14ac:dyDescent="0.2">
      <c r="B1565" s="4" t="s">
        <v>13</v>
      </c>
      <c r="C1565" s="18" t="s">
        <v>14</v>
      </c>
      <c r="D1565" s="24">
        <v>8.6</v>
      </c>
      <c r="E1565" s="24">
        <v>9.76</v>
      </c>
      <c r="F1565" s="24">
        <f t="shared" si="228"/>
        <v>-1.1600000000000001</v>
      </c>
      <c r="H1565" s="33">
        <f>+D1565-Futures!$H$191</f>
        <v>-0.54000000000000092</v>
      </c>
      <c r="I1565" s="33">
        <f>E1565-Futures!$H$191</f>
        <v>0.61999999999999922</v>
      </c>
      <c r="J1565" s="12">
        <f t="shared" si="233"/>
        <v>2.5000000000000355E-2</v>
      </c>
      <c r="K1565" s="12">
        <f t="shared" si="234"/>
        <v>4.9999999999990052E-3</v>
      </c>
    </row>
    <row r="1566" spans="1:11" x14ac:dyDescent="0.2">
      <c r="B1566" s="4" t="s">
        <v>15</v>
      </c>
      <c r="C1566" s="18" t="s">
        <v>16</v>
      </c>
      <c r="D1566" s="23">
        <v>4.21</v>
      </c>
      <c r="E1566" s="24">
        <v>5.62</v>
      </c>
      <c r="F1566" s="24">
        <f t="shared" si="228"/>
        <v>-1.4100000000000001</v>
      </c>
      <c r="H1566" s="33">
        <f>+D1566-Futures!$C$191</f>
        <v>-0.66000000000000014</v>
      </c>
      <c r="I1566" s="33">
        <f>E1566-Futures!$C$191</f>
        <v>0.75</v>
      </c>
      <c r="J1566" s="12">
        <f t="shared" si="233"/>
        <v>9.9999999999997868E-3</v>
      </c>
      <c r="K1566" s="12">
        <f t="shared" si="234"/>
        <v>0.34999999999999964</v>
      </c>
    </row>
    <row r="1567" spans="1:11" x14ac:dyDescent="0.2">
      <c r="B1567" s="20" t="s">
        <v>17</v>
      </c>
      <c r="C1567" s="21" t="s">
        <v>18</v>
      </c>
      <c r="D1567" s="25">
        <v>4.01</v>
      </c>
      <c r="E1567" s="26">
        <v>6.76</v>
      </c>
      <c r="F1567" s="26">
        <f t="shared" si="228"/>
        <v>-2.75</v>
      </c>
      <c r="H1567" s="34">
        <f>+D1567-Futures!$D$191</f>
        <v>-0.99699999999999989</v>
      </c>
      <c r="I1567" s="34">
        <f>E1567-Futures!$D$191</f>
        <v>1.7530000000000001</v>
      </c>
      <c r="J1567" s="34">
        <f t="shared" si="233"/>
        <v>8.0000000000000071E-3</v>
      </c>
      <c r="K1567" s="19">
        <f t="shared" si="234"/>
        <v>4.8000000000000043E-2</v>
      </c>
    </row>
    <row r="1568" spans="1:11" x14ac:dyDescent="0.2">
      <c r="A1568" s="14">
        <v>40214</v>
      </c>
      <c r="B1568" s="4" t="s">
        <v>10</v>
      </c>
      <c r="C1568" s="18" t="s">
        <v>11</v>
      </c>
      <c r="D1568" s="23">
        <v>3.3</v>
      </c>
      <c r="E1568" s="24">
        <v>4.08</v>
      </c>
      <c r="F1568" s="24">
        <f t="shared" si="228"/>
        <v>-0.78000000000000025</v>
      </c>
      <c r="H1568" s="33">
        <f>+D1568-Futures!$G$192</f>
        <v>-0.26000000000000023</v>
      </c>
      <c r="I1568" s="33">
        <f>E1568-Futures!$G$192</f>
        <v>0.52</v>
      </c>
      <c r="J1568" s="12">
        <f t="shared" ref="J1568:J1572" si="235">+H1568-H1563</f>
        <v>1.499999999999968E-2</v>
      </c>
      <c r="K1568" s="12">
        <f t="shared" ref="K1568:K1572" si="236">+I1568-I1563</f>
        <v>6.5000000000000391E-2</v>
      </c>
    </row>
    <row r="1569" spans="1:11" x14ac:dyDescent="0.2">
      <c r="B1569" s="4" t="s">
        <v>10</v>
      </c>
      <c r="C1569" s="18" t="s">
        <v>12</v>
      </c>
      <c r="D1569" s="23">
        <v>3.26</v>
      </c>
      <c r="E1569" s="24">
        <v>4.08</v>
      </c>
      <c r="F1569" s="24">
        <f t="shared" si="228"/>
        <v>-0.82000000000000028</v>
      </c>
      <c r="H1569" s="33">
        <f>+D1569-Futures!$G$192</f>
        <v>-0.30000000000000027</v>
      </c>
      <c r="I1569" s="33">
        <f>E1569-Futures!$G$192</f>
        <v>0.52</v>
      </c>
      <c r="J1569" s="12">
        <f t="shared" si="235"/>
        <v>3.4999999999999698E-2</v>
      </c>
      <c r="K1569" s="12">
        <f t="shared" si="236"/>
        <v>6.5000000000000391E-2</v>
      </c>
    </row>
    <row r="1570" spans="1:11" x14ac:dyDescent="0.2">
      <c r="B1570" s="4" t="s">
        <v>13</v>
      </c>
      <c r="C1570" s="18" t="s">
        <v>14</v>
      </c>
      <c r="D1570" s="23">
        <v>8.81</v>
      </c>
      <c r="E1570" s="24">
        <v>9.82</v>
      </c>
      <c r="F1570" s="24">
        <f t="shared" si="228"/>
        <v>-1.0099999999999998</v>
      </c>
      <c r="H1570" s="33">
        <f>+D1570-Futures!$H$192</f>
        <v>-0.48499999999999943</v>
      </c>
      <c r="I1570" s="33">
        <f>E1570-Futures!$H$192</f>
        <v>0.52500000000000036</v>
      </c>
      <c r="J1570" s="12">
        <f t="shared" si="235"/>
        <v>5.5000000000001492E-2</v>
      </c>
      <c r="K1570" s="12">
        <f t="shared" si="236"/>
        <v>-9.4999999999998863E-2</v>
      </c>
    </row>
    <row r="1571" spans="1:11" x14ac:dyDescent="0.2">
      <c r="B1571" s="4" t="s">
        <v>15</v>
      </c>
      <c r="C1571" s="18" t="s">
        <v>16</v>
      </c>
      <c r="D1571" s="23">
        <v>4.3600000000000003</v>
      </c>
      <c r="E1571" s="24">
        <v>5.5</v>
      </c>
      <c r="F1571" s="24">
        <f t="shared" si="228"/>
        <v>-1.1399999999999997</v>
      </c>
      <c r="H1571" s="33">
        <f>+D1571-Futures!$C$192</f>
        <v>-0.59499999999999975</v>
      </c>
      <c r="I1571" s="33">
        <f>E1571-Futures!$C$192</f>
        <v>0.54499999999999993</v>
      </c>
      <c r="J1571" s="12">
        <f t="shared" si="235"/>
        <v>6.5000000000000391E-2</v>
      </c>
      <c r="K1571" s="12">
        <f t="shared" si="236"/>
        <v>-0.20500000000000007</v>
      </c>
    </row>
    <row r="1572" spans="1:11" x14ac:dyDescent="0.2">
      <c r="B1572" s="20" t="s">
        <v>17</v>
      </c>
      <c r="C1572" s="21" t="s">
        <v>18</v>
      </c>
      <c r="D1572" s="25">
        <v>5.0199999999999996</v>
      </c>
      <c r="E1572" s="26">
        <v>6.98</v>
      </c>
      <c r="F1572" s="26">
        <f t="shared" si="228"/>
        <v>-1.9600000000000009</v>
      </c>
      <c r="H1572" s="34">
        <f>+D1572-Futures!$D$192</f>
        <v>-9.7500000000000142E-2</v>
      </c>
      <c r="I1572" s="34">
        <f>E1572-Futures!$D$192</f>
        <v>1.8625000000000007</v>
      </c>
      <c r="J1572" s="34">
        <f t="shared" si="235"/>
        <v>0.89949999999999974</v>
      </c>
      <c r="K1572" s="19">
        <f t="shared" si="236"/>
        <v>0.1095000000000006</v>
      </c>
    </row>
    <row r="1573" spans="1:11" x14ac:dyDescent="0.2">
      <c r="A1573" s="14">
        <v>40221</v>
      </c>
      <c r="B1573" s="4" t="s">
        <v>10</v>
      </c>
      <c r="C1573" s="18" t="s">
        <v>11</v>
      </c>
      <c r="D1573" s="23">
        <v>3.38</v>
      </c>
      <c r="E1573" s="24">
        <v>4.09</v>
      </c>
      <c r="F1573" s="24">
        <f t="shared" si="228"/>
        <v>-0.71</v>
      </c>
      <c r="H1573" s="33">
        <f>+D1573-Futures!$G$193</f>
        <v>-0.23500000000000032</v>
      </c>
      <c r="I1573" s="33">
        <f>E1573-Futures!$G$193</f>
        <v>0.47499999999999964</v>
      </c>
      <c r="J1573" s="12">
        <f t="shared" ref="J1573:J1577" si="237">+H1573-H1568</f>
        <v>2.4999999999999911E-2</v>
      </c>
      <c r="K1573" s="12">
        <f t="shared" ref="K1573:K1577" si="238">+I1573-I1568</f>
        <v>-4.5000000000000373E-2</v>
      </c>
    </row>
    <row r="1574" spans="1:11" x14ac:dyDescent="0.2">
      <c r="B1574" s="4" t="s">
        <v>10</v>
      </c>
      <c r="C1574" s="18" t="s">
        <v>12</v>
      </c>
      <c r="D1574" s="23">
        <v>3.34</v>
      </c>
      <c r="E1574" s="24">
        <v>4.09</v>
      </c>
      <c r="F1574" s="24">
        <f t="shared" si="228"/>
        <v>-0.75</v>
      </c>
      <c r="H1574" s="33">
        <f>+D1574-Futures!$G$193</f>
        <v>-0.27500000000000036</v>
      </c>
      <c r="I1574" s="33">
        <f>E1574-Futures!$G$193</f>
        <v>0.47499999999999964</v>
      </c>
      <c r="J1574" s="12">
        <f t="shared" si="237"/>
        <v>2.4999999999999911E-2</v>
      </c>
      <c r="K1574" s="12">
        <f t="shared" si="238"/>
        <v>-4.5000000000000373E-2</v>
      </c>
    </row>
    <row r="1575" spans="1:11" x14ac:dyDescent="0.2">
      <c r="B1575" s="4" t="s">
        <v>13</v>
      </c>
      <c r="C1575" s="18" t="s">
        <v>14</v>
      </c>
      <c r="D1575" s="23">
        <v>8.98</v>
      </c>
      <c r="E1575" s="24">
        <v>10.07</v>
      </c>
      <c r="F1575" s="24">
        <f t="shared" si="228"/>
        <v>-1.0899999999999999</v>
      </c>
      <c r="H1575" s="33">
        <f>+D1575-Futures!$H$193</f>
        <v>-0.46999999999999886</v>
      </c>
      <c r="I1575" s="33">
        <f>E1575-Futures!$H$193</f>
        <v>0.62000000000000099</v>
      </c>
      <c r="J1575" s="12">
        <f t="shared" si="237"/>
        <v>1.5000000000000568E-2</v>
      </c>
      <c r="K1575" s="12">
        <f t="shared" si="238"/>
        <v>9.5000000000000639E-2</v>
      </c>
    </row>
    <row r="1576" spans="1:11" x14ac:dyDescent="0.2">
      <c r="B1576" s="4" t="s">
        <v>15</v>
      </c>
      <c r="C1576" s="18" t="s">
        <v>16</v>
      </c>
      <c r="D1576" s="23">
        <v>4.33</v>
      </c>
      <c r="E1576" s="24">
        <v>5.65</v>
      </c>
      <c r="F1576" s="24">
        <f t="shared" si="228"/>
        <v>-1.3200000000000003</v>
      </c>
      <c r="H1576" s="33">
        <f>+D1576-Futures!$C$193</f>
        <v>-0.61500000000000021</v>
      </c>
      <c r="I1576" s="33">
        <f>E1576-Futures!$C$193</f>
        <v>0.70500000000000007</v>
      </c>
      <c r="J1576" s="12">
        <f t="shared" si="237"/>
        <v>-2.0000000000000462E-2</v>
      </c>
      <c r="K1576" s="12">
        <f t="shared" si="238"/>
        <v>0.16000000000000014</v>
      </c>
    </row>
    <row r="1577" spans="1:11" x14ac:dyDescent="0.2">
      <c r="B1577" s="20" t="s">
        <v>17</v>
      </c>
      <c r="C1577" s="21" t="s">
        <v>18</v>
      </c>
      <c r="D1577" s="25">
        <v>5.04</v>
      </c>
      <c r="E1577" s="26">
        <v>7.05</v>
      </c>
      <c r="F1577" s="26">
        <f t="shared" si="228"/>
        <v>-2.0099999999999998</v>
      </c>
      <c r="H1577" s="34">
        <f>+D1577-Futures!$D$193</f>
        <v>-4.9999999999998934E-3</v>
      </c>
      <c r="I1577" s="34">
        <f>E1577-Futures!$D$193</f>
        <v>2.0049999999999999</v>
      </c>
      <c r="J1577" s="34">
        <f t="shared" si="237"/>
        <v>9.2500000000000249E-2</v>
      </c>
      <c r="K1577" s="19">
        <f t="shared" si="238"/>
        <v>0.14249999999999918</v>
      </c>
    </row>
    <row r="1578" spans="1:11" x14ac:dyDescent="0.2">
      <c r="A1578" s="14">
        <v>40228</v>
      </c>
      <c r="B1578" s="4" t="s">
        <v>10</v>
      </c>
      <c r="C1578" s="18" t="s">
        <v>11</v>
      </c>
      <c r="D1578" s="23">
        <v>3.41</v>
      </c>
      <c r="E1578" s="24">
        <v>4.07</v>
      </c>
      <c r="F1578" s="24">
        <f t="shared" si="228"/>
        <v>-0.66000000000000014</v>
      </c>
      <c r="H1578" s="33">
        <f>+D1578-Futures!$G$194</f>
        <v>-0.18999999999999995</v>
      </c>
      <c r="I1578" s="33">
        <f>E1578-Futures!$G$194</f>
        <v>0.4700000000000002</v>
      </c>
      <c r="J1578" s="12">
        <f t="shared" ref="J1578:J1582" si="239">+H1578-H1573</f>
        <v>4.5000000000000373E-2</v>
      </c>
      <c r="K1578" s="12">
        <f t="shared" ref="K1578:K1582" si="240">+I1578-I1573</f>
        <v>-4.9999999999994493E-3</v>
      </c>
    </row>
    <row r="1579" spans="1:11" x14ac:dyDescent="0.2">
      <c r="B1579" s="4" t="s">
        <v>10</v>
      </c>
      <c r="C1579" s="18" t="s">
        <v>12</v>
      </c>
      <c r="D1579" s="23">
        <v>3.33</v>
      </c>
      <c r="E1579" s="24">
        <v>4.07</v>
      </c>
      <c r="F1579" s="24">
        <f t="shared" si="228"/>
        <v>-0.74000000000000021</v>
      </c>
      <c r="H1579" s="33">
        <f>+D1579-Futures!$G$194</f>
        <v>-0.27</v>
      </c>
      <c r="I1579" s="33">
        <f>E1579-Futures!$G$194</f>
        <v>0.4700000000000002</v>
      </c>
      <c r="J1579" s="12">
        <f t="shared" si="239"/>
        <v>5.0000000000003375E-3</v>
      </c>
      <c r="K1579" s="12">
        <f t="shared" si="240"/>
        <v>-4.9999999999994493E-3</v>
      </c>
    </row>
    <row r="1580" spans="1:11" x14ac:dyDescent="0.2">
      <c r="B1580" s="4" t="s">
        <v>13</v>
      </c>
      <c r="C1580" s="18" t="s">
        <v>14</v>
      </c>
      <c r="D1580" s="23">
        <v>8.99</v>
      </c>
      <c r="E1580" s="24">
        <v>10.039999999999999</v>
      </c>
      <c r="F1580" s="24">
        <f t="shared" si="228"/>
        <v>-1.0499999999999989</v>
      </c>
      <c r="H1580" s="33">
        <f>+D1580-Futures!$H$194</f>
        <v>-0.45999999999999908</v>
      </c>
      <c r="I1580" s="33">
        <f>E1580-Futures!$H$194</f>
        <v>0.58999999999999986</v>
      </c>
      <c r="J1580" s="12">
        <f t="shared" si="239"/>
        <v>9.9999999999997868E-3</v>
      </c>
      <c r="K1580" s="12">
        <f t="shared" si="240"/>
        <v>-3.0000000000001137E-2</v>
      </c>
    </row>
    <row r="1581" spans="1:11" x14ac:dyDescent="0.2">
      <c r="B1581" s="4" t="s">
        <v>15</v>
      </c>
      <c r="C1581" s="18" t="s">
        <v>16</v>
      </c>
      <c r="D1581" s="23">
        <v>4.3600000000000003</v>
      </c>
      <c r="E1581" s="24">
        <v>5.73</v>
      </c>
      <c r="F1581" s="24">
        <f t="shared" si="228"/>
        <v>-1.37</v>
      </c>
      <c r="H1581" s="33">
        <f>+D1581-Futures!$C$194</f>
        <v>-0.62249999999999961</v>
      </c>
      <c r="I1581" s="33">
        <f>E1581-Futures!$C$194</f>
        <v>0.7475000000000005</v>
      </c>
      <c r="J1581" s="12">
        <f t="shared" si="239"/>
        <v>-7.499999999999396E-3</v>
      </c>
      <c r="K1581" s="12">
        <f t="shared" si="240"/>
        <v>4.2500000000000426E-2</v>
      </c>
    </row>
    <row r="1582" spans="1:11" x14ac:dyDescent="0.2">
      <c r="B1582" s="20" t="s">
        <v>17</v>
      </c>
      <c r="C1582" s="21" t="s">
        <v>18</v>
      </c>
      <c r="D1582" s="25" t="s">
        <v>19</v>
      </c>
      <c r="E1582" s="26" t="s">
        <v>19</v>
      </c>
      <c r="F1582" s="26" t="s">
        <v>19</v>
      </c>
      <c r="H1582" s="34" t="e">
        <f>+D1582-Futures!$D$194</f>
        <v>#VALUE!</v>
      </c>
      <c r="I1582" s="34" t="e">
        <f>E1582-Futures!$D$194</f>
        <v>#VALUE!</v>
      </c>
      <c r="J1582" s="34" t="e">
        <f t="shared" si="239"/>
        <v>#VALUE!</v>
      </c>
      <c r="K1582" s="19" t="e">
        <f t="shared" si="240"/>
        <v>#VALUE!</v>
      </c>
    </row>
    <row r="1583" spans="1:11" x14ac:dyDescent="0.2">
      <c r="A1583" s="14">
        <v>40235</v>
      </c>
      <c r="B1583" s="4" t="s">
        <v>10</v>
      </c>
      <c r="C1583" s="18" t="s">
        <v>11</v>
      </c>
      <c r="D1583" s="23">
        <v>3.59</v>
      </c>
      <c r="E1583" s="24">
        <v>4.29</v>
      </c>
      <c r="F1583" s="24">
        <f t="shared" si="228"/>
        <v>-0.70000000000000018</v>
      </c>
      <c r="H1583" s="33">
        <f>+D1583-Futures!$G$195</f>
        <v>-0.18999999999999995</v>
      </c>
      <c r="I1583" s="33">
        <f>E1583-Futures!$G$195</f>
        <v>0.51000000000000023</v>
      </c>
      <c r="J1583" s="12">
        <f t="shared" ref="J1583:J1587" si="241">+H1583-H1578</f>
        <v>0</v>
      </c>
      <c r="K1583" s="12">
        <f t="shared" ref="K1583:K1587" si="242">+I1583-I1578</f>
        <v>4.0000000000000036E-2</v>
      </c>
    </row>
    <row r="1584" spans="1:11" x14ac:dyDescent="0.2">
      <c r="B1584" s="4" t="s">
        <v>10</v>
      </c>
      <c r="C1584" s="18" t="s">
        <v>12</v>
      </c>
      <c r="D1584" s="24">
        <v>3.5</v>
      </c>
      <c r="E1584" s="24">
        <v>4.29</v>
      </c>
      <c r="F1584" s="24">
        <f t="shared" si="228"/>
        <v>-0.79</v>
      </c>
      <c r="H1584" s="33">
        <f>+D1584-Futures!$G$195</f>
        <v>-0.2799999999999998</v>
      </c>
      <c r="I1584" s="33">
        <f>E1584-Futures!$G$195</f>
        <v>0.51000000000000023</v>
      </c>
      <c r="J1584" s="12">
        <f t="shared" si="241"/>
        <v>-9.9999999999997868E-3</v>
      </c>
      <c r="K1584" s="12">
        <f t="shared" si="242"/>
        <v>4.0000000000000036E-2</v>
      </c>
    </row>
    <row r="1585" spans="1:13" x14ac:dyDescent="0.2">
      <c r="B1585" s="4" t="s">
        <v>13</v>
      </c>
      <c r="C1585" s="18" t="s">
        <v>14</v>
      </c>
      <c r="D1585" s="24">
        <v>9.1</v>
      </c>
      <c r="E1585" s="24">
        <v>10.119999999999999</v>
      </c>
      <c r="F1585" s="24">
        <f t="shared" si="228"/>
        <v>-1.0199999999999996</v>
      </c>
      <c r="H1585" s="33">
        <f>+D1585-Futures!$H$195</f>
        <v>-0.41000000000000014</v>
      </c>
      <c r="I1585" s="33">
        <f>E1585-Futures!$H$195</f>
        <v>0.60999999999999943</v>
      </c>
      <c r="J1585" s="12">
        <f t="shared" si="241"/>
        <v>4.9999999999998934E-2</v>
      </c>
      <c r="K1585" s="12">
        <f t="shared" si="242"/>
        <v>1.9999999999999574E-2</v>
      </c>
      <c r="M1585" s="14"/>
    </row>
    <row r="1586" spans="1:13" x14ac:dyDescent="0.2">
      <c r="B1586" s="4" t="s">
        <v>15</v>
      </c>
      <c r="C1586" s="18" t="s">
        <v>16</v>
      </c>
      <c r="D1586" s="23">
        <v>4.49</v>
      </c>
      <c r="E1586" s="24">
        <v>5.91</v>
      </c>
      <c r="F1586" s="24">
        <f t="shared" si="228"/>
        <v>-1.42</v>
      </c>
      <c r="H1586" s="33">
        <f>+D1586-Futures!$C$195</f>
        <v>-0.62000000000000011</v>
      </c>
      <c r="I1586" s="33">
        <f>E1586-Futures!$C$195</f>
        <v>0.79999999999999982</v>
      </c>
      <c r="J1586" s="12">
        <f t="shared" si="241"/>
        <v>2.4999999999995026E-3</v>
      </c>
      <c r="K1586" s="12">
        <f t="shared" si="242"/>
        <v>5.2499999999999325E-2</v>
      </c>
      <c r="M1586" s="14"/>
    </row>
    <row r="1587" spans="1:13" x14ac:dyDescent="0.2">
      <c r="B1587" s="20" t="s">
        <v>17</v>
      </c>
      <c r="C1587" s="21" t="s">
        <v>18</v>
      </c>
      <c r="D1587" s="25">
        <v>5.08</v>
      </c>
      <c r="E1587" s="26">
        <v>7.22</v>
      </c>
      <c r="F1587" s="26">
        <f t="shared" si="228"/>
        <v>-2.1399999999999997</v>
      </c>
      <c r="H1587" s="34">
        <f>+D1587-Futures!$D$195</f>
        <v>-8.7500000000000355E-2</v>
      </c>
      <c r="I1587" s="34">
        <f>E1587-Futures!$D$195</f>
        <v>2.0524999999999993</v>
      </c>
      <c r="J1587" s="34" t="e">
        <f t="shared" si="241"/>
        <v>#VALUE!</v>
      </c>
      <c r="K1587" s="19" t="e">
        <f t="shared" si="242"/>
        <v>#VALUE!</v>
      </c>
      <c r="M1587" s="14"/>
    </row>
    <row r="1588" spans="1:13" x14ac:dyDescent="0.2">
      <c r="A1588" s="14">
        <v>40242</v>
      </c>
      <c r="B1588" s="4" t="s">
        <v>10</v>
      </c>
      <c r="C1588" s="18" t="s">
        <v>11</v>
      </c>
      <c r="D1588" s="23">
        <v>3.45</v>
      </c>
      <c r="E1588" s="24">
        <v>4.12</v>
      </c>
      <c r="F1588" s="24">
        <f t="shared" si="228"/>
        <v>-0.66999999999999993</v>
      </c>
      <c r="H1588" s="33">
        <f>+D1588-Futures!$G$196</f>
        <v>-0.30499999999999972</v>
      </c>
      <c r="I1588" s="33">
        <f>E1588-Futures!$G$196</f>
        <v>0.36500000000000021</v>
      </c>
      <c r="J1588" s="12">
        <f t="shared" ref="J1588:J1592" si="243">+H1588-H1583</f>
        <v>-0.11499999999999977</v>
      </c>
      <c r="K1588" s="12">
        <f t="shared" ref="K1588:K1592" si="244">+I1588-I1583</f>
        <v>-0.14500000000000002</v>
      </c>
      <c r="M1588" s="14"/>
    </row>
    <row r="1589" spans="1:13" x14ac:dyDescent="0.2">
      <c r="B1589" s="4" t="s">
        <v>10</v>
      </c>
      <c r="C1589" s="18" t="s">
        <v>12</v>
      </c>
      <c r="D1589" s="23">
        <v>3.38</v>
      </c>
      <c r="E1589" s="24">
        <v>4.12</v>
      </c>
      <c r="F1589" s="24">
        <f t="shared" si="228"/>
        <v>-0.74000000000000021</v>
      </c>
      <c r="H1589" s="33">
        <f>+D1589-Futures!$G$196</f>
        <v>-0.375</v>
      </c>
      <c r="I1589" s="33">
        <f>E1589-Futures!$G$196</f>
        <v>0.36500000000000021</v>
      </c>
      <c r="J1589" s="12">
        <f t="shared" si="243"/>
        <v>-9.5000000000000195E-2</v>
      </c>
      <c r="K1589" s="12">
        <f t="shared" si="244"/>
        <v>-0.14500000000000002</v>
      </c>
      <c r="M1589" s="14"/>
    </row>
    <row r="1590" spans="1:13" x14ac:dyDescent="0.2">
      <c r="B1590" s="4" t="s">
        <v>13</v>
      </c>
      <c r="C1590" s="18" t="s">
        <v>14</v>
      </c>
      <c r="D1590" s="23">
        <v>8.91</v>
      </c>
      <c r="E1590" s="24">
        <v>9.9499999999999993</v>
      </c>
      <c r="F1590" s="24">
        <f t="shared" si="228"/>
        <v>-1.0399999999999991</v>
      </c>
      <c r="H1590" s="33">
        <f>+D1590-Futures!$H$196</f>
        <v>-0.51750000000000007</v>
      </c>
      <c r="I1590" s="33">
        <f>E1590-Futures!$H$196</f>
        <v>0.52249999999999908</v>
      </c>
      <c r="J1590" s="12">
        <f t="shared" si="243"/>
        <v>-0.10749999999999993</v>
      </c>
      <c r="K1590" s="12">
        <f t="shared" si="244"/>
        <v>-8.7500000000000355E-2</v>
      </c>
      <c r="M1590" s="14"/>
    </row>
    <row r="1591" spans="1:13" x14ac:dyDescent="0.2">
      <c r="B1591" s="4" t="s">
        <v>15</v>
      </c>
      <c r="C1591" s="18" t="s">
        <v>16</v>
      </c>
      <c r="D1591" s="23">
        <v>4.34</v>
      </c>
      <c r="E1591" s="24">
        <v>5.76</v>
      </c>
      <c r="F1591" s="24">
        <f t="shared" si="228"/>
        <v>-1.42</v>
      </c>
      <c r="H1591" s="33">
        <f>+D1591-Futures!$C$196</f>
        <v>-0.66500000000000004</v>
      </c>
      <c r="I1591" s="33">
        <f>E1591-Futures!$C$196</f>
        <v>0.75499999999999989</v>
      </c>
      <c r="J1591" s="12">
        <f t="shared" si="243"/>
        <v>-4.4999999999999929E-2</v>
      </c>
      <c r="K1591" s="12">
        <f t="shared" si="244"/>
        <v>-4.4999999999999929E-2</v>
      </c>
      <c r="M1591" s="14"/>
    </row>
    <row r="1592" spans="1:13" x14ac:dyDescent="0.2">
      <c r="B1592" s="20" t="s">
        <v>17</v>
      </c>
      <c r="C1592" s="21" t="s">
        <v>18</v>
      </c>
      <c r="D1592" s="25">
        <v>5.62</v>
      </c>
      <c r="E1592" s="26">
        <v>7.19</v>
      </c>
      <c r="F1592" s="26">
        <f t="shared" si="228"/>
        <v>-1.5700000000000003</v>
      </c>
      <c r="H1592" s="34">
        <f>+D1592-Futures!$D$196</f>
        <v>0.4975000000000005</v>
      </c>
      <c r="I1592" s="34">
        <f>E1592-Futures!$D$196</f>
        <v>2.0675000000000008</v>
      </c>
      <c r="J1592" s="34">
        <f t="shared" si="243"/>
        <v>0.58500000000000085</v>
      </c>
      <c r="K1592" s="19">
        <f t="shared" si="244"/>
        <v>1.5000000000001457E-2</v>
      </c>
      <c r="M1592" s="14"/>
    </row>
    <row r="1593" spans="1:13" x14ac:dyDescent="0.2">
      <c r="A1593" s="14">
        <v>40249</v>
      </c>
      <c r="B1593" s="4" t="s">
        <v>10</v>
      </c>
      <c r="C1593" s="18" t="s">
        <v>11</v>
      </c>
      <c r="D1593" s="24">
        <v>3.35</v>
      </c>
      <c r="E1593" s="24">
        <v>3.96</v>
      </c>
      <c r="F1593" s="24">
        <f t="shared" si="228"/>
        <v>-0.60999999999999988</v>
      </c>
      <c r="H1593" s="33">
        <f>+D1593-Futures!$G$197</f>
        <v>-0.28249999999999975</v>
      </c>
      <c r="I1593" s="33">
        <f>E1593-Futures!$G$197</f>
        <v>0.32750000000000012</v>
      </c>
      <c r="J1593" s="12">
        <f t="shared" ref="J1593:J1597" si="245">+H1593-H1588</f>
        <v>2.2499999999999964E-2</v>
      </c>
      <c r="K1593" s="12">
        <f t="shared" ref="K1593:K1597" si="246">+I1593-I1588</f>
        <v>-3.7500000000000089E-2</v>
      </c>
      <c r="M1593" s="14"/>
    </row>
    <row r="1594" spans="1:13" x14ac:dyDescent="0.2">
      <c r="B1594" s="4" t="s">
        <v>10</v>
      </c>
      <c r="C1594" s="18" t="s">
        <v>12</v>
      </c>
      <c r="D1594" s="23">
        <v>3.28</v>
      </c>
      <c r="E1594" s="24">
        <v>3.96</v>
      </c>
      <c r="F1594" s="24">
        <f t="shared" si="228"/>
        <v>-0.68000000000000016</v>
      </c>
      <c r="H1594" s="33">
        <f>+D1594-Futures!$G$197</f>
        <v>-0.35250000000000004</v>
      </c>
      <c r="I1594" s="33">
        <f>E1594-Futures!$G$197</f>
        <v>0.32750000000000012</v>
      </c>
      <c r="J1594" s="12">
        <f t="shared" si="245"/>
        <v>2.2499999999999964E-2</v>
      </c>
      <c r="K1594" s="12">
        <f t="shared" si="246"/>
        <v>-3.7500000000000089E-2</v>
      </c>
      <c r="M1594" s="14"/>
    </row>
    <row r="1595" spans="1:13" x14ac:dyDescent="0.2">
      <c r="B1595" s="4" t="s">
        <v>13</v>
      </c>
      <c r="C1595" s="18" t="s">
        <v>14</v>
      </c>
      <c r="D1595" s="23">
        <v>8.81</v>
      </c>
      <c r="E1595" s="24">
        <v>9.83</v>
      </c>
      <c r="F1595" s="24">
        <f t="shared" si="228"/>
        <v>-1.0199999999999996</v>
      </c>
      <c r="H1595" s="33">
        <f>+D1595-Futures!$H$197</f>
        <v>-0.49000000000000021</v>
      </c>
      <c r="I1595" s="33">
        <f>E1595-Futures!$H$197</f>
        <v>0.52999999999999936</v>
      </c>
      <c r="J1595" s="12">
        <f t="shared" si="245"/>
        <v>2.7499999999999858E-2</v>
      </c>
      <c r="K1595" s="12">
        <f t="shared" si="246"/>
        <v>7.5000000000002842E-3</v>
      </c>
      <c r="M1595" s="14"/>
    </row>
    <row r="1596" spans="1:13" x14ac:dyDescent="0.2">
      <c r="B1596" s="4" t="s">
        <v>15</v>
      </c>
      <c r="C1596" s="18" t="s">
        <v>16</v>
      </c>
      <c r="D1596" s="23">
        <v>4.21</v>
      </c>
      <c r="E1596" s="24">
        <v>5.68</v>
      </c>
      <c r="F1596" s="24">
        <f t="shared" si="228"/>
        <v>-1.4699999999999998</v>
      </c>
      <c r="H1596" s="33">
        <f>+D1596-Futures!$C$197</f>
        <v>-0.67250000000000032</v>
      </c>
      <c r="I1596" s="33">
        <f>E1596-Futures!$C$197</f>
        <v>0.79749999999999943</v>
      </c>
      <c r="J1596" s="12">
        <f t="shared" si="245"/>
        <v>-7.5000000000002842E-3</v>
      </c>
      <c r="K1596" s="12">
        <f t="shared" si="246"/>
        <v>4.2499999999999538E-2</v>
      </c>
      <c r="M1596" s="14"/>
    </row>
    <row r="1597" spans="1:13" x14ac:dyDescent="0.2">
      <c r="B1597" s="20" t="s">
        <v>17</v>
      </c>
      <c r="C1597" s="21" t="s">
        <v>18</v>
      </c>
      <c r="D1597" s="25">
        <v>5.63</v>
      </c>
      <c r="E1597" s="26">
        <v>7.13</v>
      </c>
      <c r="F1597" s="26">
        <f t="shared" si="228"/>
        <v>-1.5</v>
      </c>
      <c r="H1597" s="34">
        <f>+D1597-Futures!$D$197</f>
        <v>0.55750000000000011</v>
      </c>
      <c r="I1597" s="34">
        <f>E1597-Futures!$D$197</f>
        <v>2.0575000000000001</v>
      </c>
      <c r="J1597" s="34">
        <f t="shared" si="245"/>
        <v>5.9999999999999609E-2</v>
      </c>
      <c r="K1597" s="19">
        <f t="shared" si="246"/>
        <v>-1.0000000000000675E-2</v>
      </c>
      <c r="M1597" s="14"/>
    </row>
    <row r="1598" spans="1:13" x14ac:dyDescent="0.2">
      <c r="A1598" s="14">
        <v>40256</v>
      </c>
      <c r="B1598" s="4" t="s">
        <v>10</v>
      </c>
      <c r="C1598" s="18" t="s">
        <v>11</v>
      </c>
      <c r="D1598" s="24">
        <v>3.47</v>
      </c>
      <c r="E1598" s="24">
        <v>4.09</v>
      </c>
      <c r="F1598" s="24">
        <f t="shared" si="228"/>
        <v>-0.61999999999999966</v>
      </c>
      <c r="H1598" s="33">
        <f>+D1598-Futures!$G$198</f>
        <v>-0.27499999999999991</v>
      </c>
      <c r="I1598" s="33">
        <f>E1598-Futures!$G$198</f>
        <v>0.34499999999999975</v>
      </c>
      <c r="J1598" s="12">
        <f t="shared" ref="J1598:J1602" si="247">+H1598-H1593</f>
        <v>7.4999999999998401E-3</v>
      </c>
      <c r="K1598" s="12">
        <f t="shared" ref="K1598:K1602" si="248">+I1598-I1593</f>
        <v>1.7499999999999627E-2</v>
      </c>
      <c r="M1598" s="14"/>
    </row>
    <row r="1599" spans="1:13" x14ac:dyDescent="0.2">
      <c r="B1599" s="4" t="s">
        <v>10</v>
      </c>
      <c r="C1599" s="18" t="s">
        <v>12</v>
      </c>
      <c r="D1599" s="23">
        <v>3.41</v>
      </c>
      <c r="E1599" s="24">
        <v>4.09</v>
      </c>
      <c r="F1599" s="24">
        <f t="shared" si="228"/>
        <v>-0.67999999999999972</v>
      </c>
      <c r="H1599" s="33">
        <f>+D1599-Futures!$G$198</f>
        <v>-0.33499999999999996</v>
      </c>
      <c r="I1599" s="33">
        <f>E1599-Futures!$G$198</f>
        <v>0.34499999999999975</v>
      </c>
      <c r="J1599" s="12">
        <f t="shared" si="247"/>
        <v>1.7500000000000071E-2</v>
      </c>
      <c r="K1599" s="12">
        <f t="shared" si="248"/>
        <v>1.7499999999999627E-2</v>
      </c>
      <c r="M1599" s="14"/>
    </row>
    <row r="1600" spans="1:13" x14ac:dyDescent="0.2">
      <c r="B1600" s="4" t="s">
        <v>13</v>
      </c>
      <c r="C1600" s="18" t="s">
        <v>14</v>
      </c>
      <c r="D1600" s="23">
        <v>9.1300000000000008</v>
      </c>
      <c r="E1600" s="24">
        <v>10.15</v>
      </c>
      <c r="F1600" s="24">
        <f t="shared" si="228"/>
        <v>-1.0199999999999996</v>
      </c>
      <c r="H1600" s="33">
        <f>+D1600-Futures!$H$198</f>
        <v>-0.48749999999999893</v>
      </c>
      <c r="I1600" s="33">
        <f>E1600-Futures!$H$198</f>
        <v>0.53250000000000064</v>
      </c>
      <c r="J1600" s="12">
        <f t="shared" si="247"/>
        <v>2.500000000001279E-3</v>
      </c>
      <c r="K1600" s="12">
        <f t="shared" si="248"/>
        <v>2.500000000001279E-3</v>
      </c>
      <c r="M1600" s="14"/>
    </row>
    <row r="1601" spans="1:13" x14ac:dyDescent="0.2">
      <c r="B1601" s="4" t="s">
        <v>15</v>
      </c>
      <c r="C1601" s="18" t="s">
        <v>16</v>
      </c>
      <c r="D1601" s="23">
        <v>4.25</v>
      </c>
      <c r="E1601" s="24">
        <v>5.67</v>
      </c>
      <c r="F1601" s="24">
        <f t="shared" si="228"/>
        <v>-1.42</v>
      </c>
      <c r="H1601" s="33">
        <f>+D1601-Futures!$C$198</f>
        <v>-0.66999999999999993</v>
      </c>
      <c r="I1601" s="33">
        <f>E1601-Futures!$C$198</f>
        <v>0.75</v>
      </c>
      <c r="J1601" s="12">
        <f t="shared" si="247"/>
        <v>2.5000000000003908E-3</v>
      </c>
      <c r="K1601" s="12">
        <f t="shared" si="248"/>
        <v>-4.7499999999999432E-2</v>
      </c>
      <c r="M1601" s="14"/>
    </row>
    <row r="1602" spans="1:13" x14ac:dyDescent="0.2">
      <c r="B1602" s="20" t="s">
        <v>17</v>
      </c>
      <c r="C1602" s="21" t="s">
        <v>18</v>
      </c>
      <c r="D1602" s="25">
        <v>5.59</v>
      </c>
      <c r="E1602" s="26">
        <v>7.44</v>
      </c>
      <c r="F1602" s="26">
        <f t="shared" si="228"/>
        <v>-1.8500000000000005</v>
      </c>
      <c r="H1602" s="34">
        <f>+D1602-Futures!$D$198</f>
        <v>0.49749999999999961</v>
      </c>
      <c r="I1602" s="34">
        <f>E1602-Futures!$D$198</f>
        <v>2.3475000000000001</v>
      </c>
      <c r="J1602" s="34">
        <f t="shared" si="247"/>
        <v>-6.0000000000000497E-2</v>
      </c>
      <c r="K1602" s="19">
        <f t="shared" si="248"/>
        <v>0.29000000000000004</v>
      </c>
      <c r="M1602" s="14"/>
    </row>
    <row r="1603" spans="1:13" x14ac:dyDescent="0.2">
      <c r="A1603" s="14">
        <v>40263</v>
      </c>
      <c r="B1603" s="4" t="s">
        <v>10</v>
      </c>
      <c r="C1603" s="18" t="s">
        <v>11</v>
      </c>
      <c r="D1603" s="24">
        <v>3.33</v>
      </c>
      <c r="E1603" s="24">
        <v>3.93</v>
      </c>
      <c r="F1603" s="24">
        <f t="shared" si="228"/>
        <v>-0.60000000000000009</v>
      </c>
      <c r="H1603" s="33">
        <f>+D1603-Futures!$G$199</f>
        <v>-0.23249999999999993</v>
      </c>
      <c r="I1603" s="33">
        <f>E1603-Futures!$G$199</f>
        <v>0.36750000000000016</v>
      </c>
      <c r="J1603" s="12">
        <f t="shared" ref="J1603:J1607" si="249">+H1603-H1598</f>
        <v>4.2499999999999982E-2</v>
      </c>
      <c r="K1603" s="12">
        <f t="shared" ref="K1603:K1607" si="250">+I1603-I1598</f>
        <v>2.2500000000000409E-2</v>
      </c>
      <c r="M1603" s="14"/>
    </row>
    <row r="1604" spans="1:13" x14ac:dyDescent="0.2">
      <c r="B1604" s="4" t="s">
        <v>10</v>
      </c>
      <c r="C1604" s="18" t="s">
        <v>12</v>
      </c>
      <c r="D1604" s="23">
        <v>3.24</v>
      </c>
      <c r="E1604" s="24">
        <v>3.93</v>
      </c>
      <c r="F1604" s="24">
        <f t="shared" si="228"/>
        <v>-0.69</v>
      </c>
      <c r="H1604" s="33">
        <f>+D1604-Futures!$G$199</f>
        <v>-0.32249999999999979</v>
      </c>
      <c r="I1604" s="33">
        <f>E1604-Futures!$G$199</f>
        <v>0.36750000000000016</v>
      </c>
      <c r="J1604" s="12">
        <f t="shared" si="249"/>
        <v>1.2500000000000178E-2</v>
      </c>
      <c r="K1604" s="12">
        <f t="shared" si="250"/>
        <v>2.2500000000000409E-2</v>
      </c>
      <c r="M1604" s="14"/>
    </row>
    <row r="1605" spans="1:13" x14ac:dyDescent="0.2">
      <c r="B1605" s="4" t="s">
        <v>13</v>
      </c>
      <c r="C1605" s="18" t="s">
        <v>14</v>
      </c>
      <c r="D1605" s="23">
        <v>9.0500000000000007</v>
      </c>
      <c r="E1605" s="24">
        <v>10</v>
      </c>
      <c r="F1605" s="24">
        <f t="shared" si="228"/>
        <v>-0.94999999999999929</v>
      </c>
      <c r="H1605" s="33">
        <f>+D1605-Futures!$H$199</f>
        <v>-0.46999999999999886</v>
      </c>
      <c r="I1605" s="33">
        <f>E1605-Futures!$H$199</f>
        <v>0.48000000000000043</v>
      </c>
      <c r="J1605" s="12">
        <f t="shared" si="249"/>
        <v>1.7500000000000071E-2</v>
      </c>
      <c r="K1605" s="12">
        <f t="shared" si="250"/>
        <v>-5.2500000000000213E-2</v>
      </c>
      <c r="M1605" s="14"/>
    </row>
    <row r="1606" spans="1:13" x14ac:dyDescent="0.2">
      <c r="B1606" s="4" t="s">
        <v>15</v>
      </c>
      <c r="C1606" s="18" t="s">
        <v>16</v>
      </c>
      <c r="D1606" s="23">
        <v>4.1100000000000003</v>
      </c>
      <c r="E1606" s="24">
        <v>5.56</v>
      </c>
      <c r="F1606" s="24">
        <f t="shared" si="228"/>
        <v>-1.4499999999999993</v>
      </c>
      <c r="H1606" s="33">
        <f>+D1606-Futures!$C$199</f>
        <v>-0.64499999999999957</v>
      </c>
      <c r="I1606" s="33">
        <f>E1606-Futures!$C$199</f>
        <v>0.80499999999999972</v>
      </c>
      <c r="J1606" s="12">
        <f t="shared" si="249"/>
        <v>2.5000000000000355E-2</v>
      </c>
      <c r="K1606" s="12">
        <f t="shared" si="250"/>
        <v>5.4999999999999716E-2</v>
      </c>
      <c r="M1606" s="14"/>
    </row>
    <row r="1607" spans="1:13" x14ac:dyDescent="0.2">
      <c r="B1607" s="20" t="s">
        <v>17</v>
      </c>
      <c r="C1607" s="21" t="s">
        <v>18</v>
      </c>
      <c r="D1607" s="25">
        <v>5.47</v>
      </c>
      <c r="E1607" s="26">
        <v>7.42</v>
      </c>
      <c r="F1607" s="26">
        <f t="shared" si="228"/>
        <v>-1.9500000000000002</v>
      </c>
      <c r="H1607" s="34">
        <f>+D1607-Futures!$D$199</f>
        <v>0.5</v>
      </c>
      <c r="I1607" s="34">
        <f>E1607-Futures!$D$199</f>
        <v>2.4500000000000002</v>
      </c>
      <c r="J1607" s="34">
        <f t="shared" si="249"/>
        <v>2.5000000000003908E-3</v>
      </c>
      <c r="K1607" s="19">
        <f t="shared" si="250"/>
        <v>0.10250000000000004</v>
      </c>
      <c r="M1607" s="14"/>
    </row>
    <row r="1608" spans="1:13" x14ac:dyDescent="0.2">
      <c r="A1608" s="14">
        <v>40270</v>
      </c>
      <c r="B1608" s="4" t="s">
        <v>10</v>
      </c>
      <c r="C1608" s="18" t="s">
        <v>11</v>
      </c>
      <c r="D1608" s="24">
        <v>3.23</v>
      </c>
      <c r="E1608" s="24">
        <v>3.87</v>
      </c>
      <c r="F1608" s="24">
        <f t="shared" si="228"/>
        <v>-0.64000000000000012</v>
      </c>
      <c r="H1608" s="33">
        <f>+D1608-Futures!$G$200</f>
        <v>-0.21499999999999986</v>
      </c>
      <c r="I1608" s="33">
        <f>E1608-Futures!$G$200</f>
        <v>0.42500000000000027</v>
      </c>
      <c r="J1608" s="12">
        <f t="shared" ref="J1608:J1612" si="251">+H1608-H1603</f>
        <v>1.7500000000000071E-2</v>
      </c>
      <c r="K1608" s="12">
        <f t="shared" ref="K1608:K1612" si="252">+I1608-I1603</f>
        <v>5.7500000000000107E-2</v>
      </c>
      <c r="M1608" s="14"/>
    </row>
    <row r="1609" spans="1:13" x14ac:dyDescent="0.2">
      <c r="B1609" s="4" t="s">
        <v>10</v>
      </c>
      <c r="C1609" s="18" t="s">
        <v>12</v>
      </c>
      <c r="D1609" s="23">
        <v>3.15</v>
      </c>
      <c r="E1609" s="24">
        <v>3.87</v>
      </c>
      <c r="F1609" s="24">
        <f t="shared" si="228"/>
        <v>-0.7200000000000002</v>
      </c>
      <c r="H1609" s="33">
        <f>+D1609-Futures!$G$200</f>
        <v>-0.29499999999999993</v>
      </c>
      <c r="I1609" s="33">
        <f>E1609-Futures!$G$200</f>
        <v>0.42500000000000027</v>
      </c>
      <c r="J1609" s="12">
        <f t="shared" si="251"/>
        <v>2.7499999999999858E-2</v>
      </c>
      <c r="K1609" s="12">
        <f t="shared" si="252"/>
        <v>5.7500000000000107E-2</v>
      </c>
      <c r="M1609" s="14"/>
    </row>
    <row r="1610" spans="1:13" x14ac:dyDescent="0.2">
      <c r="B1610" s="4" t="s">
        <v>13</v>
      </c>
      <c r="C1610" s="18" t="s">
        <v>14</v>
      </c>
      <c r="D1610" s="23">
        <v>8.9600000000000009</v>
      </c>
      <c r="E1610" s="24">
        <v>9.85</v>
      </c>
      <c r="F1610" s="24">
        <f t="shared" si="228"/>
        <v>-0.88999999999999879</v>
      </c>
      <c r="H1610" s="33">
        <f>+D1610-Futures!$H$200</f>
        <v>-0.45999999999999908</v>
      </c>
      <c r="I1610" s="33">
        <f>E1610-Futures!$H$200</f>
        <v>0.42999999999999972</v>
      </c>
      <c r="J1610" s="12">
        <f t="shared" si="251"/>
        <v>9.9999999999997868E-3</v>
      </c>
      <c r="K1610" s="12">
        <f t="shared" si="252"/>
        <v>-5.0000000000000711E-2</v>
      </c>
      <c r="M1610" s="14"/>
    </row>
    <row r="1611" spans="1:13" x14ac:dyDescent="0.2">
      <c r="B1611" s="4" t="s">
        <v>15</v>
      </c>
      <c r="C1611" s="18" t="s">
        <v>16</v>
      </c>
      <c r="D1611" s="23">
        <v>4.03</v>
      </c>
      <c r="E1611" s="24">
        <v>5.5</v>
      </c>
      <c r="F1611" s="24">
        <f t="shared" si="228"/>
        <v>-1.4699999999999998</v>
      </c>
      <c r="H1611" s="33">
        <f>+D1611-Futures!$C$200</f>
        <v>-0.66999999999999993</v>
      </c>
      <c r="I1611" s="33">
        <f>E1611-Futures!$C$200</f>
        <v>0.79999999999999982</v>
      </c>
      <c r="J1611" s="12">
        <f t="shared" si="251"/>
        <v>-2.5000000000000355E-2</v>
      </c>
      <c r="K1611" s="12">
        <f t="shared" si="252"/>
        <v>-4.9999999999998934E-3</v>
      </c>
      <c r="M1611" s="14"/>
    </row>
    <row r="1612" spans="1:13" x14ac:dyDescent="0.2">
      <c r="B1612" s="20" t="s">
        <v>17</v>
      </c>
      <c r="C1612" s="21" t="s">
        <v>18</v>
      </c>
      <c r="D1612" s="25">
        <v>5.39</v>
      </c>
      <c r="E1612" s="26">
        <v>7.44</v>
      </c>
      <c r="F1612" s="26">
        <f t="shared" ref="F1612" si="253">D1612-E1612</f>
        <v>-2.0500000000000007</v>
      </c>
      <c r="H1612" s="34">
        <f>+D1612-Futures!$D$200</f>
        <v>0.5</v>
      </c>
      <c r="I1612" s="34">
        <f>E1612-Futures!$D$200</f>
        <v>2.5500000000000007</v>
      </c>
      <c r="J1612" s="34">
        <f t="shared" si="251"/>
        <v>0</v>
      </c>
      <c r="K1612" s="19">
        <f t="shared" si="252"/>
        <v>0.10000000000000053</v>
      </c>
      <c r="M1612" s="14"/>
    </row>
    <row r="1613" spans="1:13" x14ac:dyDescent="0.2">
      <c r="A1613" s="14">
        <v>40277</v>
      </c>
      <c r="B1613" s="4" t="s">
        <v>10</v>
      </c>
      <c r="C1613" s="18" t="s">
        <v>11</v>
      </c>
      <c r="D1613" s="24">
        <v>3.27</v>
      </c>
      <c r="E1613" s="24">
        <v>3.89</v>
      </c>
      <c r="F1613" s="24">
        <f t="shared" si="228"/>
        <v>-0.62000000000000011</v>
      </c>
      <c r="H1613" s="33">
        <f>+D1613-Futures!$G$201</f>
        <v>-0.1875</v>
      </c>
      <c r="I1613" s="33">
        <f>E1613-Futures!$G$201</f>
        <v>0.43250000000000011</v>
      </c>
      <c r="J1613" s="12">
        <f t="shared" ref="J1613:J1617" si="254">+H1613-H1608</f>
        <v>2.7499999999999858E-2</v>
      </c>
      <c r="K1613" s="12">
        <f t="shared" ref="K1613:K1617" si="255">+I1613-I1608</f>
        <v>7.4999999999998401E-3</v>
      </c>
      <c r="M1613" s="14"/>
    </row>
    <row r="1614" spans="1:13" x14ac:dyDescent="0.2">
      <c r="B1614" s="4" t="s">
        <v>10</v>
      </c>
      <c r="C1614" s="18" t="s">
        <v>12</v>
      </c>
      <c r="D1614" s="23">
        <v>3.16</v>
      </c>
      <c r="E1614" s="24">
        <v>3.89</v>
      </c>
      <c r="F1614" s="24">
        <f t="shared" ref="F1614:F1678" si="256">D1614-E1614</f>
        <v>-0.73</v>
      </c>
      <c r="H1614" s="33">
        <f>+D1614-Futures!$G$201</f>
        <v>-0.29749999999999988</v>
      </c>
      <c r="I1614" s="33">
        <f>E1614-Futures!$G$201</f>
        <v>0.43250000000000011</v>
      </c>
      <c r="J1614" s="12">
        <f t="shared" si="254"/>
        <v>-2.4999999999999467E-3</v>
      </c>
      <c r="K1614" s="12">
        <f t="shared" si="255"/>
        <v>7.4999999999998401E-3</v>
      </c>
      <c r="M1614" s="14"/>
    </row>
    <row r="1615" spans="1:13" x14ac:dyDescent="0.2">
      <c r="B1615" s="4" t="s">
        <v>13</v>
      </c>
      <c r="C1615" s="18" t="s">
        <v>14</v>
      </c>
      <c r="D1615" s="23">
        <v>9.06</v>
      </c>
      <c r="E1615" s="24">
        <v>9.86</v>
      </c>
      <c r="F1615" s="24">
        <f t="shared" si="256"/>
        <v>-0.79999999999999893</v>
      </c>
      <c r="H1615" s="33">
        <f>+D1615-Futures!$H$201</f>
        <v>-0.46250000000000036</v>
      </c>
      <c r="I1615" s="33">
        <f>E1615-Futures!$H$201</f>
        <v>0.33749999999999858</v>
      </c>
      <c r="J1615" s="12">
        <f t="shared" si="254"/>
        <v>-2.500000000001279E-3</v>
      </c>
      <c r="K1615" s="12">
        <f t="shared" si="255"/>
        <v>-9.2500000000001137E-2</v>
      </c>
      <c r="M1615" s="14"/>
    </row>
    <row r="1616" spans="1:13" x14ac:dyDescent="0.2">
      <c r="B1616" s="4" t="s">
        <v>15</v>
      </c>
      <c r="C1616" s="18" t="s">
        <v>16</v>
      </c>
      <c r="D1616" s="23">
        <v>4.17</v>
      </c>
      <c r="E1616" s="24">
        <v>5.49</v>
      </c>
      <c r="F1616" s="24">
        <f t="shared" si="256"/>
        <v>-1.3200000000000003</v>
      </c>
      <c r="H1616" s="33">
        <f>+D1616-Futures!$C$201</f>
        <v>-0.66500000000000004</v>
      </c>
      <c r="I1616" s="33">
        <f>E1616-Futures!$C$201</f>
        <v>0.65500000000000025</v>
      </c>
      <c r="J1616" s="12">
        <f t="shared" si="254"/>
        <v>4.9999999999998934E-3</v>
      </c>
      <c r="K1616" s="12">
        <f t="shared" si="255"/>
        <v>-0.14499999999999957</v>
      </c>
      <c r="M1616" s="14"/>
    </row>
    <row r="1617" spans="1:13" x14ac:dyDescent="0.2">
      <c r="B1617" s="20" t="s">
        <v>17</v>
      </c>
      <c r="C1617" s="21" t="s">
        <v>18</v>
      </c>
      <c r="D1617" s="25">
        <v>5.51</v>
      </c>
      <c r="E1617" s="26">
        <v>7.31</v>
      </c>
      <c r="F1617" s="26">
        <f t="shared" si="256"/>
        <v>-1.7999999999999998</v>
      </c>
      <c r="H1617" s="34">
        <f>+D1617-Futures!$D$201</f>
        <v>0.49749999999999961</v>
      </c>
      <c r="I1617" s="34">
        <f>E1617-Futures!$D$201</f>
        <v>2.2974999999999994</v>
      </c>
      <c r="J1617" s="34">
        <f t="shared" si="254"/>
        <v>-2.5000000000003908E-3</v>
      </c>
      <c r="K1617" s="19">
        <f t="shared" si="255"/>
        <v>-0.25250000000000128</v>
      </c>
      <c r="M1617" s="14"/>
    </row>
    <row r="1618" spans="1:13" x14ac:dyDescent="0.2">
      <c r="A1618" s="14">
        <v>40284</v>
      </c>
      <c r="B1618" s="4" t="s">
        <v>10</v>
      </c>
      <c r="C1618" s="18" t="s">
        <v>11</v>
      </c>
      <c r="D1618" s="24">
        <v>3.46</v>
      </c>
      <c r="E1618" s="24">
        <v>4.09</v>
      </c>
      <c r="F1618" s="24">
        <f t="shared" si="256"/>
        <v>-0.62999999999999989</v>
      </c>
      <c r="H1618" s="33">
        <f>+D1618-Futures!$G$202</f>
        <v>-0.18000000000000016</v>
      </c>
      <c r="I1618" s="33">
        <f>E1618-Futures!$G$202</f>
        <v>0.44999999999999973</v>
      </c>
      <c r="J1618" s="12">
        <f t="shared" ref="J1618:J1622" si="257">+H1618-H1613</f>
        <v>7.4999999999998401E-3</v>
      </c>
      <c r="K1618" s="12">
        <f t="shared" ref="K1618:K1622" si="258">+I1618-I1613</f>
        <v>1.7499999999999627E-2</v>
      </c>
      <c r="M1618" s="14"/>
    </row>
    <row r="1619" spans="1:13" x14ac:dyDescent="0.2">
      <c r="B1619" s="4" t="s">
        <v>10</v>
      </c>
      <c r="C1619" s="18" t="s">
        <v>12</v>
      </c>
      <c r="D1619" s="23">
        <v>3.34</v>
      </c>
      <c r="E1619" s="24">
        <v>4.09</v>
      </c>
      <c r="F1619" s="24">
        <f t="shared" si="256"/>
        <v>-0.75</v>
      </c>
      <c r="H1619" s="33">
        <f>+D1619-Futures!$G$202</f>
        <v>-0.30000000000000027</v>
      </c>
      <c r="I1619" s="33">
        <f>E1619-Futures!$G$202</f>
        <v>0.44999999999999973</v>
      </c>
      <c r="J1619" s="12">
        <f t="shared" si="257"/>
        <v>-2.5000000000003908E-3</v>
      </c>
      <c r="K1619" s="12">
        <f t="shared" si="258"/>
        <v>1.7499999999999627E-2</v>
      </c>
      <c r="M1619" s="14"/>
    </row>
    <row r="1620" spans="1:13" x14ac:dyDescent="0.2">
      <c r="B1620" s="4" t="s">
        <v>13</v>
      </c>
      <c r="C1620" s="18" t="s">
        <v>14</v>
      </c>
      <c r="D1620" s="24">
        <v>9.4</v>
      </c>
      <c r="E1620" s="24">
        <v>10.220000000000001</v>
      </c>
      <c r="F1620" s="24">
        <f t="shared" si="256"/>
        <v>-0.82000000000000028</v>
      </c>
      <c r="H1620" s="33">
        <f>+D1620-Futures!$H$202</f>
        <v>-0.45249999999999879</v>
      </c>
      <c r="I1620" s="33">
        <f>E1620-Futures!$H$202</f>
        <v>0.36750000000000149</v>
      </c>
      <c r="J1620" s="12">
        <f t="shared" si="257"/>
        <v>1.0000000000001563E-2</v>
      </c>
      <c r="K1620" s="12">
        <f t="shared" si="258"/>
        <v>3.0000000000002913E-2</v>
      </c>
      <c r="M1620" s="14"/>
    </row>
    <row r="1621" spans="1:13" x14ac:dyDescent="0.2">
      <c r="B1621" s="4" t="s">
        <v>15</v>
      </c>
      <c r="C1621" s="18" t="s">
        <v>16</v>
      </c>
      <c r="D1621" s="23">
        <v>4.45</v>
      </c>
      <c r="E1621" s="24">
        <v>5.67</v>
      </c>
      <c r="F1621" s="24">
        <f t="shared" si="256"/>
        <v>-1.2199999999999998</v>
      </c>
      <c r="H1621" s="33">
        <f>+D1621-Futures!$C$202</f>
        <v>-0.61500000000000021</v>
      </c>
      <c r="I1621" s="33">
        <f>E1621-Futures!$C$202</f>
        <v>0.60499999999999954</v>
      </c>
      <c r="J1621" s="12">
        <f t="shared" si="257"/>
        <v>4.9999999999999822E-2</v>
      </c>
      <c r="K1621" s="12">
        <f t="shared" si="258"/>
        <v>-5.0000000000000711E-2</v>
      </c>
      <c r="M1621" s="14"/>
    </row>
    <row r="1622" spans="1:13" x14ac:dyDescent="0.2">
      <c r="B1622" s="20" t="s">
        <v>17</v>
      </c>
      <c r="C1622" s="21" t="s">
        <v>18</v>
      </c>
      <c r="D1622" s="26">
        <v>5.7</v>
      </c>
      <c r="E1622" s="26">
        <v>7.2</v>
      </c>
      <c r="F1622" s="26">
        <f t="shared" si="256"/>
        <v>-1.5</v>
      </c>
      <c r="H1622" s="34">
        <f>+D1622-Futures!$D$202</f>
        <v>0.5</v>
      </c>
      <c r="I1622" s="34">
        <f>E1622-Futures!$D$202</f>
        <v>2</v>
      </c>
      <c r="J1622" s="34">
        <f t="shared" si="257"/>
        <v>2.5000000000003908E-3</v>
      </c>
      <c r="K1622" s="19">
        <f t="shared" si="258"/>
        <v>-0.29749999999999943</v>
      </c>
      <c r="M1622" s="14"/>
    </row>
    <row r="1623" spans="1:13" x14ac:dyDescent="0.2">
      <c r="A1623" s="14">
        <v>40291</v>
      </c>
      <c r="B1623" s="4" t="s">
        <v>10</v>
      </c>
      <c r="C1623" s="18" t="s">
        <v>11</v>
      </c>
      <c r="D1623" s="24">
        <v>3.38</v>
      </c>
      <c r="E1623" s="24">
        <v>4.01</v>
      </c>
      <c r="F1623" s="24">
        <f t="shared" si="256"/>
        <v>-0.62999999999999989</v>
      </c>
      <c r="H1623" s="33">
        <f>+D1623-Futures!$G$203</f>
        <v>-0.14999999999999991</v>
      </c>
      <c r="I1623" s="33">
        <f>E1623-Futures!$G$203</f>
        <v>0.48</v>
      </c>
      <c r="J1623" s="12">
        <f t="shared" ref="J1623:J1627" si="259">+H1623-H1618</f>
        <v>3.0000000000000249E-2</v>
      </c>
      <c r="K1623" s="12">
        <f t="shared" ref="K1623:K1627" si="260">+I1623-I1618</f>
        <v>3.0000000000000249E-2</v>
      </c>
      <c r="M1623" s="14"/>
    </row>
    <row r="1624" spans="1:13" x14ac:dyDescent="0.2">
      <c r="B1624" s="4" t="s">
        <v>10</v>
      </c>
      <c r="C1624" s="18" t="s">
        <v>12</v>
      </c>
      <c r="D1624" s="23">
        <v>3.27</v>
      </c>
      <c r="E1624" s="24">
        <v>4.01</v>
      </c>
      <c r="F1624" s="24">
        <f t="shared" si="256"/>
        <v>-0.73999999999999977</v>
      </c>
      <c r="H1624" s="33">
        <f>+D1624-Futures!$G$203</f>
        <v>-0.25999999999999979</v>
      </c>
      <c r="I1624" s="33">
        <f>E1624-Futures!$G$203</f>
        <v>0.48</v>
      </c>
      <c r="J1624" s="12">
        <f t="shared" si="259"/>
        <v>4.000000000000048E-2</v>
      </c>
      <c r="K1624" s="12">
        <f t="shared" si="260"/>
        <v>3.0000000000000249E-2</v>
      </c>
      <c r="M1624" s="14"/>
    </row>
    <row r="1625" spans="1:13" x14ac:dyDescent="0.2">
      <c r="B1625" s="4" t="s">
        <v>13</v>
      </c>
      <c r="C1625" s="18" t="s">
        <v>14</v>
      </c>
      <c r="D1625" s="23">
        <v>9.57</v>
      </c>
      <c r="E1625" s="24">
        <v>10.42</v>
      </c>
      <c r="F1625" s="24">
        <f t="shared" si="256"/>
        <v>-0.84999999999999964</v>
      </c>
      <c r="H1625" s="33">
        <f>+D1625-Futures!$H$203</f>
        <v>-0.42999999999999972</v>
      </c>
      <c r="I1625" s="33">
        <f>E1625-Futures!$H$203</f>
        <v>0.41999999999999993</v>
      </c>
      <c r="J1625" s="12">
        <f t="shared" si="259"/>
        <v>2.2499999999999076E-2</v>
      </c>
      <c r="K1625" s="12">
        <f t="shared" si="260"/>
        <v>5.2499999999998437E-2</v>
      </c>
      <c r="M1625" s="14"/>
    </row>
    <row r="1626" spans="1:13" x14ac:dyDescent="0.2">
      <c r="B1626" s="4" t="s">
        <v>15</v>
      </c>
      <c r="C1626" s="18" t="s">
        <v>16</v>
      </c>
      <c r="D1626" s="23">
        <v>4.4400000000000004</v>
      </c>
      <c r="E1626" s="24">
        <v>5.71</v>
      </c>
      <c r="F1626" s="24">
        <f t="shared" si="256"/>
        <v>-1.2699999999999996</v>
      </c>
      <c r="H1626" s="33">
        <f>+D1626-Futures!$C$203</f>
        <v>-0.61749999999999972</v>
      </c>
      <c r="I1626" s="33">
        <f>E1626-Futures!$C$203</f>
        <v>0.65249999999999986</v>
      </c>
      <c r="J1626" s="12">
        <f t="shared" si="259"/>
        <v>-2.4999999999995026E-3</v>
      </c>
      <c r="K1626" s="12">
        <f t="shared" si="260"/>
        <v>4.750000000000032E-2</v>
      </c>
      <c r="M1626" s="14"/>
    </row>
    <row r="1627" spans="1:13" x14ac:dyDescent="0.2">
      <c r="B1627" s="20" t="s">
        <v>17</v>
      </c>
      <c r="C1627" s="21" t="s">
        <v>18</v>
      </c>
      <c r="D1627" s="25">
        <v>4.42</v>
      </c>
      <c r="E1627" s="26">
        <v>7.07</v>
      </c>
      <c r="F1627" s="26">
        <f t="shared" si="256"/>
        <v>-2.6500000000000004</v>
      </c>
      <c r="H1627" s="34">
        <f>+D1627-Futures!$D$203</f>
        <v>-0.84750000000000014</v>
      </c>
      <c r="I1627" s="34">
        <f>E1627-Futures!$D$203</f>
        <v>1.8025000000000002</v>
      </c>
      <c r="J1627" s="34">
        <f t="shared" si="259"/>
        <v>-1.3475000000000001</v>
      </c>
      <c r="K1627" s="19">
        <f t="shared" si="260"/>
        <v>-0.19749999999999979</v>
      </c>
      <c r="M1627" s="14"/>
    </row>
    <row r="1628" spans="1:13" x14ac:dyDescent="0.2">
      <c r="A1628" s="14">
        <v>40298</v>
      </c>
      <c r="B1628" s="4" t="s">
        <v>10</v>
      </c>
      <c r="C1628" s="18" t="s">
        <v>11</v>
      </c>
      <c r="D1628" s="24">
        <v>3.51</v>
      </c>
      <c r="E1628" s="24">
        <v>4.16</v>
      </c>
      <c r="F1628" s="24">
        <f t="shared" si="256"/>
        <v>-0.65000000000000036</v>
      </c>
      <c r="H1628" s="33">
        <f>+D1628-Futures!$G$204</f>
        <v>-0.1525000000000003</v>
      </c>
      <c r="I1628" s="33">
        <f>E1628-Futures!$G$204</f>
        <v>0.49750000000000005</v>
      </c>
      <c r="J1628" s="12">
        <f t="shared" ref="J1628:J1632" si="261">+H1628-H1623</f>
        <v>-2.5000000000003908E-3</v>
      </c>
      <c r="K1628" s="12">
        <f t="shared" ref="K1628:K1632" si="262">+I1628-I1623</f>
        <v>1.7500000000000071E-2</v>
      </c>
      <c r="M1628" s="14"/>
    </row>
    <row r="1629" spans="1:13" x14ac:dyDescent="0.2">
      <c r="B1629" s="4" t="s">
        <v>10</v>
      </c>
      <c r="C1629" s="18" t="s">
        <v>12</v>
      </c>
      <c r="D1629" s="23">
        <v>3.43</v>
      </c>
      <c r="E1629" s="24">
        <v>4.16</v>
      </c>
      <c r="F1629" s="24">
        <f t="shared" si="256"/>
        <v>-0.73</v>
      </c>
      <c r="H1629" s="33">
        <f>+D1629-Futures!$G$204</f>
        <v>-0.23249999999999993</v>
      </c>
      <c r="I1629" s="33">
        <f>E1629-Futures!$G$204</f>
        <v>0.49750000000000005</v>
      </c>
      <c r="J1629" s="12">
        <f t="shared" si="261"/>
        <v>2.7499999999999858E-2</v>
      </c>
      <c r="K1629" s="12">
        <f t="shared" si="262"/>
        <v>1.7500000000000071E-2</v>
      </c>
      <c r="M1629" s="14"/>
    </row>
    <row r="1630" spans="1:13" x14ac:dyDescent="0.2">
      <c r="B1630" s="4" t="s">
        <v>13</v>
      </c>
      <c r="C1630" s="18" t="s">
        <v>14</v>
      </c>
      <c r="D1630" s="23">
        <v>9.48</v>
      </c>
      <c r="E1630" s="24">
        <v>10.31</v>
      </c>
      <c r="F1630" s="24">
        <f t="shared" si="256"/>
        <v>-0.83000000000000007</v>
      </c>
      <c r="H1630" s="33">
        <f>+D1630-Futures!$H$204</f>
        <v>-0.41499999999999915</v>
      </c>
      <c r="I1630" s="33">
        <f>E1630-Futures!$H$204</f>
        <v>0.41500000000000092</v>
      </c>
      <c r="J1630" s="12">
        <f t="shared" si="261"/>
        <v>1.5000000000000568E-2</v>
      </c>
      <c r="K1630" s="12">
        <f t="shared" si="262"/>
        <v>-4.9999999999990052E-3</v>
      </c>
      <c r="M1630" s="14"/>
    </row>
    <row r="1631" spans="1:13" x14ac:dyDescent="0.2">
      <c r="B1631" s="4" t="s">
        <v>15</v>
      </c>
      <c r="C1631" s="18" t="s">
        <v>16</v>
      </c>
      <c r="D1631" s="23">
        <v>4.4400000000000004</v>
      </c>
      <c r="E1631" s="24">
        <v>5.7</v>
      </c>
      <c r="F1631" s="24">
        <f t="shared" si="256"/>
        <v>-1.2599999999999998</v>
      </c>
      <c r="H1631" s="33">
        <f>+D1631-Futures!$C$204</f>
        <v>-0.61499999999999932</v>
      </c>
      <c r="I1631" s="33">
        <f>E1631-Futures!$C$204</f>
        <v>0.64500000000000046</v>
      </c>
      <c r="J1631" s="12">
        <f t="shared" si="261"/>
        <v>2.5000000000003908E-3</v>
      </c>
      <c r="K1631" s="12">
        <f t="shared" si="262"/>
        <v>-7.499999999999396E-3</v>
      </c>
      <c r="M1631" s="14"/>
    </row>
    <row r="1632" spans="1:13" x14ac:dyDescent="0.2">
      <c r="B1632" s="20" t="s">
        <v>17</v>
      </c>
      <c r="C1632" s="21" t="s">
        <v>18</v>
      </c>
      <c r="D1632" s="25">
        <v>5.61</v>
      </c>
      <c r="E1632" s="26">
        <v>7.16</v>
      </c>
      <c r="F1632" s="26">
        <f t="shared" si="256"/>
        <v>-1.5499999999999998</v>
      </c>
      <c r="H1632" s="34">
        <f>+D1632-Futures!$D$204</f>
        <v>0.46250000000000036</v>
      </c>
      <c r="I1632" s="34">
        <f>E1632-Futures!$D$204</f>
        <v>2.0125000000000002</v>
      </c>
      <c r="J1632" s="34">
        <f t="shared" si="261"/>
        <v>1.3100000000000005</v>
      </c>
      <c r="K1632" s="19">
        <f t="shared" si="262"/>
        <v>0.20999999999999996</v>
      </c>
      <c r="M1632" s="14"/>
    </row>
    <row r="1633" spans="1:11" x14ac:dyDescent="0.2">
      <c r="A1633" s="14">
        <v>40305</v>
      </c>
      <c r="B1633" s="4" t="s">
        <v>10</v>
      </c>
      <c r="C1633" s="18" t="s">
        <v>11</v>
      </c>
      <c r="D1633" s="24">
        <v>3.47</v>
      </c>
      <c r="E1633" s="24">
        <v>4.1900000000000004</v>
      </c>
      <c r="F1633" s="24">
        <f t="shared" si="256"/>
        <v>-0.7200000000000002</v>
      </c>
      <c r="H1633" s="33">
        <f>+D1633-Futures!$G$205</f>
        <v>-0.25</v>
      </c>
      <c r="I1633" s="33">
        <f>E1633-Futures!$G$205</f>
        <v>0.4700000000000002</v>
      </c>
      <c r="J1633" s="12">
        <f t="shared" ref="J1633:J1637" si="263">+H1633-H1628</f>
        <v>-9.7499999999999698E-2</v>
      </c>
      <c r="K1633" s="12">
        <f t="shared" ref="K1633:K1637" si="264">+I1633-I1628</f>
        <v>-2.7499999999999858E-2</v>
      </c>
    </row>
    <row r="1634" spans="1:11" x14ac:dyDescent="0.2">
      <c r="B1634" s="4" t="s">
        <v>10</v>
      </c>
      <c r="C1634" s="18" t="s">
        <v>12</v>
      </c>
      <c r="D1634" s="23">
        <v>3.41</v>
      </c>
      <c r="E1634" s="24">
        <v>4.1900000000000004</v>
      </c>
      <c r="F1634" s="24">
        <f t="shared" si="256"/>
        <v>-0.78000000000000025</v>
      </c>
      <c r="H1634" s="33">
        <f>+D1634-Futures!$G$205</f>
        <v>-0.31000000000000005</v>
      </c>
      <c r="I1634" s="33">
        <f>E1634-Futures!$G$205</f>
        <v>0.4700000000000002</v>
      </c>
      <c r="J1634" s="12">
        <f t="shared" si="263"/>
        <v>-7.7500000000000124E-2</v>
      </c>
      <c r="K1634" s="12">
        <f t="shared" si="264"/>
        <v>-2.7499999999999858E-2</v>
      </c>
    </row>
    <row r="1635" spans="1:11" x14ac:dyDescent="0.2">
      <c r="B1635" s="4" t="s">
        <v>13</v>
      </c>
      <c r="C1635" s="18" t="s">
        <v>14</v>
      </c>
      <c r="D1635" s="23">
        <v>9.1199999999999992</v>
      </c>
      <c r="E1635" s="24">
        <v>10.01</v>
      </c>
      <c r="F1635" s="24">
        <f t="shared" si="256"/>
        <v>-0.89000000000000057</v>
      </c>
      <c r="H1635" s="33">
        <f>+D1635-Futures!$H$205</f>
        <v>-0.48000000000000043</v>
      </c>
      <c r="I1635" s="33">
        <f>E1635-Futures!$H$205</f>
        <v>0.41000000000000014</v>
      </c>
      <c r="J1635" s="12">
        <f t="shared" si="263"/>
        <v>-6.5000000000001279E-2</v>
      </c>
      <c r="K1635" s="12">
        <f t="shared" si="264"/>
        <v>-5.0000000000007816E-3</v>
      </c>
    </row>
    <row r="1636" spans="1:11" x14ac:dyDescent="0.2">
      <c r="B1636" s="4" t="s">
        <v>15</v>
      </c>
      <c r="C1636" s="18" t="s">
        <v>16</v>
      </c>
      <c r="D1636" s="23">
        <v>4.5199999999999996</v>
      </c>
      <c r="E1636" s="24">
        <v>5.58</v>
      </c>
      <c r="F1636" s="24">
        <f t="shared" si="256"/>
        <v>-1.0600000000000005</v>
      </c>
      <c r="H1636" s="33">
        <f>+D1636-Futures!$C$205</f>
        <v>-0.69000000000000039</v>
      </c>
      <c r="I1636" s="33">
        <f>E1636-Futures!$C$205</f>
        <v>0.37000000000000011</v>
      </c>
      <c r="J1636" s="12">
        <f t="shared" si="263"/>
        <v>-7.5000000000001066E-2</v>
      </c>
      <c r="K1636" s="12">
        <f t="shared" si="264"/>
        <v>-0.27500000000000036</v>
      </c>
    </row>
    <row r="1637" spans="1:11" x14ac:dyDescent="0.2">
      <c r="B1637" s="20" t="s">
        <v>17</v>
      </c>
      <c r="C1637" s="21" t="s">
        <v>18</v>
      </c>
      <c r="D1637" s="25">
        <v>5.91</v>
      </c>
      <c r="E1637" s="26">
        <v>7.1</v>
      </c>
      <c r="F1637" s="26">
        <f t="shared" si="256"/>
        <v>-1.1899999999999995</v>
      </c>
      <c r="H1637" s="34">
        <f>+D1637-Futures!$D$205</f>
        <v>0.49950000000000028</v>
      </c>
      <c r="I1637" s="34">
        <f>E1637-Futures!$D$205</f>
        <v>1.6894999999999998</v>
      </c>
      <c r="J1637" s="34">
        <f t="shared" si="263"/>
        <v>3.6999999999999922E-2</v>
      </c>
      <c r="K1637" s="19">
        <f t="shared" si="264"/>
        <v>-0.3230000000000004</v>
      </c>
    </row>
    <row r="1638" spans="1:11" x14ac:dyDescent="0.2">
      <c r="A1638" s="14">
        <v>40312</v>
      </c>
      <c r="B1638" s="4" t="s">
        <v>10</v>
      </c>
      <c r="C1638" s="18" t="s">
        <v>11</v>
      </c>
      <c r="D1638" s="24">
        <v>3.37</v>
      </c>
      <c r="E1638" s="24">
        <v>4.13</v>
      </c>
      <c r="F1638" s="24">
        <f t="shared" si="256"/>
        <v>-0.75999999999999979</v>
      </c>
      <c r="H1638" s="33">
        <f>+D1638-Futures!$G$206</f>
        <v>-0.25999999999999979</v>
      </c>
      <c r="I1638" s="33">
        <f>E1638-Futures!$G$206</f>
        <v>0.5</v>
      </c>
      <c r="J1638" s="12">
        <f t="shared" ref="J1638:J1642" si="265">+H1638-H1633</f>
        <v>-9.9999999999997868E-3</v>
      </c>
      <c r="K1638" s="12">
        <f t="shared" ref="K1638:K1642" si="266">+I1638-I1633</f>
        <v>2.9999999999999805E-2</v>
      </c>
    </row>
    <row r="1639" spans="1:11" x14ac:dyDescent="0.2">
      <c r="B1639" s="4" t="s">
        <v>10</v>
      </c>
      <c r="C1639" s="18" t="s">
        <v>12</v>
      </c>
      <c r="D1639" s="23">
        <v>3.31</v>
      </c>
      <c r="E1639" s="24">
        <v>4.13</v>
      </c>
      <c r="F1639" s="24">
        <f t="shared" si="256"/>
        <v>-0.81999999999999984</v>
      </c>
      <c r="H1639" s="33">
        <f>+D1639-Futures!$G$206</f>
        <v>-0.31999999999999984</v>
      </c>
      <c r="I1639" s="33">
        <f>E1639-Futures!$G$206</f>
        <v>0.5</v>
      </c>
      <c r="J1639" s="12">
        <f t="shared" si="265"/>
        <v>-9.9999999999997868E-3</v>
      </c>
      <c r="K1639" s="12">
        <f t="shared" si="266"/>
        <v>2.9999999999999805E-2</v>
      </c>
    </row>
    <row r="1640" spans="1:11" x14ac:dyDescent="0.2">
      <c r="B1640" s="4" t="s">
        <v>13</v>
      </c>
      <c r="C1640" s="18" t="s">
        <v>14</v>
      </c>
      <c r="D1640" s="24">
        <v>9.1</v>
      </c>
      <c r="E1640" s="24">
        <v>10.039999999999999</v>
      </c>
      <c r="F1640" s="24">
        <f t="shared" si="256"/>
        <v>-0.9399999999999995</v>
      </c>
      <c r="H1640" s="33">
        <f>+D1640-Futures!$H$206</f>
        <v>-0.4350000000000005</v>
      </c>
      <c r="I1640" s="33">
        <f>E1640-Futures!$H$206</f>
        <v>0.50499999999999901</v>
      </c>
      <c r="J1640" s="12">
        <f t="shared" si="265"/>
        <v>4.4999999999999929E-2</v>
      </c>
      <c r="K1640" s="12">
        <f t="shared" si="266"/>
        <v>9.4999999999998863E-2</v>
      </c>
    </row>
    <row r="1641" spans="1:11" x14ac:dyDescent="0.2">
      <c r="B1641" s="4" t="s">
        <v>15</v>
      </c>
      <c r="C1641" s="18" t="s">
        <v>16</v>
      </c>
      <c r="D1641" s="23">
        <v>4.21</v>
      </c>
      <c r="E1641" s="24">
        <v>5.36</v>
      </c>
      <c r="F1641" s="24">
        <f t="shared" si="256"/>
        <v>-1.1500000000000004</v>
      </c>
      <c r="H1641" s="33">
        <f>+D1641-Futures!$C$206</f>
        <v>-0.70000000000000018</v>
      </c>
      <c r="I1641" s="33">
        <f>E1641-Futures!$C$206</f>
        <v>0.45000000000000018</v>
      </c>
      <c r="J1641" s="12">
        <f t="shared" si="265"/>
        <v>-9.9999999999997868E-3</v>
      </c>
      <c r="K1641" s="12">
        <f t="shared" si="266"/>
        <v>8.0000000000000071E-2</v>
      </c>
    </row>
    <row r="1642" spans="1:11" x14ac:dyDescent="0.2">
      <c r="B1642" s="20" t="s">
        <v>17</v>
      </c>
      <c r="C1642" s="21" t="s">
        <v>18</v>
      </c>
      <c r="D1642" s="25">
        <v>5.33</v>
      </c>
      <c r="E1642" s="26">
        <v>6.78</v>
      </c>
      <c r="F1642" s="26">
        <f t="shared" si="256"/>
        <v>-1.4500000000000002</v>
      </c>
      <c r="H1642" s="34">
        <f>+D1642-Futures!$D$206</f>
        <v>0.25499999999999989</v>
      </c>
      <c r="I1642" s="34">
        <f>E1642-Futures!$D$206</f>
        <v>1.7050000000000001</v>
      </c>
      <c r="J1642" s="34">
        <f t="shared" si="265"/>
        <v>-0.24450000000000038</v>
      </c>
      <c r="K1642" s="19">
        <f t="shared" si="266"/>
        <v>1.5500000000000291E-2</v>
      </c>
    </row>
    <row r="1643" spans="1:11" x14ac:dyDescent="0.2">
      <c r="A1643" s="14">
        <v>40319</v>
      </c>
      <c r="B1643" s="4" t="s">
        <v>10</v>
      </c>
      <c r="C1643" s="18" t="s">
        <v>11</v>
      </c>
      <c r="D1643" s="24">
        <v>3.44</v>
      </c>
      <c r="E1643" s="24">
        <v>4.16</v>
      </c>
      <c r="F1643" s="24">
        <f t="shared" si="256"/>
        <v>-0.7200000000000002</v>
      </c>
      <c r="H1643" s="33">
        <f>+D1643-Futures!$G$207</f>
        <v>-0.25</v>
      </c>
      <c r="I1643" s="33">
        <f>E1643-Futures!$G$207</f>
        <v>0.4700000000000002</v>
      </c>
      <c r="J1643" s="12">
        <f t="shared" ref="J1643:J1647" si="267">+H1643-H1638</f>
        <v>9.9999999999997868E-3</v>
      </c>
      <c r="K1643" s="12">
        <f t="shared" ref="K1643:K1647" si="268">+I1643-I1638</f>
        <v>-2.9999999999999805E-2</v>
      </c>
    </row>
    <row r="1644" spans="1:11" x14ac:dyDescent="0.2">
      <c r="B1644" s="4" t="s">
        <v>10</v>
      </c>
      <c r="C1644" s="18" t="s">
        <v>12</v>
      </c>
      <c r="D1644" s="23">
        <v>3.36</v>
      </c>
      <c r="E1644" s="24">
        <v>4.16</v>
      </c>
      <c r="F1644" s="24">
        <f t="shared" si="256"/>
        <v>-0.80000000000000027</v>
      </c>
      <c r="H1644" s="33">
        <f>+D1644-Futures!$G$207</f>
        <v>-0.33000000000000007</v>
      </c>
      <c r="I1644" s="33">
        <f>E1644-Futures!$G$207</f>
        <v>0.4700000000000002</v>
      </c>
      <c r="J1644" s="12">
        <f t="shared" si="267"/>
        <v>-1.0000000000000231E-2</v>
      </c>
      <c r="K1644" s="12">
        <f t="shared" si="268"/>
        <v>-2.9999999999999805E-2</v>
      </c>
    </row>
    <row r="1645" spans="1:11" x14ac:dyDescent="0.2">
      <c r="B1645" s="4" t="s">
        <v>13</v>
      </c>
      <c r="C1645" s="18" t="s">
        <v>14</v>
      </c>
      <c r="D1645" s="23">
        <v>9.01</v>
      </c>
      <c r="E1645" s="24">
        <v>10.02</v>
      </c>
      <c r="F1645" s="24">
        <f t="shared" si="256"/>
        <v>-1.0099999999999998</v>
      </c>
      <c r="H1645" s="33">
        <f>+D1645-Futures!$H$207</f>
        <v>-0.40000000000000036</v>
      </c>
      <c r="I1645" s="33">
        <f>E1645-Futures!$H$207</f>
        <v>0.60999999999999943</v>
      </c>
      <c r="J1645" s="33">
        <f>+H1645-H1640</f>
        <v>3.5000000000000142E-2</v>
      </c>
      <c r="K1645" s="12">
        <f t="shared" si="268"/>
        <v>0.10500000000000043</v>
      </c>
    </row>
    <row r="1646" spans="1:11" x14ac:dyDescent="0.2">
      <c r="B1646" s="4" t="s">
        <v>15</v>
      </c>
      <c r="C1646" s="18" t="s">
        <v>16</v>
      </c>
      <c r="D1646" s="23">
        <v>4.25</v>
      </c>
      <c r="E1646" s="24">
        <v>5.45</v>
      </c>
      <c r="F1646" s="24">
        <f t="shared" si="256"/>
        <v>-1.2000000000000002</v>
      </c>
      <c r="H1646" s="33">
        <f>+D1646-Futures!$C$207</f>
        <v>-0.70000000000000018</v>
      </c>
      <c r="I1646" s="33">
        <f>E1646-Futures!$C$207</f>
        <v>0.5</v>
      </c>
      <c r="J1646" s="12">
        <f t="shared" si="267"/>
        <v>0</v>
      </c>
      <c r="K1646" s="12">
        <f t="shared" si="268"/>
        <v>4.9999999999999822E-2</v>
      </c>
    </row>
    <row r="1647" spans="1:11" x14ac:dyDescent="0.2">
      <c r="B1647" s="20" t="s">
        <v>17</v>
      </c>
      <c r="C1647" s="21" t="s">
        <v>18</v>
      </c>
      <c r="D1647" s="25">
        <v>5.34</v>
      </c>
      <c r="E1647" s="26">
        <v>6.65</v>
      </c>
      <c r="F1647" s="26">
        <f t="shared" si="256"/>
        <v>-1.3100000000000005</v>
      </c>
      <c r="H1647" s="34">
        <f>+D1647-Futures!$D$207</f>
        <v>0.19500000000000028</v>
      </c>
      <c r="I1647" s="34">
        <f>E1647-Futures!$D$207</f>
        <v>1.5050000000000008</v>
      </c>
      <c r="J1647" s="34">
        <f t="shared" si="267"/>
        <v>-5.9999999999999609E-2</v>
      </c>
      <c r="K1647" s="19">
        <f t="shared" si="268"/>
        <v>-0.19999999999999929</v>
      </c>
    </row>
    <row r="1648" spans="1:11" x14ac:dyDescent="0.2">
      <c r="A1648" s="14">
        <v>40326</v>
      </c>
      <c r="B1648" s="4" t="s">
        <v>10</v>
      </c>
      <c r="C1648" s="18" t="s">
        <v>11</v>
      </c>
      <c r="D1648" s="24">
        <v>3.34</v>
      </c>
      <c r="E1648" s="24">
        <v>4.01</v>
      </c>
      <c r="F1648" s="24">
        <f t="shared" si="256"/>
        <v>-0.66999999999999993</v>
      </c>
      <c r="H1648" s="33">
        <f>+D1648-Futures!$G$208</f>
        <v>-0.25</v>
      </c>
      <c r="I1648" s="33">
        <f>E1648-Futures!$G$208</f>
        <v>0.41999999999999993</v>
      </c>
      <c r="J1648" s="12">
        <f t="shared" ref="J1648:J1649" si="269">+H1648-H1643</f>
        <v>0</v>
      </c>
      <c r="K1648" s="12">
        <f t="shared" ref="K1648:K1652" si="270">+I1648-I1643</f>
        <v>-5.0000000000000266E-2</v>
      </c>
    </row>
    <row r="1649" spans="1:11" x14ac:dyDescent="0.2">
      <c r="B1649" s="4" t="s">
        <v>10</v>
      </c>
      <c r="C1649" s="18" t="s">
        <v>12</v>
      </c>
      <c r="D1649" s="23">
        <v>3.25</v>
      </c>
      <c r="E1649" s="24">
        <v>4.01</v>
      </c>
      <c r="F1649" s="24">
        <f t="shared" si="256"/>
        <v>-0.75999999999999979</v>
      </c>
      <c r="H1649" s="33">
        <f>+D1649-Futures!$G$208</f>
        <v>-0.33999999999999986</v>
      </c>
      <c r="I1649" s="33">
        <f>E1649-Futures!$G$208</f>
        <v>0.41999999999999993</v>
      </c>
      <c r="J1649" s="12">
        <f t="shared" si="269"/>
        <v>-9.9999999999997868E-3</v>
      </c>
      <c r="K1649" s="12">
        <f t="shared" si="270"/>
        <v>-5.0000000000000266E-2</v>
      </c>
    </row>
    <row r="1650" spans="1:11" x14ac:dyDescent="0.2">
      <c r="B1650" s="4" t="s">
        <v>13</v>
      </c>
      <c r="C1650" s="18" t="s">
        <v>14</v>
      </c>
      <c r="D1650" s="23">
        <v>9.0399999999999991</v>
      </c>
      <c r="E1650" s="24">
        <v>10</v>
      </c>
      <c r="F1650" s="24">
        <f t="shared" si="256"/>
        <v>-0.96000000000000085</v>
      </c>
      <c r="G1650" s="33"/>
      <c r="H1650" s="33">
        <f>+D1650-Futures!$H$208</f>
        <v>-0.33750000000000036</v>
      </c>
      <c r="I1650" s="33">
        <f>E1650-Futures!$H$208</f>
        <v>0.6225000000000005</v>
      </c>
      <c r="J1650" s="33">
        <f>+H1650-H1645</f>
        <v>6.25E-2</v>
      </c>
      <c r="K1650" s="12">
        <f t="shared" si="270"/>
        <v>1.2500000000001066E-2</v>
      </c>
    </row>
    <row r="1651" spans="1:11" x14ac:dyDescent="0.2">
      <c r="B1651" s="4" t="s">
        <v>15</v>
      </c>
      <c r="C1651" s="18" t="s">
        <v>16</v>
      </c>
      <c r="D1651" s="23">
        <v>4.12</v>
      </c>
      <c r="E1651" s="24">
        <v>5.22</v>
      </c>
      <c r="F1651" s="24">
        <f t="shared" si="256"/>
        <v>-1.0999999999999996</v>
      </c>
      <c r="H1651" s="33">
        <f>+D1651-Futures!$C$208</f>
        <v>-0.69500000000000028</v>
      </c>
      <c r="I1651" s="33">
        <f>E1651-Futures!$C$208</f>
        <v>0.40499999999999936</v>
      </c>
      <c r="J1651" s="12">
        <f t="shared" ref="J1651:J1654" si="271">+H1651-H1646</f>
        <v>4.9999999999998934E-3</v>
      </c>
      <c r="K1651" s="12">
        <f t="shared" si="270"/>
        <v>-9.5000000000000639E-2</v>
      </c>
    </row>
    <row r="1652" spans="1:11" x14ac:dyDescent="0.2">
      <c r="B1652" s="20" t="s">
        <v>17</v>
      </c>
      <c r="C1652" s="21" t="s">
        <v>18</v>
      </c>
      <c r="D1652" s="25">
        <v>5.31</v>
      </c>
      <c r="E1652" s="26">
        <v>6.61</v>
      </c>
      <c r="F1652" s="26">
        <f t="shared" si="256"/>
        <v>-1.3000000000000007</v>
      </c>
      <c r="H1652" s="34">
        <f>+D1652-Futures!$D$208</f>
        <v>0.25</v>
      </c>
      <c r="I1652" s="34">
        <f>E1652-Futures!$D$208</f>
        <v>1.5500000000000007</v>
      </c>
      <c r="J1652" s="34">
        <f t="shared" si="271"/>
        <v>5.4999999999999716E-2</v>
      </c>
      <c r="K1652" s="19">
        <f t="shared" si="270"/>
        <v>4.4999999999999929E-2</v>
      </c>
    </row>
    <row r="1653" spans="1:11" x14ac:dyDescent="0.2">
      <c r="A1653" s="14">
        <v>40333</v>
      </c>
      <c r="B1653" s="4" t="s">
        <v>10</v>
      </c>
      <c r="C1653" s="18" t="s">
        <v>11</v>
      </c>
      <c r="D1653" s="24">
        <v>3.18</v>
      </c>
      <c r="E1653" s="24">
        <v>3.84</v>
      </c>
      <c r="F1653" s="24">
        <f t="shared" si="256"/>
        <v>-0.6599999999999997</v>
      </c>
      <c r="H1653" s="33">
        <f>+D1653-Futures!$G$209</f>
        <v>-0.21999999999999975</v>
      </c>
      <c r="I1653" s="33">
        <f>E1653-Futures!$G$209</f>
        <v>0.43999999999999995</v>
      </c>
      <c r="J1653" s="12">
        <f t="shared" si="271"/>
        <v>3.0000000000000249E-2</v>
      </c>
      <c r="K1653" s="12">
        <f t="shared" ref="K1653:K1657" si="272">+I1653-I1648</f>
        <v>2.0000000000000018E-2</v>
      </c>
    </row>
    <row r="1654" spans="1:11" x14ac:dyDescent="0.2">
      <c r="B1654" s="4" t="s">
        <v>10</v>
      </c>
      <c r="C1654" s="18" t="s">
        <v>12</v>
      </c>
      <c r="D1654" s="23">
        <v>3.08</v>
      </c>
      <c r="E1654" s="24">
        <v>3.84</v>
      </c>
      <c r="F1654" s="24">
        <f t="shared" si="256"/>
        <v>-0.75999999999999979</v>
      </c>
      <c r="H1654" s="33">
        <f>+D1654-Futures!$G$209</f>
        <v>-0.31999999999999984</v>
      </c>
      <c r="I1654" s="33">
        <f>E1654-Futures!$G$209</f>
        <v>0.43999999999999995</v>
      </c>
      <c r="J1654" s="12">
        <f t="shared" si="271"/>
        <v>2.0000000000000018E-2</v>
      </c>
      <c r="K1654" s="12">
        <f t="shared" si="272"/>
        <v>2.0000000000000018E-2</v>
      </c>
    </row>
    <row r="1655" spans="1:11" x14ac:dyDescent="0.2">
      <c r="B1655" s="4" t="s">
        <v>13</v>
      </c>
      <c r="C1655" s="18" t="s">
        <v>14</v>
      </c>
      <c r="D1655" s="23">
        <v>9.0500000000000007</v>
      </c>
      <c r="E1655" s="24">
        <v>9.99</v>
      </c>
      <c r="F1655" s="24">
        <f t="shared" si="256"/>
        <v>-0.9399999999999995</v>
      </c>
      <c r="H1655" s="33">
        <f>+D1655-Futures!$H$209</f>
        <v>-0.29999999999999893</v>
      </c>
      <c r="I1655" s="33">
        <f>E1655-Futures!$H$209</f>
        <v>0.64000000000000057</v>
      </c>
      <c r="J1655" s="33">
        <f>+H1655-H1650</f>
        <v>3.7500000000001421E-2</v>
      </c>
      <c r="K1655" s="12">
        <f t="shared" si="272"/>
        <v>1.7500000000000071E-2</v>
      </c>
    </row>
    <row r="1656" spans="1:11" x14ac:dyDescent="0.2">
      <c r="B1656" s="4" t="s">
        <v>15</v>
      </c>
      <c r="C1656" s="18" t="s">
        <v>16</v>
      </c>
      <c r="D1656" s="23">
        <v>3.95</v>
      </c>
      <c r="E1656" s="24">
        <v>5.0999999999999996</v>
      </c>
      <c r="F1656" s="24">
        <f t="shared" si="256"/>
        <v>-1.1499999999999995</v>
      </c>
      <c r="H1656" s="33">
        <f>+D1656-Futures!$C$209</f>
        <v>-0.70000000000000018</v>
      </c>
      <c r="I1656" s="33">
        <f>E1656-Futures!$C$209</f>
        <v>0.44999999999999929</v>
      </c>
      <c r="J1656" s="12">
        <f t="shared" ref="J1656:J1659" si="273">+H1656-H1651</f>
        <v>-4.9999999999998934E-3</v>
      </c>
      <c r="K1656" s="12">
        <f t="shared" si="272"/>
        <v>4.4999999999999929E-2</v>
      </c>
    </row>
    <row r="1657" spans="1:11" x14ac:dyDescent="0.2">
      <c r="B1657" s="20" t="s">
        <v>17</v>
      </c>
      <c r="C1657" s="21" t="s">
        <v>18</v>
      </c>
      <c r="D1657" s="25">
        <v>5.18</v>
      </c>
      <c r="E1657" s="26">
        <v>6.48</v>
      </c>
      <c r="F1657" s="26">
        <f t="shared" si="256"/>
        <v>-1.3000000000000007</v>
      </c>
      <c r="H1657" s="34">
        <f>+D1657-Futures!$D$209</f>
        <v>0.2524999999999995</v>
      </c>
      <c r="I1657" s="34">
        <f>E1657-Futures!$D$209</f>
        <v>1.5525000000000002</v>
      </c>
      <c r="J1657" s="34">
        <f t="shared" si="273"/>
        <v>2.4999999999995026E-3</v>
      </c>
      <c r="K1657" s="19">
        <f t="shared" si="272"/>
        <v>2.4999999999995026E-3</v>
      </c>
    </row>
    <row r="1658" spans="1:11" x14ac:dyDescent="0.2">
      <c r="A1658" s="14">
        <v>40340</v>
      </c>
      <c r="B1658" s="4" t="s">
        <v>10</v>
      </c>
      <c r="C1658" s="18" t="s">
        <v>11</v>
      </c>
      <c r="D1658" s="24">
        <v>3.27</v>
      </c>
      <c r="E1658" s="24">
        <v>3.9</v>
      </c>
      <c r="F1658" s="24">
        <f t="shared" si="256"/>
        <v>-0.62999999999999989</v>
      </c>
      <c r="H1658" s="33">
        <f>+D1658-Futures!$G$210</f>
        <v>-0.22500000000000009</v>
      </c>
      <c r="I1658" s="33">
        <f>E1658-Futures!$G$210</f>
        <v>0.4049999999999998</v>
      </c>
      <c r="J1658" s="12">
        <f t="shared" si="273"/>
        <v>-5.0000000000003375E-3</v>
      </c>
      <c r="K1658" s="12">
        <f t="shared" ref="K1658:K1662" si="274">+I1658-I1653</f>
        <v>-3.5000000000000142E-2</v>
      </c>
    </row>
    <row r="1659" spans="1:11" x14ac:dyDescent="0.2">
      <c r="B1659" s="4" t="s">
        <v>10</v>
      </c>
      <c r="C1659" s="18" t="s">
        <v>12</v>
      </c>
      <c r="D1659" s="23">
        <v>3.18</v>
      </c>
      <c r="E1659" s="24">
        <v>3.9</v>
      </c>
      <c r="F1659" s="24">
        <f t="shared" si="256"/>
        <v>-0.71999999999999975</v>
      </c>
      <c r="H1659" s="33">
        <f>+D1659-Futures!$G$210</f>
        <v>-0.31499999999999995</v>
      </c>
      <c r="I1659" s="33">
        <f>E1659-Futures!$G$210</f>
        <v>0.4049999999999998</v>
      </c>
      <c r="J1659" s="12">
        <f t="shared" si="273"/>
        <v>4.9999999999998934E-3</v>
      </c>
      <c r="K1659" s="12">
        <f t="shared" si="274"/>
        <v>-3.5000000000000142E-2</v>
      </c>
    </row>
    <row r="1660" spans="1:11" x14ac:dyDescent="0.2">
      <c r="B1660" s="4" t="s">
        <v>13</v>
      </c>
      <c r="C1660" s="18" t="s">
        <v>14</v>
      </c>
      <c r="D1660" s="23">
        <v>9.17</v>
      </c>
      <c r="E1660" s="24">
        <v>10.119999999999999</v>
      </c>
      <c r="F1660" s="24">
        <f t="shared" si="256"/>
        <v>-0.94999999999999929</v>
      </c>
      <c r="H1660" s="33">
        <f>+D1660-Futures!$H$210</f>
        <v>-0.29250000000000043</v>
      </c>
      <c r="I1660" s="33">
        <f>E1660-Futures!$H$210</f>
        <v>0.65749999999999886</v>
      </c>
      <c r="J1660" s="33">
        <f>+H1660-H1655</f>
        <v>7.4999999999985079E-3</v>
      </c>
      <c r="K1660" s="12">
        <f t="shared" si="274"/>
        <v>1.7499999999998295E-2</v>
      </c>
    </row>
    <row r="1661" spans="1:11" x14ac:dyDescent="0.2">
      <c r="B1661" s="4" t="s">
        <v>15</v>
      </c>
      <c r="C1661" s="18" t="s">
        <v>16</v>
      </c>
      <c r="D1661" s="23">
        <v>3.92</v>
      </c>
      <c r="E1661" s="24">
        <v>4.97</v>
      </c>
      <c r="F1661" s="24">
        <f t="shared" si="256"/>
        <v>-1.0499999999999998</v>
      </c>
      <c r="H1661" s="33">
        <f>+D1661-Futures!$C$210</f>
        <v>-0.75</v>
      </c>
      <c r="I1661" s="33">
        <f>E1661-Futures!$C$210</f>
        <v>0.29999999999999982</v>
      </c>
      <c r="J1661" s="12">
        <f t="shared" ref="J1661:J1664" si="275">+H1661-H1656</f>
        <v>-4.9999999999999822E-2</v>
      </c>
      <c r="K1661" s="12">
        <f t="shared" si="274"/>
        <v>-0.14999999999999947</v>
      </c>
    </row>
    <row r="1662" spans="1:11" x14ac:dyDescent="0.2">
      <c r="B1662" s="20" t="s">
        <v>17</v>
      </c>
      <c r="C1662" s="21" t="s">
        <v>18</v>
      </c>
      <c r="D1662" s="25">
        <v>5.27</v>
      </c>
      <c r="E1662" s="26">
        <v>6.52</v>
      </c>
      <c r="F1662" s="26">
        <f t="shared" si="256"/>
        <v>-1.25</v>
      </c>
      <c r="H1662" s="34">
        <f>+D1662-Futures!$D$210</f>
        <v>0.2524999999999995</v>
      </c>
      <c r="I1662" s="34">
        <f>E1662-Futures!$D$210</f>
        <v>1.5024999999999995</v>
      </c>
      <c r="J1662" s="34">
        <f t="shared" si="275"/>
        <v>0</v>
      </c>
      <c r="K1662" s="19">
        <f t="shared" si="274"/>
        <v>-5.0000000000000711E-2</v>
      </c>
    </row>
    <row r="1663" spans="1:11" x14ac:dyDescent="0.2">
      <c r="A1663" s="14">
        <v>40347</v>
      </c>
      <c r="B1663" s="4" t="s">
        <v>10</v>
      </c>
      <c r="C1663" s="18" t="s">
        <v>11</v>
      </c>
      <c r="D1663" s="24">
        <v>3.37</v>
      </c>
      <c r="E1663" s="24">
        <v>3.99</v>
      </c>
      <c r="F1663" s="24">
        <f t="shared" si="256"/>
        <v>-0.62000000000000011</v>
      </c>
      <c r="H1663" s="33">
        <f>+D1663-Futures!$G$211</f>
        <v>-0.23749999999999982</v>
      </c>
      <c r="I1663" s="33">
        <f>E1663-Futures!$G$211</f>
        <v>0.38250000000000028</v>
      </c>
      <c r="J1663" s="12">
        <f t="shared" si="275"/>
        <v>-1.2499999999999734E-2</v>
      </c>
      <c r="K1663" s="12">
        <f t="shared" ref="K1663:K1667" si="276">+I1663-I1658</f>
        <v>-2.249999999999952E-2</v>
      </c>
    </row>
    <row r="1664" spans="1:11" x14ac:dyDescent="0.2">
      <c r="B1664" s="4" t="s">
        <v>10</v>
      </c>
      <c r="C1664" s="18" t="s">
        <v>12</v>
      </c>
      <c r="D1664" s="23">
        <v>3.29</v>
      </c>
      <c r="E1664" s="24">
        <v>3.99</v>
      </c>
      <c r="F1664" s="24">
        <f t="shared" si="256"/>
        <v>-0.70000000000000018</v>
      </c>
      <c r="H1664" s="33">
        <f>+D1664-Futures!$G$211</f>
        <v>-0.31749999999999989</v>
      </c>
      <c r="I1664" s="33">
        <f>E1664-Futures!$G$211</f>
        <v>0.38250000000000028</v>
      </c>
      <c r="J1664" s="12">
        <f t="shared" si="275"/>
        <v>-2.4999999999999467E-3</v>
      </c>
      <c r="K1664" s="12">
        <f t="shared" si="276"/>
        <v>-2.249999999999952E-2</v>
      </c>
    </row>
    <row r="1665" spans="1:11" x14ac:dyDescent="0.2">
      <c r="B1665" s="4" t="s">
        <v>13</v>
      </c>
      <c r="C1665" s="18" t="s">
        <v>14</v>
      </c>
      <c r="D1665" s="23">
        <v>9.3699999999999992</v>
      </c>
      <c r="E1665" s="24">
        <v>10.25</v>
      </c>
      <c r="F1665" s="24">
        <f t="shared" si="256"/>
        <v>-0.88000000000000078</v>
      </c>
      <c r="H1665" s="33">
        <f>+D1665-Futures!$H$211</f>
        <v>-0.14000000000000057</v>
      </c>
      <c r="I1665" s="33">
        <f>E1665-Futures!$H$211</f>
        <v>0.74000000000000021</v>
      </c>
      <c r="J1665" s="33">
        <f>+H1665-H1660</f>
        <v>0.15249999999999986</v>
      </c>
      <c r="K1665" s="12">
        <f t="shared" si="276"/>
        <v>8.250000000000135E-2</v>
      </c>
    </row>
    <row r="1666" spans="1:11" x14ac:dyDescent="0.2">
      <c r="B1666" s="4" t="s">
        <v>15</v>
      </c>
      <c r="C1666" s="18" t="s">
        <v>16</v>
      </c>
      <c r="D1666" s="23">
        <v>4.22</v>
      </c>
      <c r="E1666" s="24">
        <v>5.37</v>
      </c>
      <c r="F1666" s="24">
        <f t="shared" si="256"/>
        <v>-1.1500000000000004</v>
      </c>
      <c r="H1666" s="33">
        <f>+D1666-Futures!$C$211</f>
        <v>-0.75250000000000039</v>
      </c>
      <c r="I1666" s="33">
        <f>E1666-Futures!$C$211</f>
        <v>0.39749999999999996</v>
      </c>
      <c r="J1666" s="12">
        <f t="shared" ref="J1666:J1669" si="277">+H1666-H1661</f>
        <v>-2.5000000000003908E-3</v>
      </c>
      <c r="K1666" s="12">
        <f t="shared" si="276"/>
        <v>9.7500000000000142E-2</v>
      </c>
    </row>
    <row r="1667" spans="1:11" x14ac:dyDescent="0.2">
      <c r="B1667" s="20" t="s">
        <v>17</v>
      </c>
      <c r="C1667" s="21" t="s">
        <v>18</v>
      </c>
      <c r="D1667" s="25">
        <v>5.05</v>
      </c>
      <c r="E1667" s="26">
        <v>7.03</v>
      </c>
      <c r="F1667" s="26">
        <f t="shared" si="256"/>
        <v>-1.9800000000000004</v>
      </c>
      <c r="H1667" s="34">
        <f>+D1667-Futures!$D$211</f>
        <v>-0.33250000000000046</v>
      </c>
      <c r="I1667" s="34">
        <f>E1667-Futures!$D$211</f>
        <v>1.6475</v>
      </c>
      <c r="J1667" s="34">
        <f t="shared" si="277"/>
        <v>-0.58499999999999996</v>
      </c>
      <c r="K1667" s="19">
        <f t="shared" si="276"/>
        <v>0.14500000000000046</v>
      </c>
    </row>
    <row r="1668" spans="1:11" x14ac:dyDescent="0.2">
      <c r="A1668" s="14">
        <v>40354</v>
      </c>
      <c r="B1668" s="4" t="s">
        <v>10</v>
      </c>
      <c r="C1668" s="18" t="s">
        <v>11</v>
      </c>
      <c r="D1668" s="24">
        <v>3.18</v>
      </c>
      <c r="E1668" s="24">
        <v>3.82</v>
      </c>
      <c r="F1668" s="24">
        <f t="shared" si="256"/>
        <v>-0.63999999999999968</v>
      </c>
      <c r="H1668" s="33">
        <f>+D1668-Futures!$G$212</f>
        <v>-0.22499999999999964</v>
      </c>
      <c r="I1668" s="33">
        <f>E1668-Futures!$G$212</f>
        <v>0.41500000000000004</v>
      </c>
      <c r="J1668" s="12">
        <f t="shared" si="277"/>
        <v>1.2500000000000178E-2</v>
      </c>
      <c r="K1668" s="12">
        <f t="shared" ref="K1668:K1672" si="278">+I1668-I1663</f>
        <v>3.2499999999999751E-2</v>
      </c>
    </row>
    <row r="1669" spans="1:11" x14ac:dyDescent="0.2">
      <c r="B1669" s="4" t="s">
        <v>10</v>
      </c>
      <c r="C1669" s="18" t="s">
        <v>12</v>
      </c>
      <c r="D1669" s="23">
        <v>3.09</v>
      </c>
      <c r="E1669" s="24">
        <v>3.82</v>
      </c>
      <c r="F1669" s="24">
        <f t="shared" si="256"/>
        <v>-0.73</v>
      </c>
      <c r="H1669" s="33">
        <f>+D1669-Futures!$G$212</f>
        <v>-0.31499999999999995</v>
      </c>
      <c r="I1669" s="33">
        <f>E1669-Futures!$G$212</f>
        <v>0.41500000000000004</v>
      </c>
      <c r="J1669" s="12">
        <f t="shared" si="277"/>
        <v>2.4999999999999467E-3</v>
      </c>
      <c r="K1669" s="12">
        <f t="shared" si="278"/>
        <v>3.2499999999999751E-2</v>
      </c>
    </row>
    <row r="1670" spans="1:11" x14ac:dyDescent="0.2">
      <c r="B1670" s="4" t="s">
        <v>13</v>
      </c>
      <c r="C1670" s="18" t="s">
        <v>14</v>
      </c>
      <c r="D1670" s="23">
        <v>9.23</v>
      </c>
      <c r="E1670" s="24">
        <v>10.220000000000001</v>
      </c>
      <c r="F1670" s="24">
        <f t="shared" si="256"/>
        <v>-0.99000000000000021</v>
      </c>
      <c r="H1670" s="33">
        <f>+D1670-Futures!$H$212</f>
        <v>-0.17999999999999972</v>
      </c>
      <c r="I1670" s="33">
        <f>E1670-Futures!$H$212</f>
        <v>0.8100000000000005</v>
      </c>
      <c r="J1670" s="33">
        <f>+H1670-H1665</f>
        <v>-3.9999999999999147E-2</v>
      </c>
      <c r="K1670" s="12">
        <f t="shared" si="278"/>
        <v>7.0000000000000284E-2</v>
      </c>
    </row>
    <row r="1671" spans="1:11" x14ac:dyDescent="0.2">
      <c r="B1671" s="4" t="s">
        <v>15</v>
      </c>
      <c r="C1671" s="18" t="s">
        <v>16</v>
      </c>
      <c r="D1671" s="23">
        <v>4.09</v>
      </c>
      <c r="E1671" s="24">
        <v>5.09</v>
      </c>
      <c r="F1671" s="24">
        <f t="shared" si="256"/>
        <v>-1</v>
      </c>
      <c r="H1671" s="33">
        <f>+D1671-Futures!$C$212</f>
        <v>-0.7475000000000005</v>
      </c>
      <c r="I1671" s="33">
        <f>E1671-Futures!$C$212</f>
        <v>0.2524999999999995</v>
      </c>
      <c r="J1671" s="12">
        <f t="shared" ref="J1671:J1674" si="279">+H1671-H1666</f>
        <v>4.9999999999998934E-3</v>
      </c>
      <c r="K1671" s="12">
        <f t="shared" si="278"/>
        <v>-0.14500000000000046</v>
      </c>
    </row>
    <row r="1672" spans="1:11" x14ac:dyDescent="0.2">
      <c r="B1672" s="20" t="s">
        <v>17</v>
      </c>
      <c r="C1672" s="21" t="s">
        <v>18</v>
      </c>
      <c r="D1672" s="25">
        <v>5.37</v>
      </c>
      <c r="E1672" s="26">
        <v>6.72</v>
      </c>
      <c r="F1672" s="26">
        <f t="shared" si="256"/>
        <v>-1.3499999999999996</v>
      </c>
      <c r="H1672" s="34">
        <f>+D1672-Futures!$D$212</f>
        <v>0.2475000000000005</v>
      </c>
      <c r="I1672" s="34">
        <f>E1672-Futures!$D$212</f>
        <v>1.5975000000000001</v>
      </c>
      <c r="J1672" s="34">
        <f t="shared" si="279"/>
        <v>0.58000000000000096</v>
      </c>
      <c r="K1672" s="19">
        <f t="shared" si="278"/>
        <v>-4.9999999999999822E-2</v>
      </c>
    </row>
    <row r="1673" spans="1:11" x14ac:dyDescent="0.2">
      <c r="A1673" s="14">
        <v>40361</v>
      </c>
      <c r="B1673" s="4" t="s">
        <v>10</v>
      </c>
      <c r="C1673" s="18" t="s">
        <v>11</v>
      </c>
      <c r="D1673" s="24">
        <v>3.42</v>
      </c>
      <c r="E1673" s="24">
        <v>4.12</v>
      </c>
      <c r="F1673" s="24">
        <f t="shared" si="256"/>
        <v>-0.70000000000000018</v>
      </c>
      <c r="H1673" s="33">
        <f>+D1673-Futures!$G$213</f>
        <v>-0.30500000000000016</v>
      </c>
      <c r="I1673" s="33">
        <f>E1673-Futures!$G$213</f>
        <v>0.39500000000000002</v>
      </c>
      <c r="J1673" s="12">
        <f t="shared" si="279"/>
        <v>-8.0000000000000515E-2</v>
      </c>
      <c r="K1673" s="12">
        <f t="shared" ref="K1673:K1677" si="280">+I1673-I1668</f>
        <v>-2.0000000000000018E-2</v>
      </c>
    </row>
    <row r="1674" spans="1:11" x14ac:dyDescent="0.2">
      <c r="B1674" s="4" t="s">
        <v>10</v>
      </c>
      <c r="C1674" s="18" t="s">
        <v>12</v>
      </c>
      <c r="D1674" s="23">
        <v>3.32</v>
      </c>
      <c r="E1674" s="24">
        <v>4.12</v>
      </c>
      <c r="F1674" s="24">
        <f t="shared" si="256"/>
        <v>-0.80000000000000027</v>
      </c>
      <c r="H1674" s="33">
        <f>+D1674-Futures!$G$213</f>
        <v>-0.40500000000000025</v>
      </c>
      <c r="I1674" s="33">
        <f>E1674-Futures!$G$213</f>
        <v>0.39500000000000002</v>
      </c>
      <c r="J1674" s="12">
        <f t="shared" si="279"/>
        <v>-9.0000000000000302E-2</v>
      </c>
      <c r="K1674" s="12">
        <f t="shared" si="280"/>
        <v>-2.0000000000000018E-2</v>
      </c>
    </row>
    <row r="1675" spans="1:11" x14ac:dyDescent="0.2">
      <c r="B1675" s="4" t="s">
        <v>13</v>
      </c>
      <c r="C1675" s="18" t="s">
        <v>14</v>
      </c>
      <c r="D1675" s="23">
        <v>9.26</v>
      </c>
      <c r="E1675" s="24">
        <v>10.24</v>
      </c>
      <c r="F1675" s="24">
        <f t="shared" si="256"/>
        <v>-0.98000000000000043</v>
      </c>
      <c r="H1675" s="33">
        <f>+D1675-Futures!$H$213</f>
        <v>-0.1850000000000005</v>
      </c>
      <c r="I1675" s="33">
        <f>E1675-Futures!$H$213</f>
        <v>0.79499999999999993</v>
      </c>
      <c r="J1675" s="33">
        <f>+H1675-H1670</f>
        <v>-5.0000000000007816E-3</v>
      </c>
      <c r="K1675" s="12">
        <f t="shared" si="280"/>
        <v>-1.5000000000000568E-2</v>
      </c>
    </row>
    <row r="1676" spans="1:11" x14ac:dyDescent="0.2">
      <c r="B1676" s="4" t="s">
        <v>15</v>
      </c>
      <c r="C1676" s="18" t="s">
        <v>16</v>
      </c>
      <c r="D1676" s="23">
        <v>4.3899999999999997</v>
      </c>
      <c r="E1676" s="24">
        <v>5.32</v>
      </c>
      <c r="F1676" s="24">
        <f t="shared" si="256"/>
        <v>-0.9300000000000006</v>
      </c>
      <c r="H1676" s="33">
        <f>+D1676-Futures!$C$213</f>
        <v>-0.77000000000000046</v>
      </c>
      <c r="I1676" s="33">
        <f>E1676-Futures!$C$213</f>
        <v>0.16000000000000014</v>
      </c>
      <c r="J1676" s="12">
        <f t="shared" ref="J1676:J1679" si="281">+H1676-H1671</f>
        <v>-2.2499999999999964E-2</v>
      </c>
      <c r="K1676" s="12">
        <f t="shared" si="280"/>
        <v>-9.2499999999999361E-2</v>
      </c>
    </row>
    <row r="1677" spans="1:11" x14ac:dyDescent="0.2">
      <c r="B1677" s="20" t="s">
        <v>17</v>
      </c>
      <c r="C1677" s="21" t="s">
        <v>18</v>
      </c>
      <c r="D1677" s="25">
        <v>5.21</v>
      </c>
      <c r="E1677" s="26">
        <v>6.82</v>
      </c>
      <c r="F1677" s="26">
        <f t="shared" si="256"/>
        <v>-1.6100000000000003</v>
      </c>
      <c r="H1677" s="34">
        <f>+D1677-Futures!$D$213</f>
        <v>-9.9999999999999645E-2</v>
      </c>
      <c r="I1677" s="34">
        <f>E1677-Futures!$D$213</f>
        <v>1.5100000000000007</v>
      </c>
      <c r="J1677" s="34">
        <f t="shared" si="281"/>
        <v>-0.34750000000000014</v>
      </c>
      <c r="K1677" s="19">
        <f t="shared" si="280"/>
        <v>-8.7499999999999467E-2</v>
      </c>
    </row>
    <row r="1678" spans="1:11" x14ac:dyDescent="0.2">
      <c r="A1678" s="14">
        <v>40368</v>
      </c>
      <c r="B1678" s="4" t="s">
        <v>10</v>
      </c>
      <c r="C1678" s="18" t="s">
        <v>11</v>
      </c>
      <c r="D1678" s="24">
        <v>3.54</v>
      </c>
      <c r="E1678" s="24">
        <v>4.2699999999999996</v>
      </c>
      <c r="F1678" s="24">
        <f t="shared" si="256"/>
        <v>-0.72999999999999954</v>
      </c>
      <c r="H1678" s="33">
        <f>+D1678-Futures!$G$214</f>
        <v>-0.29499999999999993</v>
      </c>
      <c r="I1678" s="33">
        <f>E1678-Futures!$G$214</f>
        <v>0.43499999999999961</v>
      </c>
      <c r="J1678" s="12">
        <f t="shared" si="281"/>
        <v>1.0000000000000231E-2</v>
      </c>
      <c r="K1678" s="12">
        <f t="shared" ref="K1678:K1682" si="282">+I1678-I1673</f>
        <v>3.9999999999999591E-2</v>
      </c>
    </row>
    <row r="1679" spans="1:11" x14ac:dyDescent="0.2">
      <c r="B1679" s="4" t="s">
        <v>10</v>
      </c>
      <c r="C1679" s="18" t="s">
        <v>12</v>
      </c>
      <c r="D1679" s="23">
        <v>3.42</v>
      </c>
      <c r="E1679" s="24">
        <v>4.2699999999999996</v>
      </c>
      <c r="F1679" s="24">
        <f t="shared" ref="F1679:F1743" si="283">D1679-E1679</f>
        <v>-0.84999999999999964</v>
      </c>
      <c r="H1679" s="33">
        <f>+D1679-Futures!$G$214</f>
        <v>-0.41500000000000004</v>
      </c>
      <c r="I1679" s="33">
        <f>E1679-Futures!$G$214</f>
        <v>0.43499999999999961</v>
      </c>
      <c r="J1679" s="12">
        <f t="shared" si="281"/>
        <v>-9.9999999999997868E-3</v>
      </c>
      <c r="K1679" s="12">
        <f t="shared" si="282"/>
        <v>3.9999999999999591E-2</v>
      </c>
    </row>
    <row r="1680" spans="1:11" x14ac:dyDescent="0.2">
      <c r="B1680" s="4" t="s">
        <v>13</v>
      </c>
      <c r="C1680" s="18" t="s">
        <v>14</v>
      </c>
      <c r="D1680" s="23">
        <v>9.74</v>
      </c>
      <c r="E1680" s="24">
        <v>10.82</v>
      </c>
      <c r="F1680" s="24">
        <f t="shared" si="283"/>
        <v>-1.08</v>
      </c>
      <c r="H1680" s="33">
        <f>+D1680-Futures!$H$214</f>
        <v>-0.19249999999999901</v>
      </c>
      <c r="I1680" s="33">
        <f>E1680-Futures!$H$214</f>
        <v>0.88750000000000107</v>
      </c>
      <c r="J1680" s="33">
        <f>+H1680-H1675</f>
        <v>-7.4999999999985079E-3</v>
      </c>
      <c r="K1680" s="12">
        <f t="shared" si="282"/>
        <v>9.2500000000001137E-2</v>
      </c>
    </row>
    <row r="1681" spans="1:11" x14ac:dyDescent="0.2">
      <c r="B1681" s="4" t="s">
        <v>15</v>
      </c>
      <c r="C1681" s="18" t="s">
        <v>16</v>
      </c>
      <c r="D1681" s="23">
        <v>4.76</v>
      </c>
      <c r="E1681" s="24">
        <v>5.73</v>
      </c>
      <c r="F1681" s="24">
        <f t="shared" si="283"/>
        <v>-0.97000000000000064</v>
      </c>
      <c r="H1681" s="33">
        <f>+D1681-Futures!$C$214</f>
        <v>-0.77249999999999996</v>
      </c>
      <c r="I1681" s="33">
        <f>E1681-Futures!$C$214</f>
        <v>0.19750000000000068</v>
      </c>
      <c r="J1681" s="12">
        <f t="shared" ref="J1681:J1684" si="284">+H1681-H1676</f>
        <v>-2.4999999999995026E-3</v>
      </c>
      <c r="K1681" s="12">
        <f t="shared" si="282"/>
        <v>3.7500000000000533E-2</v>
      </c>
    </row>
    <row r="1682" spans="1:11" x14ac:dyDescent="0.2">
      <c r="B1682" s="20" t="s">
        <v>17</v>
      </c>
      <c r="C1682" s="21" t="s">
        <v>18</v>
      </c>
      <c r="D1682" s="25" t="s">
        <v>19</v>
      </c>
      <c r="E1682" s="26" t="s">
        <v>19</v>
      </c>
      <c r="F1682" s="26" t="e">
        <f t="shared" si="283"/>
        <v>#VALUE!</v>
      </c>
      <c r="H1682" s="34" t="e">
        <f>+D1682-Futures!$D$214</f>
        <v>#VALUE!</v>
      </c>
      <c r="I1682" s="34" t="e">
        <f>E1682-Futures!$D$214</f>
        <v>#VALUE!</v>
      </c>
      <c r="J1682" s="34" t="e">
        <f t="shared" si="284"/>
        <v>#VALUE!</v>
      </c>
      <c r="K1682" s="19" t="e">
        <f t="shared" si="282"/>
        <v>#VALUE!</v>
      </c>
    </row>
    <row r="1683" spans="1:11" x14ac:dyDescent="0.2">
      <c r="A1683" s="14">
        <v>40375</v>
      </c>
      <c r="B1683" s="4" t="s">
        <v>10</v>
      </c>
      <c r="C1683" s="18" t="s">
        <v>11</v>
      </c>
      <c r="D1683" s="24">
        <v>3.66</v>
      </c>
      <c r="E1683" s="24">
        <v>4.34</v>
      </c>
      <c r="F1683" s="24">
        <f t="shared" si="283"/>
        <v>-0.67999999999999972</v>
      </c>
      <c r="H1683" s="33">
        <f>+D1683-Futures!$G$215</f>
        <v>-0.28749999999999964</v>
      </c>
      <c r="I1683" s="33">
        <f>E1683-Futures!$G$215</f>
        <v>0.39250000000000007</v>
      </c>
      <c r="J1683" s="12">
        <f t="shared" si="284"/>
        <v>7.5000000000002842E-3</v>
      </c>
      <c r="K1683" s="12">
        <f t="shared" ref="K1683:K1687" si="285">+I1683-I1678</f>
        <v>-4.2499999999999538E-2</v>
      </c>
    </row>
    <row r="1684" spans="1:11" x14ac:dyDescent="0.2">
      <c r="B1684" s="4" t="s">
        <v>10</v>
      </c>
      <c r="C1684" s="18" t="s">
        <v>12</v>
      </c>
      <c r="D1684" s="23">
        <v>3.5</v>
      </c>
      <c r="E1684" s="24">
        <v>4.34</v>
      </c>
      <c r="F1684" s="24">
        <f t="shared" si="283"/>
        <v>-0.83999999999999986</v>
      </c>
      <c r="H1684" s="33">
        <f>+D1684-Futures!$G$215</f>
        <v>-0.44749999999999979</v>
      </c>
      <c r="I1684" s="33">
        <f>E1684-Futures!$G$215</f>
        <v>0.39250000000000007</v>
      </c>
      <c r="J1684" s="12">
        <f t="shared" si="284"/>
        <v>-3.2499999999999751E-2</v>
      </c>
      <c r="K1684" s="12">
        <f t="shared" si="285"/>
        <v>-4.2499999999999538E-2</v>
      </c>
    </row>
    <row r="1685" spans="1:11" x14ac:dyDescent="0.2">
      <c r="B1685" s="4" t="s">
        <v>13</v>
      </c>
      <c r="C1685" s="18" t="s">
        <v>14</v>
      </c>
      <c r="D1685" s="23">
        <v>9.8699999999999992</v>
      </c>
      <c r="E1685" s="24">
        <v>11.15</v>
      </c>
      <c r="F1685" s="24">
        <f t="shared" si="283"/>
        <v>-1.2800000000000011</v>
      </c>
      <c r="H1685" s="33">
        <f>+D1685-Futures!$H$215</f>
        <v>1.9999999999999574E-2</v>
      </c>
      <c r="I1685" s="33">
        <f>E1685-Futures!$H$215</f>
        <v>1.3000000000000007</v>
      </c>
      <c r="J1685" s="33">
        <f>+H1685-H1680</f>
        <v>0.21249999999999858</v>
      </c>
      <c r="K1685" s="12">
        <f t="shared" si="285"/>
        <v>0.41249999999999964</v>
      </c>
    </row>
    <row r="1686" spans="1:11" x14ac:dyDescent="0.2">
      <c r="B1686" s="4" t="s">
        <v>15</v>
      </c>
      <c r="C1686" s="18" t="s">
        <v>16</v>
      </c>
      <c r="D1686" s="23">
        <v>5.19</v>
      </c>
      <c r="E1686" s="24">
        <v>6.24</v>
      </c>
      <c r="F1686" s="24">
        <f t="shared" si="283"/>
        <v>-1.0499999999999998</v>
      </c>
      <c r="H1686" s="33">
        <f>+D1686-Futures!$C$215</f>
        <v>-0.79999999999999982</v>
      </c>
      <c r="I1686" s="33">
        <f>E1686-Futures!$C$215</f>
        <v>0.25</v>
      </c>
      <c r="J1686" s="12">
        <f t="shared" ref="J1686:J1689" si="286">+H1686-H1681</f>
        <v>-2.7499999999999858E-2</v>
      </c>
      <c r="K1686" s="12">
        <f t="shared" si="285"/>
        <v>5.2499999999999325E-2</v>
      </c>
    </row>
    <row r="1687" spans="1:11" x14ac:dyDescent="0.2">
      <c r="B1687" s="20" t="s">
        <v>17</v>
      </c>
      <c r="C1687" s="21" t="s">
        <v>18</v>
      </c>
      <c r="D1687" s="25">
        <v>5.63</v>
      </c>
      <c r="E1687" s="26">
        <v>7.52</v>
      </c>
      <c r="F1687" s="26">
        <f t="shared" si="283"/>
        <v>-1.8899999999999997</v>
      </c>
      <c r="H1687" s="34">
        <f>+D1687-Futures!$D$215</f>
        <v>-0.48500000000000032</v>
      </c>
      <c r="I1687" s="34">
        <f>E1687-Futures!$D$215</f>
        <v>1.4049999999999994</v>
      </c>
      <c r="J1687" s="34" t="e">
        <f t="shared" si="286"/>
        <v>#VALUE!</v>
      </c>
      <c r="K1687" s="19" t="e">
        <f t="shared" si="285"/>
        <v>#VALUE!</v>
      </c>
    </row>
    <row r="1688" spans="1:11" x14ac:dyDescent="0.2">
      <c r="A1688" s="14">
        <v>40382</v>
      </c>
      <c r="B1688" s="4" t="s">
        <v>10</v>
      </c>
      <c r="C1688" s="18" t="s">
        <v>11</v>
      </c>
      <c r="D1688" s="24">
        <v>3.42</v>
      </c>
      <c r="E1688" s="24">
        <v>4.05</v>
      </c>
      <c r="F1688" s="24">
        <f t="shared" si="283"/>
        <v>-0.62999999999999989</v>
      </c>
      <c r="H1688" s="33">
        <f>+D1688-Futures!$G$216</f>
        <v>-0.29249999999999998</v>
      </c>
      <c r="I1688" s="33">
        <f>E1688-Futures!$G$216</f>
        <v>0.33749999999999991</v>
      </c>
      <c r="J1688" s="12">
        <f t="shared" si="286"/>
        <v>-5.0000000000003375E-3</v>
      </c>
      <c r="K1688" s="12">
        <f t="shared" ref="K1688:K1692" si="287">+I1688-I1683</f>
        <v>-5.500000000000016E-2</v>
      </c>
    </row>
    <row r="1689" spans="1:11" x14ac:dyDescent="0.2">
      <c r="B1689" s="4" t="s">
        <v>10</v>
      </c>
      <c r="C1689" s="18" t="s">
        <v>12</v>
      </c>
      <c r="D1689" s="23">
        <v>3.25</v>
      </c>
      <c r="E1689" s="24">
        <v>4.05</v>
      </c>
      <c r="F1689" s="24">
        <f t="shared" si="283"/>
        <v>-0.79999999999999982</v>
      </c>
      <c r="H1689" s="33">
        <f>+D1689-Futures!$G$216</f>
        <v>-0.46249999999999991</v>
      </c>
      <c r="I1689" s="33">
        <f>E1689-Futures!$G$216</f>
        <v>0.33749999999999991</v>
      </c>
      <c r="J1689" s="12">
        <f t="shared" si="286"/>
        <v>-1.5000000000000124E-2</v>
      </c>
      <c r="K1689" s="12">
        <f t="shared" si="287"/>
        <v>-5.500000000000016E-2</v>
      </c>
    </row>
    <row r="1690" spans="1:11" x14ac:dyDescent="0.2">
      <c r="B1690" s="4" t="s">
        <v>13</v>
      </c>
      <c r="C1690" s="18" t="s">
        <v>14</v>
      </c>
      <c r="D1690" s="23">
        <v>9.76</v>
      </c>
      <c r="E1690" s="24">
        <v>11.02</v>
      </c>
      <c r="F1690" s="24">
        <f t="shared" si="283"/>
        <v>-1.2599999999999998</v>
      </c>
      <c r="H1690" s="33">
        <f>+D1690-Futures!$H$216</f>
        <v>-5.4999999999999716E-2</v>
      </c>
      <c r="I1690" s="33">
        <f>E1690-Futures!$H$216</f>
        <v>1.2050000000000001</v>
      </c>
      <c r="J1690" s="33">
        <f>+H1690-H1685</f>
        <v>-7.4999999999999289E-2</v>
      </c>
      <c r="K1690" s="12">
        <f t="shared" si="287"/>
        <v>-9.5000000000000639E-2</v>
      </c>
    </row>
    <row r="1691" spans="1:11" x14ac:dyDescent="0.2">
      <c r="B1691" s="4" t="s">
        <v>15</v>
      </c>
      <c r="C1691" s="18" t="s">
        <v>16</v>
      </c>
      <c r="D1691" s="23">
        <v>5.0599999999999996</v>
      </c>
      <c r="E1691" s="24">
        <v>6.35</v>
      </c>
      <c r="F1691" s="24">
        <f t="shared" si="283"/>
        <v>-1.29</v>
      </c>
      <c r="H1691" s="33">
        <f>+D1691-Futures!$C$216</f>
        <v>-1.0900000000000007</v>
      </c>
      <c r="I1691" s="33">
        <f>E1691-Futures!$C$216</f>
        <v>0.19999999999999929</v>
      </c>
      <c r="J1691" s="12">
        <f t="shared" ref="J1691:J1694" si="288">+H1691-H1686</f>
        <v>-0.29000000000000092</v>
      </c>
      <c r="K1691" s="12">
        <f t="shared" si="287"/>
        <v>-5.0000000000000711E-2</v>
      </c>
    </row>
    <row r="1692" spans="1:11" x14ac:dyDescent="0.2">
      <c r="B1692" s="20" t="s">
        <v>17</v>
      </c>
      <c r="C1692" s="21" t="s">
        <v>18</v>
      </c>
      <c r="D1692" s="25">
        <v>5.63</v>
      </c>
      <c r="E1692" s="26">
        <v>7.54</v>
      </c>
      <c r="F1692" s="26">
        <f t="shared" si="283"/>
        <v>-1.9100000000000001</v>
      </c>
      <c r="H1692" s="34">
        <f>+D1692-Futures!$D$216</f>
        <v>-0.65500000000000025</v>
      </c>
      <c r="I1692" s="34">
        <f>E1692-Futures!$D$216</f>
        <v>1.2549999999999999</v>
      </c>
      <c r="J1692" s="34">
        <f t="shared" si="288"/>
        <v>-0.16999999999999993</v>
      </c>
      <c r="K1692" s="19">
        <f t="shared" si="287"/>
        <v>-0.14999999999999947</v>
      </c>
    </row>
    <row r="1693" spans="1:11" x14ac:dyDescent="0.2">
      <c r="A1693" s="14">
        <v>40389</v>
      </c>
      <c r="B1693" s="4" t="s">
        <v>10</v>
      </c>
      <c r="C1693" s="18" t="s">
        <v>11</v>
      </c>
      <c r="D1693" s="24">
        <v>3.65</v>
      </c>
      <c r="E1693" s="24">
        <v>4.28</v>
      </c>
      <c r="F1693" s="24">
        <f t="shared" si="283"/>
        <v>-0.63000000000000034</v>
      </c>
      <c r="H1693" s="33">
        <f>+D1693-Futures!$G$217</f>
        <v>-0.2775000000000003</v>
      </c>
      <c r="I1693" s="33">
        <f>E1693-Futures!$G$217</f>
        <v>0.35250000000000004</v>
      </c>
      <c r="J1693" s="12">
        <f t="shared" si="288"/>
        <v>1.499999999999968E-2</v>
      </c>
      <c r="K1693" s="12">
        <f t="shared" ref="K1693:K1697" si="289">+I1693-I1688</f>
        <v>1.5000000000000124E-2</v>
      </c>
    </row>
    <row r="1694" spans="1:11" x14ac:dyDescent="0.2">
      <c r="B1694" s="4" t="s">
        <v>10</v>
      </c>
      <c r="C1694" s="18" t="s">
        <v>12</v>
      </c>
      <c r="D1694" s="23">
        <v>3.46</v>
      </c>
      <c r="E1694" s="24">
        <v>4.28</v>
      </c>
      <c r="F1694" s="24">
        <f t="shared" si="283"/>
        <v>-0.82000000000000028</v>
      </c>
      <c r="H1694" s="33">
        <f>+D1694-Futures!$G$217</f>
        <v>-0.46750000000000025</v>
      </c>
      <c r="I1694" s="33">
        <f>E1694-Futures!$G$217</f>
        <v>0.35250000000000004</v>
      </c>
      <c r="J1694" s="12">
        <f t="shared" si="288"/>
        <v>-5.0000000000003375E-3</v>
      </c>
      <c r="K1694" s="12">
        <f t="shared" si="289"/>
        <v>1.5000000000000124E-2</v>
      </c>
    </row>
    <row r="1695" spans="1:11" x14ac:dyDescent="0.2">
      <c r="B1695" s="4" t="s">
        <v>13</v>
      </c>
      <c r="C1695" s="18" t="s">
        <v>14</v>
      </c>
      <c r="D1695" s="24">
        <v>10</v>
      </c>
      <c r="E1695" s="24">
        <v>11.28</v>
      </c>
      <c r="F1695" s="24">
        <f t="shared" si="283"/>
        <v>-1.2799999999999994</v>
      </c>
      <c r="H1695" s="33">
        <f>+D1695-Futures!$H$217</f>
        <v>-5.0000000000000711E-2</v>
      </c>
      <c r="I1695" s="33">
        <f>E1695-Futures!$H$217</f>
        <v>1.2299999999999986</v>
      </c>
      <c r="J1695" s="33">
        <f>+H1695-H1690</f>
        <v>4.9999999999990052E-3</v>
      </c>
      <c r="K1695" s="12">
        <f t="shared" si="289"/>
        <v>2.4999999999998579E-2</v>
      </c>
    </row>
    <row r="1696" spans="1:11" x14ac:dyDescent="0.2">
      <c r="B1696" s="4" t="s">
        <v>15</v>
      </c>
      <c r="C1696" s="18" t="s">
        <v>16</v>
      </c>
      <c r="D1696" s="23">
        <v>5.62</v>
      </c>
      <c r="E1696" s="24">
        <v>6.85</v>
      </c>
      <c r="F1696" s="24">
        <f t="shared" si="283"/>
        <v>-1.2299999999999995</v>
      </c>
      <c r="H1696" s="33">
        <f>+D1696-Futures!$C$217</f>
        <v>-1.125</v>
      </c>
      <c r="I1696" s="33">
        <f>E1696-Futures!$C$217</f>
        <v>0.10499999999999954</v>
      </c>
      <c r="J1696" s="12">
        <f t="shared" ref="J1696:J1699" si="290">+H1696-H1691</f>
        <v>-3.4999999999999254E-2</v>
      </c>
      <c r="K1696" s="12">
        <f t="shared" si="289"/>
        <v>-9.4999999999999751E-2</v>
      </c>
    </row>
    <row r="1697" spans="1:11" x14ac:dyDescent="0.2">
      <c r="B1697" s="20" t="s">
        <v>17</v>
      </c>
      <c r="C1697" s="21" t="s">
        <v>18</v>
      </c>
      <c r="D1697" s="25">
        <v>6.13</v>
      </c>
      <c r="E1697" s="26">
        <v>8.1300000000000008</v>
      </c>
      <c r="F1697" s="26">
        <f t="shared" si="283"/>
        <v>-2.0000000000000009</v>
      </c>
      <c r="H1697" s="34">
        <f>+D1697-Futures!$D$217</f>
        <v>-0.7475000000000005</v>
      </c>
      <c r="I1697" s="34">
        <f>E1697-Futures!$D$217</f>
        <v>1.2525000000000004</v>
      </c>
      <c r="J1697" s="34">
        <f t="shared" si="290"/>
        <v>-9.2500000000000249E-2</v>
      </c>
      <c r="K1697" s="19">
        <f t="shared" si="289"/>
        <v>-2.4999999999995026E-3</v>
      </c>
    </row>
    <row r="1698" spans="1:11" x14ac:dyDescent="0.2">
      <c r="A1698" s="14">
        <v>40396</v>
      </c>
      <c r="B1698" s="4" t="s">
        <v>10</v>
      </c>
      <c r="C1698" s="18" t="s">
        <v>11</v>
      </c>
      <c r="D1698" s="24">
        <v>3.71</v>
      </c>
      <c r="E1698" s="24">
        <v>4.33</v>
      </c>
      <c r="F1698" s="24">
        <f t="shared" si="283"/>
        <v>-0.62000000000000011</v>
      </c>
      <c r="H1698" s="33">
        <f>+D1698-Futures!$G$218</f>
        <v>-0.33999999999999986</v>
      </c>
      <c r="I1698" s="33">
        <f>E1698-Futures!$G$218</f>
        <v>0.28000000000000025</v>
      </c>
      <c r="J1698" s="12">
        <f t="shared" si="290"/>
        <v>-6.2499999999999556E-2</v>
      </c>
      <c r="K1698" s="12">
        <f t="shared" ref="K1698:K1702" si="291">+I1698-I1693</f>
        <v>-7.2499999999999787E-2</v>
      </c>
    </row>
    <row r="1699" spans="1:11" x14ac:dyDescent="0.2">
      <c r="B1699" s="4" t="s">
        <v>10</v>
      </c>
      <c r="C1699" s="18" t="s">
        <v>12</v>
      </c>
      <c r="D1699" s="23">
        <v>3.55</v>
      </c>
      <c r="E1699" s="24">
        <v>4.33</v>
      </c>
      <c r="F1699" s="24">
        <f t="shared" si="283"/>
        <v>-0.78000000000000025</v>
      </c>
      <c r="H1699" s="33">
        <f>+D1699-Futures!$G$218</f>
        <v>-0.5</v>
      </c>
      <c r="I1699" s="33">
        <f>E1699-Futures!$G$218</f>
        <v>0.28000000000000025</v>
      </c>
      <c r="J1699" s="12">
        <f t="shared" si="290"/>
        <v>-3.2499999999999751E-2</v>
      </c>
      <c r="K1699" s="12">
        <f t="shared" si="291"/>
        <v>-7.2499999999999787E-2</v>
      </c>
    </row>
    <row r="1700" spans="1:11" x14ac:dyDescent="0.2">
      <c r="B1700" s="4" t="s">
        <v>13</v>
      </c>
      <c r="C1700" s="18" t="s">
        <v>14</v>
      </c>
      <c r="D1700" s="23">
        <v>10.15</v>
      </c>
      <c r="E1700" s="24">
        <v>11.3</v>
      </c>
      <c r="F1700" s="24">
        <f t="shared" si="283"/>
        <v>-1.1500000000000004</v>
      </c>
      <c r="H1700" s="33">
        <f>+D1700-Futures!$H$218</f>
        <v>-0.1899999999999995</v>
      </c>
      <c r="I1700" s="33">
        <f>E1700-Futures!$H$218</f>
        <v>0.96000000000000085</v>
      </c>
      <c r="J1700" s="33">
        <f>+H1700-H1695</f>
        <v>-0.13999999999999879</v>
      </c>
      <c r="K1700" s="12">
        <f t="shared" si="291"/>
        <v>-0.2699999999999978</v>
      </c>
    </row>
    <row r="1701" spans="1:11" x14ac:dyDescent="0.2">
      <c r="B1701" s="4" t="s">
        <v>15</v>
      </c>
      <c r="C1701" s="18" t="s">
        <v>16</v>
      </c>
      <c r="D1701" s="23">
        <v>6.03</v>
      </c>
      <c r="E1701" s="24">
        <v>7.4</v>
      </c>
      <c r="F1701" s="24">
        <f t="shared" si="283"/>
        <v>-1.37</v>
      </c>
      <c r="H1701" s="33">
        <f>+D1701-Futures!$C$218</f>
        <v>-1.17</v>
      </c>
      <c r="I1701" s="33">
        <f>E1701-Futures!$C$218</f>
        <v>0.20000000000000018</v>
      </c>
      <c r="J1701" s="12">
        <f t="shared" ref="J1701:J1704" si="292">+H1701-H1696</f>
        <v>-4.4999999999999929E-2</v>
      </c>
      <c r="K1701" s="12">
        <f t="shared" si="291"/>
        <v>9.5000000000000639E-2</v>
      </c>
    </row>
    <row r="1702" spans="1:11" x14ac:dyDescent="0.2">
      <c r="B1702" s="20" t="s">
        <v>17</v>
      </c>
      <c r="C1702" s="21" t="s">
        <v>18</v>
      </c>
      <c r="D1702" s="25">
        <v>6.23</v>
      </c>
      <c r="E1702" s="26">
        <v>8.48</v>
      </c>
      <c r="F1702" s="26">
        <f t="shared" si="283"/>
        <v>-2.25</v>
      </c>
      <c r="H1702" s="34">
        <f>+D1702-Futures!$D$218</f>
        <v>-1</v>
      </c>
      <c r="I1702" s="34">
        <f>E1702-Futures!$D$218</f>
        <v>1.25</v>
      </c>
      <c r="J1702" s="34">
        <f t="shared" si="292"/>
        <v>-0.2524999999999995</v>
      </c>
      <c r="K1702" s="19">
        <f t="shared" si="291"/>
        <v>-2.5000000000003908E-3</v>
      </c>
    </row>
    <row r="1703" spans="1:11" x14ac:dyDescent="0.2">
      <c r="A1703" s="14">
        <v>40403</v>
      </c>
      <c r="B1703" s="4" t="s">
        <v>10</v>
      </c>
      <c r="C1703" s="18" t="s">
        <v>11</v>
      </c>
      <c r="D1703" s="24">
        <v>3.79</v>
      </c>
      <c r="E1703" s="24">
        <v>4.53</v>
      </c>
      <c r="F1703" s="24">
        <f t="shared" si="283"/>
        <v>-0.74000000000000021</v>
      </c>
      <c r="H1703" s="33">
        <f>+D1703-Futures!$G$219</f>
        <v>-0.32749999999999968</v>
      </c>
      <c r="I1703" s="33">
        <f>E1703-Futures!$G$219</f>
        <v>0.41250000000000053</v>
      </c>
      <c r="J1703" s="12">
        <f t="shared" si="292"/>
        <v>1.2500000000000178E-2</v>
      </c>
      <c r="K1703" s="12">
        <f t="shared" ref="K1703:K1707" si="293">+I1703-I1698</f>
        <v>0.13250000000000028</v>
      </c>
    </row>
    <row r="1704" spans="1:11" x14ac:dyDescent="0.2">
      <c r="B1704" s="4" t="s">
        <v>10</v>
      </c>
      <c r="C1704" s="18" t="s">
        <v>12</v>
      </c>
      <c r="D1704" s="23">
        <v>3.52</v>
      </c>
      <c r="E1704" s="24">
        <v>4.53</v>
      </c>
      <c r="F1704" s="24">
        <f t="shared" si="283"/>
        <v>-1.0100000000000002</v>
      </c>
      <c r="H1704" s="33">
        <f>+D1704-Futures!$G$219</f>
        <v>-0.5974999999999997</v>
      </c>
      <c r="I1704" s="33">
        <f>E1704-Futures!$G$219</f>
        <v>0.41250000000000053</v>
      </c>
      <c r="J1704" s="12">
        <f t="shared" si="292"/>
        <v>-9.7499999999999698E-2</v>
      </c>
      <c r="K1704" s="12">
        <f t="shared" si="293"/>
        <v>0.13250000000000028</v>
      </c>
    </row>
    <row r="1705" spans="1:11" x14ac:dyDescent="0.2">
      <c r="B1705" s="4" t="s">
        <v>13</v>
      </c>
      <c r="C1705" s="18" t="s">
        <v>14</v>
      </c>
      <c r="D1705" s="23">
        <v>10.18</v>
      </c>
      <c r="E1705" s="24">
        <v>11.3</v>
      </c>
      <c r="F1705" s="24">
        <f t="shared" si="283"/>
        <v>-1.120000000000001</v>
      </c>
      <c r="H1705" s="33">
        <f>+D1705-Futures!$H$219</f>
        <v>-0.25999999999999979</v>
      </c>
      <c r="I1705" s="33">
        <f>E1705-Futures!$H$219</f>
        <v>0.86000000000000121</v>
      </c>
      <c r="J1705" s="33">
        <f>+H1705-H1700</f>
        <v>-7.0000000000000284E-2</v>
      </c>
      <c r="K1705" s="12">
        <f t="shared" si="293"/>
        <v>-9.9999999999999645E-2</v>
      </c>
    </row>
    <row r="1706" spans="1:11" x14ac:dyDescent="0.2">
      <c r="B1706" s="4" t="s">
        <v>15</v>
      </c>
      <c r="C1706" s="18" t="s">
        <v>16</v>
      </c>
      <c r="D1706" s="23">
        <v>5.99</v>
      </c>
      <c r="E1706" s="24">
        <v>7.79</v>
      </c>
      <c r="F1706" s="24">
        <f t="shared" si="283"/>
        <v>-1.7999999999999998</v>
      </c>
      <c r="H1706" s="33">
        <f>+D1706-Futures!$C$219</f>
        <v>-1.2450000000000001</v>
      </c>
      <c r="I1706" s="33">
        <f>E1706-Futures!$C$219</f>
        <v>0.55499999999999972</v>
      </c>
      <c r="J1706" s="12">
        <f t="shared" ref="J1706:J1709" si="294">+H1706-H1701</f>
        <v>-7.5000000000000178E-2</v>
      </c>
      <c r="K1706" s="12">
        <f t="shared" si="293"/>
        <v>0.35499999999999954</v>
      </c>
    </row>
    <row r="1707" spans="1:11" x14ac:dyDescent="0.2">
      <c r="B1707" s="20" t="s">
        <v>17</v>
      </c>
      <c r="C1707" s="21" t="s">
        <v>18</v>
      </c>
      <c r="D1707" s="25">
        <v>6.15</v>
      </c>
      <c r="E1707" s="26">
        <v>8.6</v>
      </c>
      <c r="F1707" s="26">
        <f t="shared" si="283"/>
        <v>-2.4499999999999993</v>
      </c>
      <c r="H1707" s="34">
        <f>+D1707-Futures!$D$219</f>
        <v>-0.99749999999999961</v>
      </c>
      <c r="I1707" s="34">
        <f>E1707-Futures!$D$219</f>
        <v>1.4524999999999997</v>
      </c>
      <c r="J1707" s="34">
        <f t="shared" si="294"/>
        <v>2.5000000000003908E-3</v>
      </c>
      <c r="K1707" s="19">
        <f t="shared" si="293"/>
        <v>0.20249999999999968</v>
      </c>
    </row>
    <row r="1708" spans="1:11" x14ac:dyDescent="0.2">
      <c r="A1708" s="14">
        <v>40410</v>
      </c>
      <c r="B1708" s="4" t="s">
        <v>10</v>
      </c>
      <c r="C1708" s="18" t="s">
        <v>11</v>
      </c>
      <c r="D1708" s="24">
        <v>3.89</v>
      </c>
      <c r="E1708" s="24">
        <v>4.67</v>
      </c>
      <c r="F1708" s="24">
        <f t="shared" si="283"/>
        <v>-0.7799999999999998</v>
      </c>
      <c r="H1708" s="33">
        <f>+D1708-Futures!$G$220</f>
        <v>-0.32250000000000023</v>
      </c>
      <c r="I1708" s="33">
        <f>E1708-Futures!$G$220</f>
        <v>0.45749999999999957</v>
      </c>
      <c r="J1708" s="12">
        <f t="shared" si="294"/>
        <v>4.9999999999994493E-3</v>
      </c>
      <c r="K1708" s="12">
        <f t="shared" ref="K1708:K1712" si="295">+I1708-I1703</f>
        <v>4.4999999999999041E-2</v>
      </c>
    </row>
    <row r="1709" spans="1:11" x14ac:dyDescent="0.2">
      <c r="B1709" s="4" t="s">
        <v>10</v>
      </c>
      <c r="C1709" s="18" t="s">
        <v>12</v>
      </c>
      <c r="D1709" s="23">
        <v>3.61</v>
      </c>
      <c r="E1709" s="24">
        <v>4.67</v>
      </c>
      <c r="F1709" s="24">
        <f t="shared" si="283"/>
        <v>-1.06</v>
      </c>
      <c r="H1709" s="33">
        <f>+D1709-Futures!$G$220</f>
        <v>-0.60250000000000048</v>
      </c>
      <c r="I1709" s="33">
        <f>E1709-Futures!$G$220</f>
        <v>0.45749999999999957</v>
      </c>
      <c r="J1709" s="12">
        <f t="shared" si="294"/>
        <v>-5.0000000000007816E-3</v>
      </c>
      <c r="K1709" s="12">
        <f t="shared" si="295"/>
        <v>4.4999999999999041E-2</v>
      </c>
    </row>
    <row r="1710" spans="1:11" x14ac:dyDescent="0.2">
      <c r="B1710" s="4" t="s">
        <v>13</v>
      </c>
      <c r="C1710" s="18" t="s">
        <v>14</v>
      </c>
      <c r="D1710" s="23">
        <v>9.76</v>
      </c>
      <c r="E1710" s="24">
        <v>10.97</v>
      </c>
      <c r="F1710" s="24">
        <f t="shared" si="283"/>
        <v>-1.2100000000000009</v>
      </c>
      <c r="H1710" s="33">
        <f>+D1710-Futures!$H$220</f>
        <v>-0.27999999999999936</v>
      </c>
      <c r="I1710" s="33">
        <f>E1710-Futures!$H$220</f>
        <v>0.93000000000000149</v>
      </c>
      <c r="J1710" s="33">
        <f>+H1710-H1705</f>
        <v>-1.9999999999999574E-2</v>
      </c>
      <c r="K1710" s="12">
        <f t="shared" si="295"/>
        <v>7.0000000000000284E-2</v>
      </c>
    </row>
    <row r="1711" spans="1:11" x14ac:dyDescent="0.2">
      <c r="B1711" s="4" t="s">
        <v>15</v>
      </c>
      <c r="C1711" s="18" t="s">
        <v>16</v>
      </c>
      <c r="D1711" s="23">
        <v>5.89</v>
      </c>
      <c r="E1711" s="24">
        <v>7.81</v>
      </c>
      <c r="F1711" s="24">
        <f t="shared" si="283"/>
        <v>-1.92</v>
      </c>
      <c r="H1711" s="33">
        <f>+D1711-Futures!$C$220</f>
        <v>-1.165</v>
      </c>
      <c r="I1711" s="33">
        <f>E1711-Futures!$C$220</f>
        <v>0.75499999999999989</v>
      </c>
      <c r="J1711" s="12">
        <f t="shared" ref="J1711:J1714" si="296">+H1711-H1706</f>
        <v>8.0000000000000071E-2</v>
      </c>
      <c r="K1711" s="12">
        <f t="shared" si="295"/>
        <v>0.20000000000000018</v>
      </c>
    </row>
    <row r="1712" spans="1:11" x14ac:dyDescent="0.2">
      <c r="B1712" s="20" t="s">
        <v>17</v>
      </c>
      <c r="C1712" s="21" t="s">
        <v>18</v>
      </c>
      <c r="D1712" s="25">
        <v>6.15</v>
      </c>
      <c r="E1712" s="26">
        <v>8.65</v>
      </c>
      <c r="F1712" s="26">
        <f t="shared" si="283"/>
        <v>-2.5</v>
      </c>
      <c r="H1712" s="34">
        <f>+D1712-Futures!$D$220</f>
        <v>-0.84999999999999964</v>
      </c>
      <c r="I1712" s="34">
        <f>E1712-Futures!$D$220</f>
        <v>1.6500000000000004</v>
      </c>
      <c r="J1712" s="34">
        <f t="shared" si="296"/>
        <v>0.14749999999999996</v>
      </c>
      <c r="K1712" s="19">
        <f t="shared" si="295"/>
        <v>0.19750000000000068</v>
      </c>
    </row>
    <row r="1713" spans="1:11" x14ac:dyDescent="0.2">
      <c r="A1713" s="14">
        <v>40417</v>
      </c>
      <c r="B1713" s="4" t="s">
        <v>10</v>
      </c>
      <c r="C1713" s="18" t="s">
        <v>11</v>
      </c>
      <c r="D1713" s="24">
        <v>3.92</v>
      </c>
      <c r="E1713" s="24">
        <v>4.5999999999999996</v>
      </c>
      <c r="F1713" s="24">
        <f t="shared" si="283"/>
        <v>-0.67999999999999972</v>
      </c>
      <c r="H1713" s="33">
        <f>+D1713-Futures!$G$221</f>
        <v>-0.29000000000000004</v>
      </c>
      <c r="I1713" s="33">
        <f>E1713-Futures!$G$221</f>
        <v>0.38999999999999968</v>
      </c>
      <c r="J1713" s="12">
        <f t="shared" si="296"/>
        <v>3.2500000000000195E-2</v>
      </c>
      <c r="K1713" s="12">
        <f t="shared" ref="K1713:K1717" si="297">+I1713-I1708</f>
        <v>-6.7499999999999893E-2</v>
      </c>
    </row>
    <row r="1714" spans="1:11" x14ac:dyDescent="0.2">
      <c r="B1714" s="4" t="s">
        <v>10</v>
      </c>
      <c r="C1714" s="18" t="s">
        <v>12</v>
      </c>
      <c r="D1714" s="23">
        <v>3.69</v>
      </c>
      <c r="E1714" s="24">
        <v>4.5999999999999996</v>
      </c>
      <c r="F1714" s="24">
        <f t="shared" si="283"/>
        <v>-0.9099999999999997</v>
      </c>
      <c r="H1714" s="33">
        <f>+D1714-Futures!$G$221</f>
        <v>-0.52</v>
      </c>
      <c r="I1714" s="33">
        <f>E1714-Futures!$G$221</f>
        <v>0.38999999999999968</v>
      </c>
      <c r="J1714" s="12">
        <f t="shared" si="296"/>
        <v>8.2500000000000462E-2</v>
      </c>
      <c r="K1714" s="12">
        <f t="shared" si="297"/>
        <v>-6.7499999999999893E-2</v>
      </c>
    </row>
    <row r="1715" spans="1:11" x14ac:dyDescent="0.2">
      <c r="B1715" s="4" t="s">
        <v>13</v>
      </c>
      <c r="C1715" s="18" t="s">
        <v>14</v>
      </c>
      <c r="D1715" s="23">
        <v>10.039999999999999</v>
      </c>
      <c r="E1715" s="24">
        <v>10.83</v>
      </c>
      <c r="F1715" s="24">
        <f t="shared" si="283"/>
        <v>-0.79000000000000092</v>
      </c>
      <c r="H1715" s="33">
        <f>+D1715-Futures!$H$221</f>
        <v>-0.22000000000000064</v>
      </c>
      <c r="I1715" s="33">
        <f>E1715-Futures!$H$221</f>
        <v>0.57000000000000028</v>
      </c>
      <c r="J1715" s="33">
        <f>+H1715-H1710</f>
        <v>5.9999999999998721E-2</v>
      </c>
      <c r="K1715" s="12">
        <f t="shared" si="297"/>
        <v>-0.36000000000000121</v>
      </c>
    </row>
    <row r="1716" spans="1:11" x14ac:dyDescent="0.2">
      <c r="B1716" s="4" t="s">
        <v>15</v>
      </c>
      <c r="C1716" s="18" t="s">
        <v>16</v>
      </c>
      <c r="D1716" s="23">
        <v>6.15</v>
      </c>
      <c r="E1716" s="24">
        <v>8</v>
      </c>
      <c r="F1716" s="24">
        <f t="shared" si="283"/>
        <v>-1.8499999999999996</v>
      </c>
      <c r="H1716" s="33">
        <f>+D1716-Futures!$C$221</f>
        <v>-0.85250000000000004</v>
      </c>
      <c r="I1716" s="33">
        <f>E1716-Futures!$C$221</f>
        <v>0.99749999999999961</v>
      </c>
      <c r="J1716" s="12">
        <f t="shared" ref="J1716:J1719" si="298">+H1716-H1711</f>
        <v>0.3125</v>
      </c>
      <c r="K1716" s="12">
        <f t="shared" si="297"/>
        <v>0.24249999999999972</v>
      </c>
    </row>
    <row r="1717" spans="1:11" x14ac:dyDescent="0.2">
      <c r="B1717" s="20" t="s">
        <v>17</v>
      </c>
      <c r="C1717" s="21" t="s">
        <v>18</v>
      </c>
      <c r="D1717" s="25">
        <v>6.22</v>
      </c>
      <c r="E1717" s="26">
        <v>9.92</v>
      </c>
      <c r="F1717" s="26">
        <f t="shared" si="283"/>
        <v>-3.7</v>
      </c>
      <c r="H1717" s="34">
        <f>+D1717-Futures!$D$221</f>
        <v>-0.85000000000000053</v>
      </c>
      <c r="I1717" s="34">
        <f>E1717-Futures!$D$221</f>
        <v>2.8499999999999996</v>
      </c>
      <c r="J1717" s="34">
        <f t="shared" si="298"/>
        <v>-8.8817841970012523E-16</v>
      </c>
      <c r="K1717" s="19">
        <f t="shared" si="297"/>
        <v>1.1999999999999993</v>
      </c>
    </row>
    <row r="1718" spans="1:11" x14ac:dyDescent="0.2">
      <c r="A1718" s="14">
        <v>40424</v>
      </c>
      <c r="B1718" s="4" t="s">
        <v>10</v>
      </c>
      <c r="C1718" s="18" t="s">
        <v>11</v>
      </c>
      <c r="D1718" s="24">
        <v>4.1900000000000004</v>
      </c>
      <c r="E1718" s="24">
        <v>4.99</v>
      </c>
      <c r="F1718" s="24">
        <f t="shared" si="283"/>
        <v>-0.79999999999999982</v>
      </c>
      <c r="H1718" s="33">
        <f>+D1718-Futures!$G$222</f>
        <v>-0.45499999999999918</v>
      </c>
      <c r="I1718" s="33">
        <f>E1718-Futures!$G$222</f>
        <v>0.34500000000000064</v>
      </c>
      <c r="J1718" s="12">
        <f t="shared" si="298"/>
        <v>-0.16499999999999915</v>
      </c>
      <c r="K1718" s="12">
        <f t="shared" ref="K1718:K1722" si="299">+I1718-I1713</f>
        <v>-4.4999999999999041E-2</v>
      </c>
    </row>
    <row r="1719" spans="1:11" x14ac:dyDescent="0.2">
      <c r="B1719" s="4" t="s">
        <v>10</v>
      </c>
      <c r="C1719" s="18" t="s">
        <v>12</v>
      </c>
      <c r="D1719" s="23">
        <v>3.96</v>
      </c>
      <c r="E1719" s="24">
        <v>4.99</v>
      </c>
      <c r="F1719" s="24">
        <f t="shared" si="283"/>
        <v>-1.0300000000000002</v>
      </c>
      <c r="H1719" s="33">
        <f>+D1719-Futures!$G$222</f>
        <v>-0.68499999999999961</v>
      </c>
      <c r="I1719" s="33">
        <f>E1719-Futures!$G$222</f>
        <v>0.34500000000000064</v>
      </c>
      <c r="J1719" s="12">
        <f t="shared" si="298"/>
        <v>-0.16499999999999959</v>
      </c>
      <c r="K1719" s="12">
        <f t="shared" si="299"/>
        <v>-4.4999999999999041E-2</v>
      </c>
    </row>
    <row r="1720" spans="1:11" x14ac:dyDescent="0.2">
      <c r="B1720" s="4" t="s">
        <v>13</v>
      </c>
      <c r="C1720" s="18" t="s">
        <v>14</v>
      </c>
      <c r="D1720" s="23">
        <v>10.16</v>
      </c>
      <c r="E1720" s="24">
        <v>11</v>
      </c>
      <c r="F1720" s="24">
        <f t="shared" si="283"/>
        <v>-0.83999999999999986</v>
      </c>
      <c r="H1720" s="33">
        <f>+D1720-Futures!$H$222</f>
        <v>-0.1899999999999995</v>
      </c>
      <c r="I1720" s="33">
        <f>E1720-Futures!$H$222</f>
        <v>0.65000000000000036</v>
      </c>
      <c r="J1720" s="33">
        <f>+H1720-H1715</f>
        <v>3.0000000000001137E-2</v>
      </c>
      <c r="K1720" s="12">
        <f t="shared" si="299"/>
        <v>8.0000000000000071E-2</v>
      </c>
    </row>
    <row r="1721" spans="1:11" x14ac:dyDescent="0.2">
      <c r="B1721" s="4" t="s">
        <v>15</v>
      </c>
      <c r="C1721" s="18" t="s">
        <v>16</v>
      </c>
      <c r="D1721" s="23">
        <v>6.64</v>
      </c>
      <c r="E1721" s="24">
        <v>8.44</v>
      </c>
      <c r="F1721" s="24">
        <f t="shared" si="283"/>
        <v>-1.7999999999999998</v>
      </c>
      <c r="H1721" s="33">
        <f>+D1721-Futures!$C$222</f>
        <v>-0.9375</v>
      </c>
      <c r="I1721" s="33">
        <f>E1721-Futures!$C$222</f>
        <v>0.86249999999999982</v>
      </c>
      <c r="J1721" s="12">
        <f t="shared" ref="J1721:J1724" si="300">+H1721-H1716</f>
        <v>-8.4999999999999964E-2</v>
      </c>
      <c r="K1721" s="12">
        <f t="shared" si="299"/>
        <v>-0.13499999999999979</v>
      </c>
    </row>
    <row r="1722" spans="1:11" x14ac:dyDescent="0.2">
      <c r="B1722" s="20" t="s">
        <v>17</v>
      </c>
      <c r="C1722" s="21" t="s">
        <v>18</v>
      </c>
      <c r="D1722" s="25" t="s">
        <v>19</v>
      </c>
      <c r="E1722" s="26" t="s">
        <v>19</v>
      </c>
      <c r="F1722" s="26" t="s">
        <v>19</v>
      </c>
      <c r="H1722" s="34" t="e">
        <f>+D1722-Futures!$D$222</f>
        <v>#VALUE!</v>
      </c>
      <c r="I1722" s="34" t="e">
        <f>E1722-Futures!$D$222</f>
        <v>#VALUE!</v>
      </c>
      <c r="J1722" s="34" t="e">
        <f t="shared" si="300"/>
        <v>#VALUE!</v>
      </c>
      <c r="K1722" s="19" t="e">
        <f t="shared" si="299"/>
        <v>#VALUE!</v>
      </c>
    </row>
    <row r="1723" spans="1:11" x14ac:dyDescent="0.2">
      <c r="A1723" s="14">
        <v>40431</v>
      </c>
      <c r="B1723" s="4" t="s">
        <v>10</v>
      </c>
      <c r="C1723" s="18" t="s">
        <v>11</v>
      </c>
      <c r="D1723" s="24">
        <v>4.38</v>
      </c>
      <c r="E1723" s="24">
        <v>5.0599999999999996</v>
      </c>
      <c r="F1723" s="24">
        <f t="shared" si="283"/>
        <v>-0.67999999999999972</v>
      </c>
      <c r="H1723" s="33">
        <f>+D1723-Futures!$G$223</f>
        <v>-0.40249999999999986</v>
      </c>
      <c r="I1723" s="33">
        <f>E1723-Futures!$G$223</f>
        <v>0.27749999999999986</v>
      </c>
      <c r="J1723" s="12">
        <f t="shared" si="300"/>
        <v>5.2499999999999325E-2</v>
      </c>
      <c r="K1723" s="12">
        <f t="shared" ref="K1723:K1727" si="301">+I1723-I1718</f>
        <v>-6.7500000000000782E-2</v>
      </c>
    </row>
    <row r="1724" spans="1:11" x14ac:dyDescent="0.2">
      <c r="B1724" s="4" t="s">
        <v>10</v>
      </c>
      <c r="C1724" s="18" t="s">
        <v>12</v>
      </c>
      <c r="D1724" s="23">
        <v>4.09</v>
      </c>
      <c r="E1724" s="24">
        <v>5.0599999999999996</v>
      </c>
      <c r="F1724" s="24">
        <f t="shared" si="283"/>
        <v>-0.96999999999999975</v>
      </c>
      <c r="H1724" s="33">
        <f>+D1724-Futures!$G$223</f>
        <v>-0.69249999999999989</v>
      </c>
      <c r="I1724" s="33">
        <f>E1724-Futures!$G$223</f>
        <v>0.27749999999999986</v>
      </c>
      <c r="J1724" s="12">
        <f t="shared" si="300"/>
        <v>-7.5000000000002842E-3</v>
      </c>
      <c r="K1724" s="12">
        <f t="shared" si="301"/>
        <v>-6.7500000000000782E-2</v>
      </c>
    </row>
    <row r="1725" spans="1:11" x14ac:dyDescent="0.2">
      <c r="B1725" s="4" t="s">
        <v>13</v>
      </c>
      <c r="C1725" s="18" t="s">
        <v>14</v>
      </c>
      <c r="D1725" s="23">
        <v>9.99</v>
      </c>
      <c r="E1725" s="24">
        <v>10.98</v>
      </c>
      <c r="F1725" s="24">
        <f t="shared" si="283"/>
        <v>-0.99000000000000021</v>
      </c>
      <c r="H1725" s="33">
        <f>+D1725-Futures!$H$223</f>
        <v>-0.32000000000000028</v>
      </c>
      <c r="I1725" s="33">
        <f>E1725-Futures!$H$223</f>
        <v>0.66999999999999993</v>
      </c>
      <c r="J1725" s="33">
        <f>+H1725-H1720</f>
        <v>-0.13000000000000078</v>
      </c>
      <c r="K1725" s="12">
        <f t="shared" si="301"/>
        <v>1.9999999999999574E-2</v>
      </c>
    </row>
    <row r="1726" spans="1:11" x14ac:dyDescent="0.2">
      <c r="B1726" s="4" t="s">
        <v>15</v>
      </c>
      <c r="C1726" s="18" t="s">
        <v>16</v>
      </c>
      <c r="D1726" s="23">
        <v>6.67</v>
      </c>
      <c r="E1726" s="24">
        <v>8.32</v>
      </c>
      <c r="F1726" s="24">
        <f t="shared" si="283"/>
        <v>-1.6500000000000004</v>
      </c>
      <c r="H1726" s="33">
        <f>+D1726-Futures!$C$223</f>
        <v>-0.92250000000000032</v>
      </c>
      <c r="I1726" s="33">
        <f>E1726-Futures!$C$223</f>
        <v>0.72750000000000004</v>
      </c>
      <c r="J1726" s="12">
        <f t="shared" ref="J1726:J1729" si="302">+H1726-H1721</f>
        <v>1.499999999999968E-2</v>
      </c>
      <c r="K1726" s="12">
        <f t="shared" si="301"/>
        <v>-0.13499999999999979</v>
      </c>
    </row>
    <row r="1727" spans="1:11" x14ac:dyDescent="0.2">
      <c r="B1727" s="20" t="s">
        <v>17</v>
      </c>
      <c r="C1727" s="21" t="s">
        <v>18</v>
      </c>
      <c r="D1727" s="25">
        <v>6.78</v>
      </c>
      <c r="E1727" s="26">
        <v>10.93</v>
      </c>
      <c r="F1727" s="26">
        <f t="shared" si="283"/>
        <v>-4.1499999999999995</v>
      </c>
      <c r="H1727" s="34">
        <f>+D1727-Futures!$D$223</f>
        <v>-0.79</v>
      </c>
      <c r="I1727" s="34">
        <f>E1727-Futures!$D$23</f>
        <v>5.9574999999999996</v>
      </c>
      <c r="J1727" s="34" t="e">
        <f t="shared" si="302"/>
        <v>#VALUE!</v>
      </c>
      <c r="K1727" s="19" t="e">
        <f t="shared" si="301"/>
        <v>#VALUE!</v>
      </c>
    </row>
    <row r="1728" spans="1:11" x14ac:dyDescent="0.2">
      <c r="A1728" s="14">
        <v>40438</v>
      </c>
      <c r="B1728" s="4" t="s">
        <v>10</v>
      </c>
      <c r="C1728" s="18" t="s">
        <v>11</v>
      </c>
      <c r="D1728" s="24">
        <v>4.74</v>
      </c>
      <c r="E1728" s="24">
        <v>5.47</v>
      </c>
      <c r="F1728" s="24">
        <f t="shared" si="283"/>
        <v>-0.72999999999999954</v>
      </c>
      <c r="H1728" s="33">
        <f>+D1728-Futures!$G$224</f>
        <v>-0.38999999999999968</v>
      </c>
      <c r="I1728" s="33">
        <f>E1728-Futures!$G$224</f>
        <v>0.33999999999999986</v>
      </c>
      <c r="J1728" s="12">
        <f t="shared" si="302"/>
        <v>1.2500000000000178E-2</v>
      </c>
      <c r="K1728" s="12">
        <f t="shared" ref="K1728:K1732" si="303">+I1728-I1723</f>
        <v>6.25E-2</v>
      </c>
    </row>
    <row r="1729" spans="1:11" x14ac:dyDescent="0.2">
      <c r="B1729" s="4" t="s">
        <v>10</v>
      </c>
      <c r="C1729" s="18" t="s">
        <v>12</v>
      </c>
      <c r="D1729" s="23">
        <v>4.45</v>
      </c>
      <c r="E1729" s="24">
        <v>5.47</v>
      </c>
      <c r="F1729" s="24">
        <f t="shared" si="283"/>
        <v>-1.0199999999999996</v>
      </c>
      <c r="H1729" s="33">
        <f>+D1729-Futures!$G$224</f>
        <v>-0.67999999999999972</v>
      </c>
      <c r="I1729" s="33">
        <f>E1729-Futures!$G$224</f>
        <v>0.33999999999999986</v>
      </c>
      <c r="J1729" s="12">
        <f t="shared" si="302"/>
        <v>1.2500000000000178E-2</v>
      </c>
      <c r="K1729" s="12">
        <f t="shared" si="303"/>
        <v>6.25E-2</v>
      </c>
    </row>
    <row r="1730" spans="1:11" x14ac:dyDescent="0.2">
      <c r="B1730" s="4" t="s">
        <v>13</v>
      </c>
      <c r="C1730" s="18" t="s">
        <v>14</v>
      </c>
      <c r="D1730" s="23">
        <v>10.029999999999999</v>
      </c>
      <c r="E1730" s="24">
        <v>11.26</v>
      </c>
      <c r="F1730" s="24">
        <f t="shared" si="283"/>
        <v>-1.2300000000000004</v>
      </c>
      <c r="H1730" s="33">
        <f>+D1730-Futures!$H$224</f>
        <v>-0.66000000000000014</v>
      </c>
      <c r="I1730" s="33">
        <f>E1730-Futures!$H$224</f>
        <v>0.57000000000000028</v>
      </c>
      <c r="J1730" s="33">
        <f>+H1730-H1725</f>
        <v>-0.33999999999999986</v>
      </c>
      <c r="K1730" s="12">
        <f t="shared" si="303"/>
        <v>-9.9999999999999645E-2</v>
      </c>
    </row>
    <row r="1731" spans="1:11" x14ac:dyDescent="0.2">
      <c r="B1731" s="4" t="s">
        <v>15</v>
      </c>
      <c r="C1731" s="18" t="s">
        <v>16</v>
      </c>
      <c r="D1731" s="23">
        <v>6.76</v>
      </c>
      <c r="E1731" s="24">
        <v>8.43</v>
      </c>
      <c r="F1731" s="24">
        <f t="shared" si="283"/>
        <v>-1.67</v>
      </c>
      <c r="H1731" s="33">
        <f>+D1731-Futures!$C$224</f>
        <v>-0.92250000000000032</v>
      </c>
      <c r="I1731" s="33">
        <f>E1731-Futures!$C$224</f>
        <v>0.74749999999999961</v>
      </c>
      <c r="J1731" s="12">
        <f t="shared" ref="J1731:J1734" si="304">+H1731-H1726</f>
        <v>0</v>
      </c>
      <c r="K1731" s="12">
        <f t="shared" si="303"/>
        <v>1.9999999999999574E-2</v>
      </c>
    </row>
    <row r="1732" spans="1:11" x14ac:dyDescent="0.2">
      <c r="B1732" s="20" t="s">
        <v>17</v>
      </c>
      <c r="C1732" s="21" t="s">
        <v>18</v>
      </c>
      <c r="D1732" s="25">
        <v>6.93</v>
      </c>
      <c r="E1732" s="26">
        <v>11.21</v>
      </c>
      <c r="F1732" s="26">
        <f t="shared" si="283"/>
        <v>-4.2800000000000011</v>
      </c>
      <c r="H1732" s="34">
        <f>+D1732-Futures!$D$224</f>
        <v>-0.80250000000000021</v>
      </c>
      <c r="I1732" s="34">
        <f>E1732-Futures!$D$24</f>
        <v>6.2500000000000009</v>
      </c>
      <c r="J1732" s="34">
        <f t="shared" si="304"/>
        <v>-1.2500000000000178E-2</v>
      </c>
      <c r="K1732" s="19">
        <f t="shared" si="303"/>
        <v>0.29250000000000131</v>
      </c>
    </row>
    <row r="1733" spans="1:11" x14ac:dyDescent="0.2">
      <c r="A1733" s="14">
        <v>40445</v>
      </c>
      <c r="B1733" s="4" t="s">
        <v>10</v>
      </c>
      <c r="C1733" s="18" t="s">
        <v>11</v>
      </c>
      <c r="D1733" s="24">
        <v>4.8899999999999997</v>
      </c>
      <c r="E1733" s="24">
        <v>5.59</v>
      </c>
      <c r="F1733" s="24">
        <f t="shared" si="283"/>
        <v>-0.70000000000000018</v>
      </c>
      <c r="G1733" s="33"/>
      <c r="H1733" s="33">
        <f>+D1733-Futures!$G$225</f>
        <v>-0.32750000000000057</v>
      </c>
      <c r="I1733" s="33">
        <f>E1733-Futures!$G$225</f>
        <v>0.37249999999999961</v>
      </c>
      <c r="J1733" s="33">
        <f t="shared" si="304"/>
        <v>6.2499999999999112E-2</v>
      </c>
      <c r="K1733" s="33">
        <f t="shared" ref="K1733:K1737" si="305">+I1733-I1728</f>
        <v>3.2499999999999751E-2</v>
      </c>
    </row>
    <row r="1734" spans="1:11" x14ac:dyDescent="0.2">
      <c r="B1734" s="4" t="s">
        <v>10</v>
      </c>
      <c r="C1734" s="18" t="s">
        <v>12</v>
      </c>
      <c r="D1734" s="24">
        <v>4.57</v>
      </c>
      <c r="E1734" s="24">
        <v>5.59</v>
      </c>
      <c r="F1734" s="24">
        <f t="shared" si="283"/>
        <v>-1.0199999999999996</v>
      </c>
      <c r="G1734" s="33"/>
      <c r="H1734" s="33">
        <f>+D1734-Futures!$G$225</f>
        <v>-0.64749999999999996</v>
      </c>
      <c r="I1734" s="33">
        <f>E1734-Futures!$G$225</f>
        <v>0.37249999999999961</v>
      </c>
      <c r="J1734" s="33">
        <f t="shared" si="304"/>
        <v>3.2499999999999751E-2</v>
      </c>
      <c r="K1734" s="33">
        <f t="shared" si="305"/>
        <v>3.2499999999999751E-2</v>
      </c>
    </row>
    <row r="1735" spans="1:11" x14ac:dyDescent="0.2">
      <c r="B1735" s="4" t="s">
        <v>13</v>
      </c>
      <c r="C1735" s="18" t="s">
        <v>14</v>
      </c>
      <c r="D1735" s="24">
        <v>10.61</v>
      </c>
      <c r="E1735" s="24">
        <v>11.81</v>
      </c>
      <c r="F1735" s="24">
        <f t="shared" si="283"/>
        <v>-1.2000000000000011</v>
      </c>
      <c r="G1735" s="33"/>
      <c r="H1735" s="33">
        <f>+D1735-Futures!$H$225</f>
        <v>-0.65000000000000036</v>
      </c>
      <c r="I1735" s="33">
        <f>E1735-Futures!$H$225</f>
        <v>0.55000000000000071</v>
      </c>
      <c r="J1735" s="33">
        <f>+H1735-H1730</f>
        <v>9.9999999999997868E-3</v>
      </c>
      <c r="K1735" s="33">
        <f t="shared" si="305"/>
        <v>-1.9999999999999574E-2</v>
      </c>
    </row>
    <row r="1736" spans="1:11" x14ac:dyDescent="0.2">
      <c r="B1736" s="4" t="s">
        <v>15</v>
      </c>
      <c r="C1736" s="18" t="s">
        <v>16</v>
      </c>
      <c r="D1736" s="24">
        <v>6.66</v>
      </c>
      <c r="E1736" s="24">
        <v>8.5299999999999994</v>
      </c>
      <c r="F1736" s="24">
        <f t="shared" si="283"/>
        <v>-1.8699999999999992</v>
      </c>
      <c r="G1736" s="33"/>
      <c r="H1736" s="33">
        <f>+D1736-Futures!$C$225</f>
        <v>-0.91500000000000004</v>
      </c>
      <c r="I1736" s="33">
        <f>E1736-Futures!$C$225</f>
        <v>0.95499999999999918</v>
      </c>
      <c r="J1736" s="33">
        <f t="shared" ref="J1736:J1739" si="306">+H1736-H1731</f>
        <v>7.5000000000002842E-3</v>
      </c>
      <c r="K1736" s="33">
        <f t="shared" si="305"/>
        <v>0.20749999999999957</v>
      </c>
    </row>
    <row r="1737" spans="1:11" x14ac:dyDescent="0.2">
      <c r="B1737" s="20" t="s">
        <v>17</v>
      </c>
      <c r="C1737" s="21" t="s">
        <v>18</v>
      </c>
      <c r="D1737" s="26">
        <v>6.92</v>
      </c>
      <c r="E1737" s="26">
        <v>10.65</v>
      </c>
      <c r="F1737" s="26">
        <f t="shared" si="283"/>
        <v>-3.7300000000000004</v>
      </c>
      <c r="G1737" s="33"/>
      <c r="H1737" s="34">
        <f>+D1737-Futures!$D$225</f>
        <v>-0.70500000000000007</v>
      </c>
      <c r="I1737" s="34">
        <f>E1737-Futures!$D$25</f>
        <v>5.5550000000000006</v>
      </c>
      <c r="J1737" s="34">
        <f t="shared" si="306"/>
        <v>9.7500000000000142E-2</v>
      </c>
      <c r="K1737" s="34">
        <f t="shared" si="305"/>
        <v>-0.69500000000000028</v>
      </c>
    </row>
    <row r="1738" spans="1:11" x14ac:dyDescent="0.2">
      <c r="A1738" s="14">
        <v>40452</v>
      </c>
      <c r="B1738" s="4" t="s">
        <v>10</v>
      </c>
      <c r="C1738" s="18" t="s">
        <v>11</v>
      </c>
      <c r="D1738" s="24">
        <v>4.41</v>
      </c>
      <c r="E1738" s="24">
        <v>5.12</v>
      </c>
      <c r="F1738" s="24">
        <f t="shared" si="283"/>
        <v>-0.71</v>
      </c>
      <c r="G1738" s="33"/>
      <c r="H1738" s="33">
        <f>+D1738-Futures!$G$226</f>
        <v>-0.24749999999999961</v>
      </c>
      <c r="I1738" s="33">
        <f>E1738-Futures!$G$226</f>
        <v>0.46250000000000036</v>
      </c>
      <c r="J1738" s="33">
        <f t="shared" si="306"/>
        <v>8.0000000000000959E-2</v>
      </c>
      <c r="K1738" s="33">
        <f t="shared" ref="K1738:K1742" si="307">+I1738-I1733</f>
        <v>9.0000000000000746E-2</v>
      </c>
    </row>
    <row r="1739" spans="1:11" x14ac:dyDescent="0.2">
      <c r="B1739" s="4" t="s">
        <v>10</v>
      </c>
      <c r="C1739" s="18" t="s">
        <v>12</v>
      </c>
      <c r="D1739" s="24">
        <v>4.01</v>
      </c>
      <c r="E1739" s="24">
        <v>5.12</v>
      </c>
      <c r="F1739" s="24">
        <f t="shared" si="283"/>
        <v>-1.1100000000000003</v>
      </c>
      <c r="G1739" s="33"/>
      <c r="H1739" s="33">
        <f>+D1739-Futures!$G$226</f>
        <v>-0.64749999999999996</v>
      </c>
      <c r="I1739" s="33">
        <f>E1739-Futures!$G$226</f>
        <v>0.46250000000000036</v>
      </c>
      <c r="J1739" s="33">
        <f t="shared" si="306"/>
        <v>0</v>
      </c>
      <c r="K1739" s="33">
        <f t="shared" si="307"/>
        <v>9.0000000000000746E-2</v>
      </c>
    </row>
    <row r="1740" spans="1:11" x14ac:dyDescent="0.2">
      <c r="B1740" s="4" t="s">
        <v>13</v>
      </c>
      <c r="C1740" s="18" t="s">
        <v>14</v>
      </c>
      <c r="D1740" s="24">
        <v>9.9</v>
      </c>
      <c r="E1740" s="24">
        <v>11.17</v>
      </c>
      <c r="F1740" s="24">
        <f t="shared" si="283"/>
        <v>-1.2699999999999996</v>
      </c>
      <c r="G1740" s="33"/>
      <c r="H1740" s="33">
        <f>+D1740-Futures!$H$226</f>
        <v>-0.66999999999999993</v>
      </c>
      <c r="I1740" s="33">
        <f>E1740-Futures!$H$226</f>
        <v>0.59999999999999964</v>
      </c>
      <c r="J1740" s="33">
        <f>+H1740-H1735</f>
        <v>-1.9999999999999574E-2</v>
      </c>
      <c r="K1740" s="33">
        <f t="shared" si="307"/>
        <v>4.9999999999998934E-2</v>
      </c>
    </row>
    <row r="1741" spans="1:11" x14ac:dyDescent="0.2">
      <c r="B1741" s="4" t="s">
        <v>15</v>
      </c>
      <c r="C1741" s="18" t="s">
        <v>16</v>
      </c>
      <c r="D1741" s="24">
        <v>5.95</v>
      </c>
      <c r="E1741" s="24">
        <v>7.59</v>
      </c>
      <c r="F1741" s="24">
        <f t="shared" si="283"/>
        <v>-1.6399999999999997</v>
      </c>
      <c r="G1741" s="33"/>
      <c r="H1741" s="33">
        <f>+D1741-Futures!$C$226</f>
        <v>-0.94249999999999989</v>
      </c>
      <c r="I1741" s="33">
        <f>E1741-Futures!$C$226</f>
        <v>0.69749999999999979</v>
      </c>
      <c r="J1741" s="33">
        <f t="shared" ref="J1741:J1744" si="308">+H1741-H1736</f>
        <v>-2.7499999999999858E-2</v>
      </c>
      <c r="K1741" s="33">
        <f t="shared" si="307"/>
        <v>-0.2574999999999994</v>
      </c>
    </row>
    <row r="1742" spans="1:11" x14ac:dyDescent="0.2">
      <c r="B1742" s="20" t="s">
        <v>17</v>
      </c>
      <c r="C1742" s="21" t="s">
        <v>18</v>
      </c>
      <c r="D1742" s="26">
        <v>6.36</v>
      </c>
      <c r="E1742" s="26">
        <v>10.210000000000001</v>
      </c>
      <c r="F1742" s="26">
        <f t="shared" si="283"/>
        <v>-3.8500000000000005</v>
      </c>
      <c r="G1742" s="33"/>
      <c r="H1742" s="34">
        <f>+D1742-Futures!$D$226</f>
        <v>-0.69999999999999929</v>
      </c>
      <c r="I1742" s="34">
        <f>E1742-Futures!$D$26</f>
        <v>4.9250000000000007</v>
      </c>
      <c r="J1742" s="34">
        <f t="shared" si="308"/>
        <v>5.0000000000007816E-3</v>
      </c>
      <c r="K1742" s="34">
        <f t="shared" si="307"/>
        <v>-0.62999999999999989</v>
      </c>
    </row>
    <row r="1743" spans="1:11" x14ac:dyDescent="0.2">
      <c r="A1743" s="14">
        <v>40459</v>
      </c>
      <c r="B1743" s="4" t="s">
        <v>10</v>
      </c>
      <c r="C1743" s="18" t="s">
        <v>11</v>
      </c>
      <c r="D1743" s="24">
        <v>4.9800000000000004</v>
      </c>
      <c r="E1743" s="24">
        <v>5.8</v>
      </c>
      <c r="F1743" s="24">
        <f t="shared" si="283"/>
        <v>-0.8199999999999994</v>
      </c>
      <c r="G1743" s="33"/>
      <c r="H1743" s="33">
        <f>+D1743-Futures!$G$227</f>
        <v>-0.30249999999999932</v>
      </c>
      <c r="I1743" s="33">
        <f>E1743-Futures!$G$227</f>
        <v>0.51750000000000007</v>
      </c>
      <c r="J1743" s="33">
        <f t="shared" si="308"/>
        <v>-5.4999999999999716E-2</v>
      </c>
      <c r="K1743" s="33">
        <f t="shared" ref="K1743:K1747" si="309">+I1743-I1738</f>
        <v>5.4999999999999716E-2</v>
      </c>
    </row>
    <row r="1744" spans="1:11" x14ac:dyDescent="0.2">
      <c r="B1744" s="4" t="s">
        <v>10</v>
      </c>
      <c r="C1744" s="18" t="s">
        <v>12</v>
      </c>
      <c r="D1744" s="24">
        <v>4.7300000000000004</v>
      </c>
      <c r="E1744" s="24">
        <v>5.8</v>
      </c>
      <c r="F1744" s="24">
        <f t="shared" ref="F1744:F1780" si="310">D1744-E1744</f>
        <v>-1.0699999999999994</v>
      </c>
      <c r="G1744" s="33"/>
      <c r="H1744" s="33">
        <f>+D1744-Futures!$G$227</f>
        <v>-0.55249999999999932</v>
      </c>
      <c r="I1744" s="33">
        <f>E1744-Futures!$G$227</f>
        <v>0.51750000000000007</v>
      </c>
      <c r="J1744" s="33">
        <f t="shared" si="308"/>
        <v>9.5000000000000639E-2</v>
      </c>
      <c r="K1744" s="33">
        <f t="shared" si="309"/>
        <v>5.4999999999999716E-2</v>
      </c>
    </row>
    <row r="1745" spans="1:11" x14ac:dyDescent="0.2">
      <c r="B1745" s="4" t="s">
        <v>13</v>
      </c>
      <c r="C1745" s="18" t="s">
        <v>14</v>
      </c>
      <c r="D1745" s="24">
        <v>10.56</v>
      </c>
      <c r="E1745" s="24">
        <v>11.94</v>
      </c>
      <c r="F1745" s="24">
        <f t="shared" si="310"/>
        <v>-1.379999999999999</v>
      </c>
      <c r="G1745" s="33"/>
      <c r="H1745" s="33">
        <f>+D1745-Futures!$H$227</f>
        <v>-0.78999999999999915</v>
      </c>
      <c r="I1745" s="33">
        <f>E1745-Futures!$H$227</f>
        <v>0.58999999999999986</v>
      </c>
      <c r="J1745" s="33">
        <f>+H1745-H1740</f>
        <v>-0.11999999999999922</v>
      </c>
      <c r="K1745" s="33">
        <f t="shared" si="309"/>
        <v>-9.9999999999997868E-3</v>
      </c>
    </row>
    <row r="1746" spans="1:11" x14ac:dyDescent="0.2">
      <c r="B1746" s="4" t="s">
        <v>15</v>
      </c>
      <c r="C1746" s="18" t="s">
        <v>16</v>
      </c>
      <c r="D1746" s="24">
        <v>6.65</v>
      </c>
      <c r="E1746" s="24">
        <v>8.44</v>
      </c>
      <c r="F1746" s="24">
        <f t="shared" si="310"/>
        <v>-1.7899999999999991</v>
      </c>
      <c r="G1746" s="33"/>
      <c r="H1746" s="33">
        <f>+D1746-Futures!$C$227</f>
        <v>-0.93499999999999961</v>
      </c>
      <c r="I1746" s="33">
        <f>E1746-Futures!$C$227</f>
        <v>0.85499999999999954</v>
      </c>
      <c r="J1746" s="33">
        <f t="shared" ref="J1746:J1749" si="311">+H1746-H1741</f>
        <v>7.5000000000002842E-3</v>
      </c>
      <c r="K1746" s="33">
        <f t="shared" si="309"/>
        <v>0.15749999999999975</v>
      </c>
    </row>
    <row r="1747" spans="1:11" x14ac:dyDescent="0.2">
      <c r="B1747" s="20" t="s">
        <v>17</v>
      </c>
      <c r="C1747" s="21" t="s">
        <v>18</v>
      </c>
      <c r="D1747" s="26" t="s">
        <v>19</v>
      </c>
      <c r="E1747" s="26">
        <v>10.8</v>
      </c>
      <c r="F1747" s="26" t="e">
        <f t="shared" si="310"/>
        <v>#VALUE!</v>
      </c>
      <c r="G1747" s="33"/>
      <c r="H1747" s="34" t="e">
        <f>+D1747-Futures!$D$227</f>
        <v>#VALUE!</v>
      </c>
      <c r="I1747" s="34">
        <f>E1747-Futures!$D$227</f>
        <v>3.1550000000000011</v>
      </c>
      <c r="J1747" s="34" t="e">
        <f t="shared" si="311"/>
        <v>#VALUE!</v>
      </c>
      <c r="K1747" s="34">
        <f t="shared" si="309"/>
        <v>-1.7699999999999996</v>
      </c>
    </row>
    <row r="1748" spans="1:11" x14ac:dyDescent="0.2">
      <c r="A1748" s="14">
        <v>40466</v>
      </c>
      <c r="B1748" s="4" t="s">
        <v>10</v>
      </c>
      <c r="C1748" s="18" t="s">
        <v>11</v>
      </c>
      <c r="D1748" s="24">
        <v>5.35</v>
      </c>
      <c r="E1748" s="24">
        <v>6.13</v>
      </c>
      <c r="F1748" s="24">
        <f t="shared" si="310"/>
        <v>-0.78000000000000025</v>
      </c>
      <c r="G1748" s="33"/>
      <c r="H1748" s="33">
        <f>+D1748-Futures!$G$228</f>
        <v>-0.28000000000000025</v>
      </c>
      <c r="I1748" s="33">
        <f>E1748-Futures!$G$228</f>
        <v>0.5</v>
      </c>
      <c r="J1748" s="33">
        <f t="shared" si="311"/>
        <v>2.2499999999999076E-2</v>
      </c>
      <c r="K1748" s="33">
        <f t="shared" ref="K1748:K1752" si="312">+I1748-I1743</f>
        <v>-1.7500000000000071E-2</v>
      </c>
    </row>
    <row r="1749" spans="1:11" x14ac:dyDescent="0.2">
      <c r="B1749" s="4" t="s">
        <v>10</v>
      </c>
      <c r="C1749" s="18" t="s">
        <v>12</v>
      </c>
      <c r="D1749" s="24">
        <v>4.95</v>
      </c>
      <c r="E1749" s="24">
        <v>6.13</v>
      </c>
      <c r="F1749" s="24">
        <f t="shared" si="310"/>
        <v>-1.1799999999999997</v>
      </c>
      <c r="G1749" s="33"/>
      <c r="H1749" s="33">
        <f>+D1749-Futures!$G$228</f>
        <v>-0.67999999999999972</v>
      </c>
      <c r="I1749" s="33">
        <f>E1749-Futures!$G$228</f>
        <v>0.5</v>
      </c>
      <c r="J1749" s="33">
        <f t="shared" si="311"/>
        <v>-0.12750000000000039</v>
      </c>
      <c r="K1749" s="33">
        <f t="shared" si="312"/>
        <v>-1.7500000000000071E-2</v>
      </c>
    </row>
    <row r="1750" spans="1:11" x14ac:dyDescent="0.2">
      <c r="B1750" s="4" t="s">
        <v>13</v>
      </c>
      <c r="C1750" s="18" t="s">
        <v>14</v>
      </c>
      <c r="D1750" s="24">
        <v>11.06</v>
      </c>
      <c r="E1750" s="24">
        <v>12.4</v>
      </c>
      <c r="F1750" s="24">
        <f t="shared" si="310"/>
        <v>-1.3399999999999999</v>
      </c>
      <c r="G1750" s="33"/>
      <c r="H1750" s="33">
        <f>+D1750-Futures!$H$228</f>
        <v>-0.78999999999999915</v>
      </c>
      <c r="I1750" s="33">
        <f>E1750-Futures!$H$228</f>
        <v>0.55000000000000071</v>
      </c>
      <c r="J1750" s="33">
        <f>+H1750-H1745</f>
        <v>0</v>
      </c>
      <c r="K1750" s="33">
        <f t="shared" si="312"/>
        <v>-3.9999999999999147E-2</v>
      </c>
    </row>
    <row r="1751" spans="1:11" x14ac:dyDescent="0.2">
      <c r="B1751" s="4" t="s">
        <v>15</v>
      </c>
      <c r="C1751" s="18" t="s">
        <v>16</v>
      </c>
      <c r="D1751" s="24">
        <v>6.51</v>
      </c>
      <c r="E1751" s="24">
        <v>8.1999999999999993</v>
      </c>
      <c r="F1751" s="24">
        <f t="shared" si="310"/>
        <v>-1.6899999999999995</v>
      </c>
      <c r="G1751" s="33"/>
      <c r="H1751" s="33">
        <f>+D1751-Futures!$C$228</f>
        <v>-0.94000000000000039</v>
      </c>
      <c r="I1751" s="33">
        <f>E1751-Futures!$C$228</f>
        <v>0.74999999999999911</v>
      </c>
      <c r="J1751" s="33">
        <f t="shared" ref="J1751:J1754" si="313">+H1751-H1746</f>
        <v>-5.0000000000007816E-3</v>
      </c>
      <c r="K1751" s="33">
        <f t="shared" si="312"/>
        <v>-0.10500000000000043</v>
      </c>
    </row>
    <row r="1752" spans="1:11" x14ac:dyDescent="0.2">
      <c r="B1752" s="20" t="s">
        <v>17</v>
      </c>
      <c r="C1752" s="21" t="s">
        <v>18</v>
      </c>
      <c r="D1752" s="26">
        <v>6.84</v>
      </c>
      <c r="E1752" s="26">
        <v>10.79</v>
      </c>
      <c r="F1752" s="26">
        <f t="shared" si="310"/>
        <v>-3.9499999999999993</v>
      </c>
      <c r="G1752" s="33"/>
      <c r="H1752" s="34">
        <f>+D1752-Futures!$D$228</f>
        <v>-0.70000000000000018</v>
      </c>
      <c r="I1752" s="34">
        <f>E1752-Futures!$D$28</f>
        <v>5.6799999999999988</v>
      </c>
      <c r="J1752" s="34" t="e">
        <f t="shared" si="313"/>
        <v>#VALUE!</v>
      </c>
      <c r="K1752" s="34">
        <f t="shared" si="312"/>
        <v>2.5249999999999977</v>
      </c>
    </row>
    <row r="1753" spans="1:11" x14ac:dyDescent="0.2">
      <c r="A1753" s="14">
        <v>40473</v>
      </c>
      <c r="B1753" s="4" t="s">
        <v>10</v>
      </c>
      <c r="C1753" s="18" t="s">
        <v>11</v>
      </c>
      <c r="D1753" s="24">
        <v>5.33</v>
      </c>
      <c r="E1753" s="24">
        <v>6.18</v>
      </c>
      <c r="F1753" s="24">
        <f t="shared" si="310"/>
        <v>-0.84999999999999964</v>
      </c>
      <c r="G1753" s="33"/>
      <c r="H1753" s="33">
        <f>+D1753-Futures!$G$229</f>
        <v>-0.26750000000000007</v>
      </c>
      <c r="I1753" s="33">
        <f>E1753-Futures!$G$229</f>
        <v>0.58249999999999957</v>
      </c>
      <c r="J1753" s="33">
        <f t="shared" si="313"/>
        <v>1.2500000000000178E-2</v>
      </c>
      <c r="K1753" s="33">
        <f t="shared" ref="K1753:K1757" si="314">+I1753-I1748</f>
        <v>8.2499999999999574E-2</v>
      </c>
    </row>
    <row r="1754" spans="1:11" x14ac:dyDescent="0.2">
      <c r="B1754" s="4" t="s">
        <v>10</v>
      </c>
      <c r="C1754" s="18" t="s">
        <v>12</v>
      </c>
      <c r="D1754" s="24">
        <v>4.93</v>
      </c>
      <c r="E1754" s="24">
        <v>6.18</v>
      </c>
      <c r="F1754" s="24">
        <f t="shared" si="310"/>
        <v>-1.25</v>
      </c>
      <c r="G1754" s="33"/>
      <c r="H1754" s="33">
        <f>+D1754-Futures!$G$229</f>
        <v>-0.66750000000000043</v>
      </c>
      <c r="I1754" s="33">
        <f>E1754-Futures!$G$229</f>
        <v>0.58249999999999957</v>
      </c>
      <c r="J1754" s="33">
        <f t="shared" si="313"/>
        <v>1.2499999999999289E-2</v>
      </c>
      <c r="K1754" s="33">
        <f t="shared" si="314"/>
        <v>8.2499999999999574E-2</v>
      </c>
    </row>
    <row r="1755" spans="1:11" x14ac:dyDescent="0.2">
      <c r="B1755" s="4" t="s">
        <v>13</v>
      </c>
      <c r="C1755" s="18" t="s">
        <v>14</v>
      </c>
      <c r="D1755" s="24">
        <v>11.26</v>
      </c>
      <c r="E1755" s="24">
        <v>12.49</v>
      </c>
      <c r="F1755" s="24">
        <f t="shared" si="310"/>
        <v>-1.2300000000000004</v>
      </c>
      <c r="G1755" s="33"/>
      <c r="H1755" s="33">
        <f>+D1755-Futures!$H$229</f>
        <v>-0.71499999999999986</v>
      </c>
      <c r="I1755" s="33">
        <f>E1755-Futures!$H$229</f>
        <v>0.51500000000000057</v>
      </c>
      <c r="J1755" s="33">
        <f>+H1755-H1750</f>
        <v>7.4999999999999289E-2</v>
      </c>
      <c r="K1755" s="33">
        <f t="shared" si="314"/>
        <v>-3.5000000000000142E-2</v>
      </c>
    </row>
    <row r="1756" spans="1:11" x14ac:dyDescent="0.2">
      <c r="B1756" s="4" t="s">
        <v>15</v>
      </c>
      <c r="C1756" s="18" t="s">
        <v>16</v>
      </c>
      <c r="D1756" s="24">
        <v>6.34</v>
      </c>
      <c r="E1756" s="24">
        <v>7.94</v>
      </c>
      <c r="F1756" s="24">
        <f t="shared" si="310"/>
        <v>-1.6000000000000005</v>
      </c>
      <c r="G1756" s="33"/>
      <c r="H1756" s="33">
        <f>+D1756-Futures!$C$229</f>
        <v>-0.85000000000000053</v>
      </c>
      <c r="I1756" s="33">
        <f>E1756-Futures!$C$229</f>
        <v>0.75</v>
      </c>
      <c r="J1756" s="33">
        <f t="shared" ref="J1756:J1759" si="315">+H1756-H1751</f>
        <v>8.9999999999999858E-2</v>
      </c>
      <c r="K1756" s="33">
        <f t="shared" si="314"/>
        <v>8.8817841970012523E-16</v>
      </c>
    </row>
    <row r="1757" spans="1:11" x14ac:dyDescent="0.2">
      <c r="B1757" s="20" t="s">
        <v>17</v>
      </c>
      <c r="C1757" s="21" t="s">
        <v>18</v>
      </c>
      <c r="D1757" s="26">
        <v>6.58</v>
      </c>
      <c r="E1757" s="26">
        <v>10.78</v>
      </c>
      <c r="F1757" s="26">
        <f t="shared" si="310"/>
        <v>-4.1999999999999993</v>
      </c>
      <c r="G1757" s="33"/>
      <c r="H1757" s="34">
        <f>+D1757-Futures!$D$229</f>
        <v>-0.70249999999999968</v>
      </c>
      <c r="I1757" s="34">
        <f>E1757-Futures!$D$29</f>
        <v>5.5673999999999992</v>
      </c>
      <c r="J1757" s="34">
        <f t="shared" si="315"/>
        <v>-2.4999999999995026E-3</v>
      </c>
      <c r="K1757" s="34">
        <f t="shared" si="314"/>
        <v>-0.11259999999999959</v>
      </c>
    </row>
    <row r="1758" spans="1:11" x14ac:dyDescent="0.2">
      <c r="A1758" s="14">
        <v>40480</v>
      </c>
      <c r="B1758" s="4" t="s">
        <v>10</v>
      </c>
      <c r="C1758" s="18" t="s">
        <v>11</v>
      </c>
      <c r="D1758" s="24">
        <v>5.6</v>
      </c>
      <c r="E1758" s="24">
        <v>6.42</v>
      </c>
      <c r="F1758" s="24">
        <f t="shared" si="310"/>
        <v>-0.82000000000000028</v>
      </c>
      <c r="G1758" s="33"/>
      <c r="H1758" s="33">
        <f>+D1758-Futures!$G$230</f>
        <v>-0.22000000000000064</v>
      </c>
      <c r="I1758" s="33">
        <f>E1758-Futures!$G$230</f>
        <v>0.59999999999999964</v>
      </c>
      <c r="J1758" s="33">
        <f t="shared" si="315"/>
        <v>4.7499999999999432E-2</v>
      </c>
      <c r="K1758" s="33">
        <f t="shared" ref="K1758:K1762" si="316">+I1758-I1753</f>
        <v>1.7500000000000071E-2</v>
      </c>
    </row>
    <row r="1759" spans="1:11" x14ac:dyDescent="0.2">
      <c r="B1759" s="4" t="s">
        <v>10</v>
      </c>
      <c r="C1759" s="18" t="s">
        <v>12</v>
      </c>
      <c r="D1759" s="24">
        <v>5.26</v>
      </c>
      <c r="E1759" s="24">
        <v>6.42</v>
      </c>
      <c r="F1759" s="24">
        <f t="shared" si="310"/>
        <v>-1.1600000000000001</v>
      </c>
      <c r="G1759" s="33"/>
      <c r="H1759" s="33">
        <f>+D1759-Futures!$G$230</f>
        <v>-0.5600000000000005</v>
      </c>
      <c r="I1759" s="33">
        <f>E1759-Futures!$G$230</f>
        <v>0.59999999999999964</v>
      </c>
      <c r="J1759" s="33">
        <f t="shared" si="315"/>
        <v>0.10749999999999993</v>
      </c>
      <c r="K1759" s="33">
        <f t="shared" si="316"/>
        <v>1.7500000000000071E-2</v>
      </c>
    </row>
    <row r="1760" spans="1:11" x14ac:dyDescent="0.2">
      <c r="B1760" s="4" t="s">
        <v>13</v>
      </c>
      <c r="C1760" s="18" t="s">
        <v>14</v>
      </c>
      <c r="D1760" s="24">
        <v>11.56</v>
      </c>
      <c r="E1760" s="24">
        <v>12.88</v>
      </c>
      <c r="F1760" s="24">
        <f t="shared" si="310"/>
        <v>-1.3200000000000003</v>
      </c>
      <c r="G1760" s="33"/>
      <c r="H1760" s="33">
        <f>+D1760-Futures!$H$230</f>
        <v>-0.69999999999999929</v>
      </c>
      <c r="I1760" s="33">
        <f>E1760-Futures!$H$230</f>
        <v>0.62000000000000099</v>
      </c>
      <c r="J1760" s="33">
        <f>+H1760-H1755</f>
        <v>1.5000000000000568E-2</v>
      </c>
      <c r="K1760" s="33">
        <f t="shared" si="316"/>
        <v>0.10500000000000043</v>
      </c>
    </row>
    <row r="1761" spans="1:11" x14ac:dyDescent="0.2">
      <c r="B1761" s="4" t="s">
        <v>15</v>
      </c>
      <c r="C1761" s="18" t="s">
        <v>16</v>
      </c>
      <c r="D1761" s="24">
        <v>6.86</v>
      </c>
      <c r="E1761" s="24">
        <v>8.2100000000000009</v>
      </c>
      <c r="F1761" s="24">
        <f t="shared" si="310"/>
        <v>-1.3500000000000005</v>
      </c>
      <c r="G1761" s="33"/>
      <c r="H1761" s="33">
        <f>+D1761-Futures!$C$230</f>
        <v>-0.84999999999999964</v>
      </c>
      <c r="I1761" s="33">
        <f>E1761-Futures!$C$230</f>
        <v>0.50000000000000089</v>
      </c>
      <c r="J1761" s="33">
        <f t="shared" ref="J1761:J1764" si="317">+H1761-H1756</f>
        <v>8.8817841970012523E-16</v>
      </c>
      <c r="K1761" s="33">
        <f t="shared" si="316"/>
        <v>-0.24999999999999911</v>
      </c>
    </row>
    <row r="1762" spans="1:11" x14ac:dyDescent="0.2">
      <c r="B1762" s="20" t="s">
        <v>17</v>
      </c>
      <c r="C1762" s="21" t="s">
        <v>18</v>
      </c>
      <c r="D1762" s="26">
        <v>7.07</v>
      </c>
      <c r="E1762" s="26">
        <v>11.22</v>
      </c>
      <c r="F1762" s="26">
        <f t="shared" si="310"/>
        <v>-4.1500000000000004</v>
      </c>
      <c r="G1762" s="33"/>
      <c r="H1762" s="34">
        <f>+D1762-Futures!$D$230</f>
        <v>-0.69749999999999979</v>
      </c>
      <c r="I1762" s="34">
        <f>E1762-Futures!$D$230</f>
        <v>3.4525000000000006</v>
      </c>
      <c r="J1762" s="34">
        <f t="shared" si="317"/>
        <v>4.9999999999998934E-3</v>
      </c>
      <c r="K1762" s="34">
        <f t="shared" si="316"/>
        <v>-2.1148999999999987</v>
      </c>
    </row>
    <row r="1763" spans="1:11" x14ac:dyDescent="0.2">
      <c r="A1763" s="14">
        <v>40487</v>
      </c>
      <c r="B1763" s="4" t="s">
        <v>10</v>
      </c>
      <c r="C1763" s="18" t="s">
        <v>11</v>
      </c>
      <c r="D1763" s="24">
        <v>5.67</v>
      </c>
      <c r="E1763" s="24">
        <v>6.39</v>
      </c>
      <c r="F1763" s="24">
        <f t="shared" si="310"/>
        <v>-0.71999999999999975</v>
      </c>
      <c r="G1763" s="33"/>
      <c r="H1763" s="33">
        <f>+D1763-Futures!$G$231</f>
        <v>-0.20750000000000046</v>
      </c>
      <c r="I1763" s="33">
        <f>E1763-Futures!$G$231</f>
        <v>0.51249999999999929</v>
      </c>
      <c r="J1763" s="33">
        <f t="shared" si="317"/>
        <v>1.2500000000000178E-2</v>
      </c>
      <c r="K1763" s="33">
        <f t="shared" ref="K1763:K1767" si="318">+I1763-I1758</f>
        <v>-8.7500000000000355E-2</v>
      </c>
    </row>
    <row r="1764" spans="1:11" x14ac:dyDescent="0.2">
      <c r="B1764" s="4" t="s">
        <v>10</v>
      </c>
      <c r="C1764" s="18" t="s">
        <v>12</v>
      </c>
      <c r="D1764" s="24">
        <v>5.37</v>
      </c>
      <c r="E1764" s="24">
        <v>6.39</v>
      </c>
      <c r="F1764" s="24">
        <f t="shared" si="310"/>
        <v>-1.0199999999999996</v>
      </c>
      <c r="G1764" s="33"/>
      <c r="H1764" s="33">
        <f>+D1764-Futures!$G$231</f>
        <v>-0.50750000000000028</v>
      </c>
      <c r="I1764" s="33">
        <f>E1764-Futures!$G$231</f>
        <v>0.51249999999999929</v>
      </c>
      <c r="J1764" s="33">
        <f t="shared" si="317"/>
        <v>5.2500000000000213E-2</v>
      </c>
      <c r="K1764" s="33">
        <f t="shared" si="318"/>
        <v>-8.7500000000000355E-2</v>
      </c>
    </row>
    <row r="1765" spans="1:11" x14ac:dyDescent="0.2">
      <c r="B1765" s="4" t="s">
        <v>13</v>
      </c>
      <c r="C1765" s="18" t="s">
        <v>14</v>
      </c>
      <c r="D1765" s="24">
        <v>12.11</v>
      </c>
      <c r="E1765" s="24">
        <v>13.28</v>
      </c>
      <c r="F1765" s="24">
        <f t="shared" si="310"/>
        <v>-1.17</v>
      </c>
      <c r="G1765" s="33"/>
      <c r="H1765" s="33">
        <f>+D1765-Futures!$H$231</f>
        <v>-0.73000000000000043</v>
      </c>
      <c r="I1765" s="33">
        <f>E1765-Futures!$H$231</f>
        <v>0.4399999999999995</v>
      </c>
      <c r="J1765" s="33">
        <f>+H1765-H1760</f>
        <v>-3.0000000000001137E-2</v>
      </c>
      <c r="K1765" s="33">
        <f t="shared" si="318"/>
        <v>-0.18000000000000149</v>
      </c>
    </row>
    <row r="1766" spans="1:11" x14ac:dyDescent="0.2">
      <c r="B1766" s="4" t="s">
        <v>15</v>
      </c>
      <c r="C1766" s="18" t="s">
        <v>16</v>
      </c>
      <c r="D1766" s="24">
        <v>7.06</v>
      </c>
      <c r="E1766" s="24">
        <v>8.41</v>
      </c>
      <c r="F1766" s="24">
        <f t="shared" si="310"/>
        <v>-1.3500000000000005</v>
      </c>
      <c r="G1766" s="33"/>
      <c r="H1766" s="33">
        <f>+D1766-Futures!$C$231</f>
        <v>-0.80000000000000071</v>
      </c>
      <c r="I1766" s="33">
        <f>E1766-Futures!$C$231</f>
        <v>0.54999999999999982</v>
      </c>
      <c r="J1766" s="33">
        <f t="shared" ref="J1766:J1769" si="319">+H1766-H1761</f>
        <v>4.9999999999998934E-2</v>
      </c>
      <c r="K1766" s="33">
        <f t="shared" si="318"/>
        <v>4.9999999999998934E-2</v>
      </c>
    </row>
    <row r="1767" spans="1:11" x14ac:dyDescent="0.2">
      <c r="B1767" s="20" t="s">
        <v>17</v>
      </c>
      <c r="C1767" s="21" t="s">
        <v>18</v>
      </c>
      <c r="D1767" s="26">
        <v>7.27</v>
      </c>
      <c r="E1767" s="26">
        <v>11.27</v>
      </c>
      <c r="F1767" s="26">
        <f t="shared" si="310"/>
        <v>-4</v>
      </c>
      <c r="G1767" s="33"/>
      <c r="H1767" s="34">
        <f>+D1767-Futures!$D$231</f>
        <v>-0.70000000000000018</v>
      </c>
      <c r="I1767" s="34">
        <f>E1767-Futures!$D$231</f>
        <v>3.3</v>
      </c>
      <c r="J1767" s="34">
        <f t="shared" si="319"/>
        <v>-2.5000000000003908E-3</v>
      </c>
      <c r="K1767" s="34">
        <f t="shared" si="318"/>
        <v>-0.15250000000000075</v>
      </c>
    </row>
    <row r="1768" spans="1:11" x14ac:dyDescent="0.2">
      <c r="A1768" s="14">
        <v>40494</v>
      </c>
      <c r="B1768" s="4" t="s">
        <v>10</v>
      </c>
      <c r="C1768" s="18" t="s">
        <v>11</v>
      </c>
      <c r="D1768" s="24">
        <v>5.13</v>
      </c>
      <c r="E1768" s="24">
        <v>5.85</v>
      </c>
      <c r="F1768" s="24">
        <f t="shared" si="310"/>
        <v>-0.71999999999999975</v>
      </c>
      <c r="G1768" s="33"/>
      <c r="H1768" s="33">
        <f>+D1768-Futures!$G$232</f>
        <v>-0.20999999999999996</v>
      </c>
      <c r="I1768" s="33">
        <f>E1768-Futures!$G$232</f>
        <v>0.50999999999999979</v>
      </c>
      <c r="J1768" s="33">
        <f t="shared" si="319"/>
        <v>-2.4999999999995026E-3</v>
      </c>
      <c r="K1768" s="33">
        <f t="shared" ref="K1768:K1772" si="320">+I1768-I1763</f>
        <v>-2.4999999999995026E-3</v>
      </c>
    </row>
    <row r="1769" spans="1:11" x14ac:dyDescent="0.2">
      <c r="B1769" s="4" t="s">
        <v>10</v>
      </c>
      <c r="C1769" s="18" t="s">
        <v>12</v>
      </c>
      <c r="D1769" s="24">
        <v>4.87</v>
      </c>
      <c r="E1769" s="24">
        <v>5.85</v>
      </c>
      <c r="F1769" s="24">
        <f t="shared" si="310"/>
        <v>-0.97999999999999954</v>
      </c>
      <c r="G1769" s="33"/>
      <c r="H1769" s="33">
        <f>+D1769-Futures!$G$232</f>
        <v>-0.46999999999999975</v>
      </c>
      <c r="I1769" s="33">
        <f>E1769-Futures!$G$232</f>
        <v>0.50999999999999979</v>
      </c>
      <c r="J1769" s="33">
        <f t="shared" si="319"/>
        <v>3.7500000000000533E-2</v>
      </c>
      <c r="K1769" s="33">
        <f t="shared" si="320"/>
        <v>-2.4999999999995026E-3</v>
      </c>
    </row>
    <row r="1770" spans="1:11" x14ac:dyDescent="0.2">
      <c r="B1770" s="4" t="s">
        <v>13</v>
      </c>
      <c r="C1770" s="18" t="s">
        <v>14</v>
      </c>
      <c r="D1770" s="24">
        <v>11.97</v>
      </c>
      <c r="E1770" s="24">
        <v>13.24</v>
      </c>
      <c r="F1770" s="24">
        <f t="shared" si="310"/>
        <v>-1.2699999999999996</v>
      </c>
      <c r="G1770" s="33"/>
      <c r="H1770" s="33">
        <f>+D1770-Futures!$H$232</f>
        <v>-0.71999999999999886</v>
      </c>
      <c r="I1770" s="33">
        <f>E1770-Futures!$H$232</f>
        <v>0.55000000000000071</v>
      </c>
      <c r="J1770" s="33">
        <f>+H1770-H1765</f>
        <v>1.0000000000001563E-2</v>
      </c>
      <c r="K1770" s="33">
        <f t="shared" si="320"/>
        <v>0.11000000000000121</v>
      </c>
    </row>
    <row r="1771" spans="1:11" x14ac:dyDescent="0.2">
      <c r="B1771" s="4" t="s">
        <v>15</v>
      </c>
      <c r="C1771" s="18" t="s">
        <v>16</v>
      </c>
      <c r="D1771" s="24">
        <v>6.43</v>
      </c>
      <c r="E1771" s="24">
        <v>7.9</v>
      </c>
      <c r="F1771" s="24">
        <f t="shared" si="310"/>
        <v>-1.4700000000000006</v>
      </c>
      <c r="G1771" s="33"/>
      <c r="H1771" s="33">
        <f>+D1771-Futures!$C$232</f>
        <v>-0.87000000000000011</v>
      </c>
      <c r="I1771" s="33">
        <f>E1771-Futures!$C$232</f>
        <v>0.60000000000000053</v>
      </c>
      <c r="J1771" s="33">
        <f t="shared" ref="J1771:J1774" si="321">+H1771-H1766</f>
        <v>-6.9999999999999396E-2</v>
      </c>
      <c r="K1771" s="33">
        <f t="shared" si="320"/>
        <v>5.0000000000000711E-2</v>
      </c>
    </row>
    <row r="1772" spans="1:11" x14ac:dyDescent="0.2">
      <c r="B1772" s="20" t="s">
        <v>17</v>
      </c>
      <c r="C1772" s="21" t="s">
        <v>18</v>
      </c>
      <c r="D1772" s="26">
        <v>6.8</v>
      </c>
      <c r="E1772" s="26">
        <v>11.25</v>
      </c>
      <c r="F1772" s="26">
        <f t="shared" si="310"/>
        <v>-4.45</v>
      </c>
      <c r="G1772" s="33"/>
      <c r="H1772" s="34">
        <f>+D1772-Futures!$D$232</f>
        <v>-0.64749999999999996</v>
      </c>
      <c r="I1772" s="34">
        <f>E1772-Futures!$D$232</f>
        <v>3.8025000000000002</v>
      </c>
      <c r="J1772" s="34">
        <f t="shared" si="321"/>
        <v>5.2500000000000213E-2</v>
      </c>
      <c r="K1772" s="34">
        <f t="shared" si="320"/>
        <v>0.50250000000000039</v>
      </c>
    </row>
    <row r="1773" spans="1:11" x14ac:dyDescent="0.2">
      <c r="A1773" s="14">
        <v>40501</v>
      </c>
      <c r="B1773" s="4" t="s">
        <v>10</v>
      </c>
      <c r="C1773" s="18" t="s">
        <v>11</v>
      </c>
      <c r="D1773" s="24">
        <v>5.01</v>
      </c>
      <c r="E1773" s="24">
        <v>5.75</v>
      </c>
      <c r="F1773" s="24">
        <f t="shared" si="310"/>
        <v>-0.74000000000000021</v>
      </c>
      <c r="G1773" s="33"/>
      <c r="H1773" s="33">
        <f>+D1773-Futures!$G$233</f>
        <v>-0.19749999999999979</v>
      </c>
      <c r="I1773" s="33">
        <f>E1773-Futures!$G$233</f>
        <v>0.54250000000000043</v>
      </c>
      <c r="J1773" s="33">
        <f t="shared" si="321"/>
        <v>1.2500000000000178E-2</v>
      </c>
      <c r="K1773" s="33">
        <f t="shared" ref="K1773:K1777" si="322">+I1773-I1768</f>
        <v>3.2500000000000639E-2</v>
      </c>
    </row>
    <row r="1774" spans="1:11" x14ac:dyDescent="0.2">
      <c r="B1774" s="4" t="s">
        <v>10</v>
      </c>
      <c r="C1774" s="18" t="s">
        <v>12</v>
      </c>
      <c r="D1774" s="24">
        <v>4.82</v>
      </c>
      <c r="E1774" s="24">
        <v>5.75</v>
      </c>
      <c r="F1774" s="24">
        <f t="shared" si="310"/>
        <v>-0.92999999999999972</v>
      </c>
      <c r="G1774" s="33"/>
      <c r="H1774" s="33">
        <f>+D1774-Futures!$G$233</f>
        <v>-0.38749999999999929</v>
      </c>
      <c r="I1774" s="33">
        <f>E1774-Futures!$G$233</f>
        <v>0.54250000000000043</v>
      </c>
      <c r="J1774" s="33">
        <f t="shared" si="321"/>
        <v>8.2500000000000462E-2</v>
      </c>
      <c r="K1774" s="33">
        <f t="shared" si="322"/>
        <v>3.2500000000000639E-2</v>
      </c>
    </row>
    <row r="1775" spans="1:11" x14ac:dyDescent="0.2">
      <c r="B1775" s="4" t="s">
        <v>13</v>
      </c>
      <c r="C1775" s="18" t="s">
        <v>14</v>
      </c>
      <c r="D1775" s="24">
        <v>11.37</v>
      </c>
      <c r="E1775" s="24">
        <v>12.74</v>
      </c>
      <c r="F1775" s="24">
        <f t="shared" si="310"/>
        <v>-1.370000000000001</v>
      </c>
      <c r="G1775" s="33"/>
      <c r="H1775" s="33">
        <f>+D1775-Futures!$H$233</f>
        <v>-0.64500000000000135</v>
      </c>
      <c r="I1775" s="33">
        <f>E1775-Futures!$H$233</f>
        <v>0.72499999999999964</v>
      </c>
      <c r="J1775" s="33">
        <f>+H1775-H1770</f>
        <v>7.4999999999997513E-2</v>
      </c>
      <c r="K1775" s="33">
        <f t="shared" si="322"/>
        <v>0.17499999999999893</v>
      </c>
    </row>
    <row r="1776" spans="1:11" x14ac:dyDescent="0.2">
      <c r="B1776" s="4" t="s">
        <v>15</v>
      </c>
      <c r="C1776" s="18" t="s">
        <v>16</v>
      </c>
      <c r="D1776" s="24">
        <v>6.23</v>
      </c>
      <c r="E1776" s="24">
        <v>7.7</v>
      </c>
      <c r="F1776" s="24">
        <f t="shared" si="310"/>
        <v>-1.4699999999999998</v>
      </c>
      <c r="G1776" s="33"/>
      <c r="H1776" s="33">
        <f>+D1776-Futures!$C$233</f>
        <v>-0.86499999999999932</v>
      </c>
      <c r="I1776" s="33">
        <f>E1776-Futures!$C$233</f>
        <v>0.60500000000000043</v>
      </c>
      <c r="J1776" s="33">
        <f t="shared" ref="J1776:J1779" si="323">+H1776-H1771</f>
        <v>5.0000000000007816E-3</v>
      </c>
      <c r="K1776" s="33">
        <f t="shared" si="322"/>
        <v>4.9999999999998934E-3</v>
      </c>
    </row>
    <row r="1777" spans="1:11" x14ac:dyDescent="0.2">
      <c r="B1777" s="20" t="s">
        <v>17</v>
      </c>
      <c r="C1777" s="21" t="s">
        <v>18</v>
      </c>
      <c r="D1777" s="26">
        <v>6.61</v>
      </c>
      <c r="E1777" s="26">
        <v>11.16</v>
      </c>
      <c r="F1777" s="26">
        <f t="shared" si="310"/>
        <v>-4.55</v>
      </c>
      <c r="G1777" s="33"/>
      <c r="H1777" s="34">
        <f>+D1777-Futures!$D$233</f>
        <v>-0.64749999999999996</v>
      </c>
      <c r="I1777" s="34">
        <f>E1777-Futures!$D$233</f>
        <v>3.9024999999999999</v>
      </c>
      <c r="J1777" s="34">
        <f t="shared" si="323"/>
        <v>0</v>
      </c>
      <c r="K1777" s="34">
        <f t="shared" si="322"/>
        <v>9.9999999999999645E-2</v>
      </c>
    </row>
    <row r="1778" spans="1:11" x14ac:dyDescent="0.2">
      <c r="A1778" s="14">
        <v>40508</v>
      </c>
      <c r="B1778" s="4" t="s">
        <v>10</v>
      </c>
      <c r="C1778" s="18" t="s">
        <v>11</v>
      </c>
      <c r="D1778" s="24">
        <v>5.22</v>
      </c>
      <c r="E1778" s="24">
        <v>5.91</v>
      </c>
      <c r="F1778" s="24">
        <f t="shared" si="310"/>
        <v>-0.69000000000000039</v>
      </c>
      <c r="G1778" s="33"/>
      <c r="H1778" s="33">
        <f>+D1778-Futures!$G$234</f>
        <v>-0.16250000000000053</v>
      </c>
      <c r="I1778" s="33">
        <f>E1778-Futures!$G$234</f>
        <v>0.52749999999999986</v>
      </c>
      <c r="J1778" s="33">
        <f t="shared" si="323"/>
        <v>3.4999999999999254E-2</v>
      </c>
      <c r="K1778" s="33">
        <f t="shared" ref="K1778:K1782" si="324">+I1778-I1773</f>
        <v>-1.5000000000000568E-2</v>
      </c>
    </row>
    <row r="1779" spans="1:11" x14ac:dyDescent="0.2">
      <c r="B1779" s="4" t="s">
        <v>10</v>
      </c>
      <c r="C1779" s="18" t="s">
        <v>12</v>
      </c>
      <c r="D1779" s="24">
        <v>5</v>
      </c>
      <c r="E1779" s="24">
        <v>5.91</v>
      </c>
      <c r="F1779" s="24">
        <f t="shared" si="310"/>
        <v>-0.91000000000000014</v>
      </c>
      <c r="G1779" s="33"/>
      <c r="H1779" s="33">
        <f>+D1779-Futures!$G$234</f>
        <v>-0.38250000000000028</v>
      </c>
      <c r="I1779" s="33">
        <f>E1779-Futures!$G$234</f>
        <v>0.52749999999999986</v>
      </c>
      <c r="J1779" s="33">
        <f t="shared" si="323"/>
        <v>4.9999999999990052E-3</v>
      </c>
      <c r="K1779" s="33">
        <f t="shared" si="324"/>
        <v>-1.5000000000000568E-2</v>
      </c>
    </row>
    <row r="1780" spans="1:11" x14ac:dyDescent="0.2">
      <c r="B1780" s="4" t="s">
        <v>13</v>
      </c>
      <c r="C1780" s="18" t="s">
        <v>14</v>
      </c>
      <c r="D1780" s="24">
        <v>11.94</v>
      </c>
      <c r="E1780" s="24">
        <v>13.29</v>
      </c>
      <c r="F1780" s="24">
        <f t="shared" si="310"/>
        <v>-1.3499999999999996</v>
      </c>
      <c r="G1780" s="33"/>
      <c r="H1780" s="33">
        <f>+D1780-Futures!$H$234</f>
        <v>-0.44500000000000028</v>
      </c>
      <c r="I1780" s="33">
        <f>E1780-Futures!$H$234</f>
        <v>0.90499999999999936</v>
      </c>
      <c r="J1780" s="33">
        <f>+H1780-H1775</f>
        <v>0.20000000000000107</v>
      </c>
      <c r="K1780" s="33">
        <f t="shared" si="324"/>
        <v>0.17999999999999972</v>
      </c>
    </row>
    <row r="1781" spans="1:11" x14ac:dyDescent="0.2">
      <c r="B1781" s="4" t="s">
        <v>15</v>
      </c>
      <c r="C1781" s="18" t="s">
        <v>16</v>
      </c>
      <c r="D1781" s="24">
        <v>6.49</v>
      </c>
      <c r="E1781" s="24" t="s">
        <v>19</v>
      </c>
      <c r="F1781" s="24" t="s">
        <v>19</v>
      </c>
      <c r="G1781" s="33"/>
      <c r="H1781" s="33">
        <f>+D1781-Futures!$C$234</f>
        <v>-0.53749999999999964</v>
      </c>
      <c r="I1781" s="33" t="e">
        <f>E1781-Futures!$C$234</f>
        <v>#VALUE!</v>
      </c>
      <c r="J1781" s="33">
        <f t="shared" ref="J1781:J1784" si="325">+H1781-H1776</f>
        <v>0.32749999999999968</v>
      </c>
      <c r="K1781" s="33" t="e">
        <f t="shared" si="324"/>
        <v>#VALUE!</v>
      </c>
    </row>
    <row r="1782" spans="1:11" x14ac:dyDescent="0.2">
      <c r="B1782" s="20" t="s">
        <v>17</v>
      </c>
      <c r="C1782" s="21" t="s">
        <v>18</v>
      </c>
      <c r="D1782" s="26">
        <v>6.68</v>
      </c>
      <c r="E1782" s="26" t="s">
        <v>19</v>
      </c>
      <c r="F1782" s="26" t="s">
        <v>19</v>
      </c>
      <c r="G1782" s="33"/>
      <c r="H1782" s="34">
        <f>+D1782-Futures!$D$234</f>
        <v>-0.65500000000000025</v>
      </c>
      <c r="I1782" s="34" t="e">
        <f>E1782-Futures!$D$234</f>
        <v>#VALUE!</v>
      </c>
      <c r="J1782" s="34">
        <f t="shared" si="325"/>
        <v>-7.5000000000002842E-3</v>
      </c>
      <c r="K1782" s="34" t="e">
        <f t="shared" si="324"/>
        <v>#VALUE!</v>
      </c>
    </row>
    <row r="1783" spans="1:11" x14ac:dyDescent="0.2">
      <c r="A1783" s="14">
        <v>40515</v>
      </c>
      <c r="B1783" s="4" t="s">
        <v>10</v>
      </c>
      <c r="C1783" s="18" t="s">
        <v>11</v>
      </c>
      <c r="D1783" s="24">
        <v>5.47</v>
      </c>
      <c r="E1783" s="24">
        <v>6.21</v>
      </c>
      <c r="F1783" s="24">
        <f t="shared" ref="F1783:F1822" si="326">D1783-E1783</f>
        <v>-0.74000000000000021</v>
      </c>
      <c r="G1783" s="33"/>
      <c r="H1783" s="33">
        <f>+D1783-Futures!$G$235</f>
        <v>-0.26500000000000057</v>
      </c>
      <c r="I1783" s="33">
        <f>E1783-Futures!$G$235</f>
        <v>0.47499999999999964</v>
      </c>
      <c r="J1783" s="33">
        <f t="shared" si="325"/>
        <v>-0.10250000000000004</v>
      </c>
      <c r="K1783" s="33">
        <f t="shared" ref="K1783:K1787" si="327">+I1783-I1778</f>
        <v>-5.2500000000000213E-2</v>
      </c>
    </row>
    <row r="1784" spans="1:11" x14ac:dyDescent="0.2">
      <c r="B1784" s="4" t="s">
        <v>10</v>
      </c>
      <c r="C1784" s="18" t="s">
        <v>12</v>
      </c>
      <c r="D1784" s="24">
        <v>5.27</v>
      </c>
      <c r="E1784" s="24">
        <v>6.21</v>
      </c>
      <c r="F1784" s="24">
        <f t="shared" si="326"/>
        <v>-0.94000000000000039</v>
      </c>
      <c r="G1784" s="33"/>
      <c r="H1784" s="33">
        <f>+D1784-Futures!$G$235</f>
        <v>-0.46500000000000075</v>
      </c>
      <c r="I1784" s="33">
        <f>E1784-Futures!$G$235</f>
        <v>0.47499999999999964</v>
      </c>
      <c r="J1784" s="33">
        <f t="shared" si="325"/>
        <v>-8.2500000000000462E-2</v>
      </c>
      <c r="K1784" s="33">
        <f t="shared" si="327"/>
        <v>-5.2500000000000213E-2</v>
      </c>
    </row>
    <row r="1785" spans="1:11" x14ac:dyDescent="0.2">
      <c r="B1785" s="4" t="s">
        <v>13</v>
      </c>
      <c r="C1785" s="18" t="s">
        <v>14</v>
      </c>
      <c r="D1785" s="24">
        <v>12.46</v>
      </c>
      <c r="E1785" s="24">
        <v>13.79</v>
      </c>
      <c r="F1785" s="24">
        <f t="shared" si="326"/>
        <v>-1.3299999999999983</v>
      </c>
      <c r="G1785" s="33"/>
      <c r="H1785" s="33">
        <f>+D1785-Futures!$H$235</f>
        <v>-0.54249999999999865</v>
      </c>
      <c r="I1785" s="33">
        <f>E1785-Futures!$H$235</f>
        <v>0.78749999999999964</v>
      </c>
      <c r="J1785" s="33">
        <f>+H1785-H1780</f>
        <v>-9.7499999999998366E-2</v>
      </c>
      <c r="K1785" s="33">
        <f t="shared" si="327"/>
        <v>-0.11749999999999972</v>
      </c>
    </row>
    <row r="1786" spans="1:11" x14ac:dyDescent="0.2">
      <c r="B1786" s="4" t="s">
        <v>15</v>
      </c>
      <c r="C1786" s="18" t="s">
        <v>16</v>
      </c>
      <c r="D1786" s="24">
        <v>7.35</v>
      </c>
      <c r="E1786" s="24">
        <v>8.67</v>
      </c>
      <c r="F1786" s="24">
        <f t="shared" si="326"/>
        <v>-1.3200000000000003</v>
      </c>
      <c r="G1786" s="33"/>
      <c r="H1786" s="33">
        <f>+D1786-Futures!$C$235</f>
        <v>-0.87000000000000099</v>
      </c>
      <c r="I1786" s="33">
        <f>E1786-Futures!$C$235</f>
        <v>0.44999999999999929</v>
      </c>
      <c r="J1786" s="33">
        <f t="shared" ref="J1786:J1789" si="328">+H1786-H1781</f>
        <v>-0.33250000000000135</v>
      </c>
      <c r="K1786" s="33" t="e">
        <f t="shared" si="327"/>
        <v>#VALUE!</v>
      </c>
    </row>
    <row r="1787" spans="1:11" x14ac:dyDescent="0.2">
      <c r="B1787" s="20" t="s">
        <v>17</v>
      </c>
      <c r="C1787" s="21" t="s">
        <v>18</v>
      </c>
      <c r="D1787" s="26">
        <v>7.55</v>
      </c>
      <c r="E1787" s="26">
        <v>11.97</v>
      </c>
      <c r="F1787" s="26">
        <f t="shared" si="326"/>
        <v>-4.4200000000000008</v>
      </c>
      <c r="G1787" s="33"/>
      <c r="H1787" s="34">
        <f>+D1787-Futures!$D$235</f>
        <v>-0.80249999999999932</v>
      </c>
      <c r="I1787" s="34">
        <f>E1787-Futures!$D$235</f>
        <v>3.6175000000000015</v>
      </c>
      <c r="J1787" s="34">
        <f t="shared" si="328"/>
        <v>-0.14749999999999908</v>
      </c>
      <c r="K1787" s="34" t="e">
        <f t="shared" si="327"/>
        <v>#VALUE!</v>
      </c>
    </row>
    <row r="1788" spans="1:11" x14ac:dyDescent="0.2">
      <c r="A1788" s="14">
        <v>40522</v>
      </c>
      <c r="B1788" s="4" t="s">
        <v>10</v>
      </c>
      <c r="C1788" s="18" t="s">
        <v>11</v>
      </c>
      <c r="D1788" s="24">
        <v>5.47</v>
      </c>
      <c r="E1788" s="24">
        <v>6.23</v>
      </c>
      <c r="F1788" s="24">
        <f t="shared" si="326"/>
        <v>-0.76000000000000068</v>
      </c>
      <c r="G1788" s="33"/>
      <c r="H1788" s="33">
        <f>+D1788-Futures!$G$236</f>
        <v>-0.27249999999999996</v>
      </c>
      <c r="I1788" s="33">
        <f>E1788-Futures!$G$236</f>
        <v>0.48750000000000071</v>
      </c>
      <c r="J1788" s="33">
        <f t="shared" si="328"/>
        <v>-7.499999999999396E-3</v>
      </c>
      <c r="K1788" s="33">
        <f t="shared" ref="K1788:K1792" si="329">+I1788-I1783</f>
        <v>1.2500000000001066E-2</v>
      </c>
    </row>
    <row r="1789" spans="1:11" x14ac:dyDescent="0.2">
      <c r="B1789" s="4" t="s">
        <v>10</v>
      </c>
      <c r="C1789" s="18" t="s">
        <v>12</v>
      </c>
      <c r="D1789" s="24">
        <v>5.32</v>
      </c>
      <c r="E1789" s="24">
        <v>6.23</v>
      </c>
      <c r="F1789" s="24">
        <f t="shared" si="326"/>
        <v>-0.91000000000000014</v>
      </c>
      <c r="G1789" s="33"/>
      <c r="H1789" s="33">
        <f>+D1789-Futures!$G$236</f>
        <v>-0.42249999999999943</v>
      </c>
      <c r="I1789" s="33">
        <f>E1789-Futures!$G$236</f>
        <v>0.48750000000000071</v>
      </c>
      <c r="J1789" s="33">
        <f t="shared" si="328"/>
        <v>4.2500000000001315E-2</v>
      </c>
      <c r="K1789" s="33">
        <f t="shared" si="329"/>
        <v>1.2500000000001066E-2</v>
      </c>
    </row>
    <row r="1790" spans="1:11" x14ac:dyDescent="0.2">
      <c r="B1790" s="4" t="s">
        <v>13</v>
      </c>
      <c r="C1790" s="18" t="s">
        <v>14</v>
      </c>
      <c r="D1790" s="24">
        <v>12.21</v>
      </c>
      <c r="E1790" s="24">
        <v>13.52</v>
      </c>
      <c r="F1790" s="24">
        <f t="shared" si="326"/>
        <v>-1.3099999999999987</v>
      </c>
      <c r="G1790" s="33"/>
      <c r="H1790" s="33">
        <f>+D1790-Futures!$H$236</f>
        <v>-0.51999999999999957</v>
      </c>
      <c r="I1790" s="33">
        <f>E1790-Futures!$H$236</f>
        <v>0.78999999999999915</v>
      </c>
      <c r="J1790" s="33">
        <f>+H1790-H1785</f>
        <v>2.2499999999999076E-2</v>
      </c>
      <c r="K1790" s="33">
        <f t="shared" si="329"/>
        <v>2.4999999999995026E-3</v>
      </c>
    </row>
    <row r="1791" spans="1:11" x14ac:dyDescent="0.2">
      <c r="B1791" s="4" t="s">
        <v>15</v>
      </c>
      <c r="C1791" s="18" t="s">
        <v>16</v>
      </c>
      <c r="D1791" s="24">
        <v>7.45</v>
      </c>
      <c r="E1791" s="24">
        <v>8.82</v>
      </c>
      <c r="F1791" s="24">
        <f t="shared" si="326"/>
        <v>-1.37</v>
      </c>
      <c r="G1791" s="33"/>
      <c r="H1791" s="33">
        <f>+D1791-Futures!$C$236</f>
        <v>-0.87000000000000011</v>
      </c>
      <c r="I1791" s="33">
        <f>E1791-Futures!$C$236</f>
        <v>0.5</v>
      </c>
      <c r="J1791" s="33">
        <f t="shared" ref="J1791:J1794" si="330">+H1791-H1786</f>
        <v>8.8817841970012523E-16</v>
      </c>
      <c r="K1791" s="33">
        <f t="shared" si="329"/>
        <v>5.0000000000000711E-2</v>
      </c>
    </row>
    <row r="1792" spans="1:11" x14ac:dyDescent="0.2">
      <c r="B1792" s="20" t="s">
        <v>17</v>
      </c>
      <c r="C1792" s="21" t="s">
        <v>18</v>
      </c>
      <c r="D1792" s="26">
        <v>7.89</v>
      </c>
      <c r="E1792" s="26">
        <v>12.54</v>
      </c>
      <c r="F1792" s="26">
        <f t="shared" si="326"/>
        <v>-4.6499999999999995</v>
      </c>
      <c r="G1792" s="33"/>
      <c r="H1792" s="34">
        <f>+D1792-Futures!$D$236</f>
        <v>-0.8050000000000006</v>
      </c>
      <c r="I1792" s="34">
        <f>E1792-Futures!$D$236</f>
        <v>3.8449999999999989</v>
      </c>
      <c r="J1792" s="34">
        <f t="shared" si="330"/>
        <v>-2.500000000001279E-3</v>
      </c>
      <c r="K1792" s="34">
        <f t="shared" si="329"/>
        <v>0.22749999999999737</v>
      </c>
    </row>
    <row r="1793" spans="1:11" x14ac:dyDescent="0.2">
      <c r="A1793" s="14">
        <v>40529</v>
      </c>
      <c r="B1793" s="4" t="s">
        <v>10</v>
      </c>
      <c r="C1793" s="18" t="s">
        <v>11</v>
      </c>
      <c r="D1793" s="24">
        <v>5.73</v>
      </c>
      <c r="E1793" s="24">
        <v>6.46</v>
      </c>
      <c r="F1793" s="24">
        <f t="shared" si="326"/>
        <v>-0.72999999999999954</v>
      </c>
      <c r="G1793" s="33"/>
      <c r="H1793" s="33">
        <f>+D1793-Futures!$G$236</f>
        <v>-1.2499999999999289E-2</v>
      </c>
      <c r="I1793" s="33">
        <f>E1793-Futures!$G$236</f>
        <v>0.71750000000000025</v>
      </c>
      <c r="J1793" s="33">
        <f t="shared" si="330"/>
        <v>0.26000000000000068</v>
      </c>
      <c r="K1793" s="33">
        <f t="shared" ref="K1793:K1797" si="331">+I1793-I1788</f>
        <v>0.22999999999999954</v>
      </c>
    </row>
    <row r="1794" spans="1:11" x14ac:dyDescent="0.2">
      <c r="B1794" s="4" t="s">
        <v>10</v>
      </c>
      <c r="C1794" s="18" t="s">
        <v>12</v>
      </c>
      <c r="D1794" s="24">
        <v>5.54</v>
      </c>
      <c r="E1794" s="24">
        <v>6.46</v>
      </c>
      <c r="F1794" s="24">
        <f t="shared" si="326"/>
        <v>-0.91999999999999993</v>
      </c>
      <c r="G1794" s="33"/>
      <c r="H1794" s="33">
        <f>+D1794-Futures!$G$236</f>
        <v>-0.20249999999999968</v>
      </c>
      <c r="I1794" s="33">
        <f>E1794-Futures!$G$236</f>
        <v>0.71750000000000025</v>
      </c>
      <c r="J1794" s="33">
        <f t="shared" si="330"/>
        <v>0.21999999999999975</v>
      </c>
      <c r="K1794" s="33">
        <f t="shared" si="331"/>
        <v>0.22999999999999954</v>
      </c>
    </row>
    <row r="1795" spans="1:11" x14ac:dyDescent="0.2">
      <c r="B1795" s="4" t="s">
        <v>13</v>
      </c>
      <c r="C1795" s="18" t="s">
        <v>14</v>
      </c>
      <c r="D1795" s="24">
        <v>12.5</v>
      </c>
      <c r="E1795" s="24">
        <v>13.77</v>
      </c>
      <c r="F1795" s="24">
        <f t="shared" si="326"/>
        <v>-1.2699999999999996</v>
      </c>
      <c r="G1795" s="33"/>
      <c r="H1795" s="33">
        <f>+D1795-Futures!$H$236</f>
        <v>-0.23000000000000043</v>
      </c>
      <c r="I1795" s="33">
        <f>E1795-Futures!$H$236</f>
        <v>1.0399999999999991</v>
      </c>
      <c r="J1795" s="33">
        <f>+H1795-H1790</f>
        <v>0.28999999999999915</v>
      </c>
      <c r="K1795" s="33">
        <f t="shared" si="331"/>
        <v>0.25</v>
      </c>
    </row>
    <row r="1796" spans="1:11" x14ac:dyDescent="0.2">
      <c r="B1796" s="4" t="s">
        <v>15</v>
      </c>
      <c r="C1796" s="18" t="s">
        <v>16</v>
      </c>
      <c r="D1796" s="24">
        <v>7.3</v>
      </c>
      <c r="E1796" s="24">
        <v>8.7200000000000006</v>
      </c>
      <c r="F1796" s="24">
        <f t="shared" si="326"/>
        <v>-1.4200000000000008</v>
      </c>
      <c r="G1796" s="33"/>
      <c r="H1796" s="33">
        <f>+D1796-Futures!$C$236</f>
        <v>-1.0200000000000005</v>
      </c>
      <c r="I1796" s="33">
        <f>E1796-Futures!$C$236</f>
        <v>0.40000000000000036</v>
      </c>
      <c r="J1796" s="33">
        <f t="shared" ref="J1796:J1799" si="332">+H1796-H1791</f>
        <v>-0.15000000000000036</v>
      </c>
      <c r="K1796" s="33">
        <f t="shared" si="331"/>
        <v>-9.9999999999999645E-2</v>
      </c>
    </row>
    <row r="1797" spans="1:11" x14ac:dyDescent="0.2">
      <c r="B1797" s="20" t="s">
        <v>17</v>
      </c>
      <c r="C1797" s="21" t="s">
        <v>18</v>
      </c>
      <c r="D1797" s="26">
        <v>7.67</v>
      </c>
      <c r="E1797" s="26">
        <v>12.42</v>
      </c>
      <c r="F1797" s="26">
        <f t="shared" si="326"/>
        <v>-4.75</v>
      </c>
      <c r="G1797" s="33"/>
      <c r="H1797" s="34">
        <f>+D1797-Futures!$D$236</f>
        <v>-1.0250000000000004</v>
      </c>
      <c r="I1797" s="34">
        <f>E1797-Futures!$D$236</f>
        <v>3.7249999999999996</v>
      </c>
      <c r="J1797" s="34">
        <f t="shared" si="332"/>
        <v>-0.21999999999999975</v>
      </c>
      <c r="K1797" s="34">
        <f t="shared" si="331"/>
        <v>-0.11999999999999922</v>
      </c>
    </row>
    <row r="1798" spans="1:11" x14ac:dyDescent="0.2">
      <c r="A1798" s="14">
        <v>40536</v>
      </c>
      <c r="B1798" s="4" t="s">
        <v>10</v>
      </c>
      <c r="C1798" s="18" t="s">
        <v>11</v>
      </c>
      <c r="D1798" s="24">
        <v>5.9</v>
      </c>
      <c r="E1798" s="24">
        <v>6.58</v>
      </c>
      <c r="F1798" s="24">
        <f t="shared" si="326"/>
        <v>-0.67999999999999972</v>
      </c>
      <c r="G1798" s="33"/>
      <c r="H1798" s="33">
        <f>+D1798-Futures!$G$236</f>
        <v>0.15750000000000064</v>
      </c>
      <c r="I1798" s="33">
        <f>E1798-Futures!$G$236</f>
        <v>0.83750000000000036</v>
      </c>
      <c r="J1798" s="33">
        <f t="shared" si="332"/>
        <v>0.16999999999999993</v>
      </c>
      <c r="K1798" s="33">
        <f t="shared" ref="K1798:K1802" si="333">+I1798-I1793</f>
        <v>0.12000000000000011</v>
      </c>
    </row>
    <row r="1799" spans="1:11" x14ac:dyDescent="0.2">
      <c r="B1799" s="4" t="s">
        <v>10</v>
      </c>
      <c r="C1799" s="18" t="s">
        <v>12</v>
      </c>
      <c r="D1799" s="24">
        <v>5.73</v>
      </c>
      <c r="E1799" s="24">
        <v>6.58</v>
      </c>
      <c r="F1799" s="24">
        <f t="shared" si="326"/>
        <v>-0.84999999999999964</v>
      </c>
      <c r="G1799" s="33"/>
      <c r="H1799" s="33">
        <f>+D1799-Futures!$G$236</f>
        <v>-1.2499999999999289E-2</v>
      </c>
      <c r="I1799" s="33">
        <f>E1799-Futures!$G$236</f>
        <v>0.83750000000000036</v>
      </c>
      <c r="J1799" s="33">
        <f t="shared" si="332"/>
        <v>0.19000000000000039</v>
      </c>
      <c r="K1799" s="33">
        <f t="shared" si="333"/>
        <v>0.12000000000000011</v>
      </c>
    </row>
    <row r="1800" spans="1:11" x14ac:dyDescent="0.2">
      <c r="B1800" s="4" t="s">
        <v>13</v>
      </c>
      <c r="C1800" s="18" t="s">
        <v>14</v>
      </c>
      <c r="D1800" s="24">
        <v>12.99</v>
      </c>
      <c r="E1800" s="24">
        <v>14.25</v>
      </c>
      <c r="F1800" s="24">
        <f t="shared" si="326"/>
        <v>-1.2599999999999998</v>
      </c>
      <c r="G1800" s="33"/>
      <c r="H1800" s="33">
        <f>+D1800-Futures!$H$236</f>
        <v>0.25999999999999979</v>
      </c>
      <c r="I1800" s="33">
        <f>E1800-Futures!$H$236</f>
        <v>1.5199999999999996</v>
      </c>
      <c r="J1800" s="33">
        <f>+H1800-H1795</f>
        <v>0.49000000000000021</v>
      </c>
      <c r="K1800" s="33">
        <f t="shared" si="333"/>
        <v>0.48000000000000043</v>
      </c>
    </row>
    <row r="1801" spans="1:11" x14ac:dyDescent="0.2">
      <c r="B1801" s="4" t="s">
        <v>15</v>
      </c>
      <c r="C1801" s="18" t="s">
        <v>16</v>
      </c>
      <c r="D1801" s="24">
        <v>7.68</v>
      </c>
      <c r="E1801" s="24">
        <v>9.09</v>
      </c>
      <c r="F1801" s="24">
        <f t="shared" si="326"/>
        <v>-1.4100000000000001</v>
      </c>
      <c r="G1801" s="33"/>
      <c r="H1801" s="33">
        <f>+D1801-Futures!$C$236</f>
        <v>-0.64000000000000057</v>
      </c>
      <c r="I1801" s="33">
        <f>E1801-Futures!$C$236</f>
        <v>0.76999999999999957</v>
      </c>
      <c r="J1801" s="33">
        <f t="shared" ref="J1801:J1804" si="334">+H1801-H1796</f>
        <v>0.37999999999999989</v>
      </c>
      <c r="K1801" s="33">
        <f t="shared" si="333"/>
        <v>0.36999999999999922</v>
      </c>
    </row>
    <row r="1802" spans="1:11" x14ac:dyDescent="0.2">
      <c r="B1802" s="20" t="s">
        <v>17</v>
      </c>
      <c r="C1802" s="21" t="s">
        <v>18</v>
      </c>
      <c r="D1802" s="26">
        <v>8.3800000000000008</v>
      </c>
      <c r="E1802" s="26">
        <v>12.66</v>
      </c>
      <c r="F1802" s="26">
        <f t="shared" si="326"/>
        <v>-4.2799999999999994</v>
      </c>
      <c r="G1802" s="33"/>
      <c r="H1802" s="34">
        <f>+D1802-Futures!$D$236</f>
        <v>-0.3149999999999995</v>
      </c>
      <c r="I1802" s="34">
        <f>E1802-Futures!$D$236</f>
        <v>3.9649999999999999</v>
      </c>
      <c r="J1802" s="34">
        <f t="shared" si="334"/>
        <v>0.71000000000000085</v>
      </c>
      <c r="K1802" s="34">
        <f t="shared" si="333"/>
        <v>0.24000000000000021</v>
      </c>
    </row>
    <row r="1803" spans="1:11" x14ac:dyDescent="0.2">
      <c r="A1803" s="14">
        <v>40543</v>
      </c>
      <c r="B1803" s="4" t="s">
        <v>10</v>
      </c>
      <c r="C1803" s="18" t="s">
        <v>11</v>
      </c>
      <c r="D1803" s="24">
        <v>5.91</v>
      </c>
      <c r="E1803" s="24">
        <v>6.57</v>
      </c>
      <c r="F1803" s="24">
        <f t="shared" si="326"/>
        <v>-0.66000000000000014</v>
      </c>
      <c r="G1803" s="33"/>
      <c r="H1803" s="33">
        <f>+D1803-Futures!$G$236</f>
        <v>0.16750000000000043</v>
      </c>
      <c r="I1803" s="33">
        <f>E1803-Futures!$G$236</f>
        <v>0.82750000000000057</v>
      </c>
      <c r="J1803" s="33">
        <f t="shared" si="334"/>
        <v>9.9999999999997868E-3</v>
      </c>
      <c r="K1803" s="33">
        <f t="shared" ref="K1803:K1806" si="335">+I1803-I1798</f>
        <v>-9.9999999999997868E-3</v>
      </c>
    </row>
    <row r="1804" spans="1:11" x14ac:dyDescent="0.2">
      <c r="B1804" s="4" t="s">
        <v>10</v>
      </c>
      <c r="C1804" s="18" t="s">
        <v>12</v>
      </c>
      <c r="D1804" s="24">
        <v>5.72</v>
      </c>
      <c r="E1804" s="24">
        <v>6.57</v>
      </c>
      <c r="F1804" s="24">
        <f t="shared" si="326"/>
        <v>-0.85000000000000053</v>
      </c>
      <c r="G1804" s="33"/>
      <c r="H1804" s="33">
        <f>+D1804-Futures!$G$236</f>
        <v>-2.2499999999999964E-2</v>
      </c>
      <c r="I1804" s="33">
        <f>E1804-Futures!$G$236</f>
        <v>0.82750000000000057</v>
      </c>
      <c r="J1804" s="33">
        <f t="shared" si="334"/>
        <v>-1.0000000000000675E-2</v>
      </c>
      <c r="K1804" s="33">
        <f t="shared" si="335"/>
        <v>-9.9999999999997868E-3</v>
      </c>
    </row>
    <row r="1805" spans="1:11" x14ac:dyDescent="0.2">
      <c r="B1805" s="4" t="s">
        <v>13</v>
      </c>
      <c r="C1805" s="18" t="s">
        <v>14</v>
      </c>
      <c r="D1805" s="24">
        <v>13.13</v>
      </c>
      <c r="E1805" s="24">
        <v>14.4</v>
      </c>
      <c r="F1805" s="24">
        <f t="shared" si="326"/>
        <v>-1.2699999999999996</v>
      </c>
      <c r="G1805" s="33"/>
      <c r="H1805" s="33">
        <f>+D1805-Futures!$H$236</f>
        <v>0.40000000000000036</v>
      </c>
      <c r="I1805" s="33">
        <f>E1805-Futures!$H$236</f>
        <v>1.67</v>
      </c>
      <c r="J1805" s="33">
        <f>+H1805-H1800</f>
        <v>0.14000000000000057</v>
      </c>
      <c r="K1805" s="33">
        <f t="shared" si="335"/>
        <v>0.15000000000000036</v>
      </c>
    </row>
    <row r="1806" spans="1:11" x14ac:dyDescent="0.2">
      <c r="B1806" s="4" t="s">
        <v>15</v>
      </c>
      <c r="C1806" s="18" t="s">
        <v>16</v>
      </c>
      <c r="D1806" s="24">
        <v>7.67</v>
      </c>
      <c r="E1806" s="24">
        <v>9.2799999999999994</v>
      </c>
      <c r="F1806" s="24">
        <f t="shared" si="326"/>
        <v>-1.6099999999999994</v>
      </c>
      <c r="G1806" s="33"/>
      <c r="H1806" s="33">
        <f>+D1806-Futures!$C$236</f>
        <v>-0.65000000000000036</v>
      </c>
      <c r="I1806" s="33">
        <f>E1806-Futures!$C$236</f>
        <v>0.95999999999999908</v>
      </c>
      <c r="J1806" s="33">
        <f t="shared" ref="J1806" si="336">+H1806-H1801</f>
        <v>-9.9999999999997868E-3</v>
      </c>
      <c r="K1806" s="33">
        <f t="shared" si="335"/>
        <v>0.1899999999999995</v>
      </c>
    </row>
    <row r="1807" spans="1:11" x14ac:dyDescent="0.2">
      <c r="B1807" s="20" t="s">
        <v>17</v>
      </c>
      <c r="C1807" s="21" t="s">
        <v>18</v>
      </c>
      <c r="D1807" s="26" t="s">
        <v>19</v>
      </c>
      <c r="E1807" s="26" t="s">
        <v>19</v>
      </c>
      <c r="F1807" s="26" t="s">
        <v>19</v>
      </c>
      <c r="G1807" s="33"/>
      <c r="H1807" s="26" t="s">
        <v>19</v>
      </c>
      <c r="I1807" s="26" t="s">
        <v>19</v>
      </c>
      <c r="J1807" s="26" t="s">
        <v>19</v>
      </c>
      <c r="K1807" s="26" t="s">
        <v>19</v>
      </c>
    </row>
    <row r="1808" spans="1:11" x14ac:dyDescent="0.2">
      <c r="A1808" s="14">
        <v>40550</v>
      </c>
      <c r="B1808" s="4" t="s">
        <v>10</v>
      </c>
      <c r="C1808" s="18" t="s">
        <v>11</v>
      </c>
      <c r="D1808" s="24">
        <v>5.7</v>
      </c>
      <c r="E1808" s="24">
        <v>6.29</v>
      </c>
      <c r="F1808" s="24">
        <f t="shared" si="326"/>
        <v>-0.58999999999999986</v>
      </c>
      <c r="G1808" s="33"/>
      <c r="H1808" s="33">
        <f>+D1808-Futures!$G$236</f>
        <v>-4.2499999999999538E-2</v>
      </c>
      <c r="I1808" s="33">
        <f>E1808-Futures!$G$236</f>
        <v>0.54750000000000032</v>
      </c>
      <c r="J1808" s="33">
        <f t="shared" ref="J1808:J1809" si="337">+H1808-H1803</f>
        <v>-0.20999999999999996</v>
      </c>
      <c r="K1808" s="33">
        <f t="shared" ref="K1808:K1812" si="338">+I1808-I1803</f>
        <v>-0.28000000000000025</v>
      </c>
    </row>
    <row r="1809" spans="1:11" x14ac:dyDescent="0.2">
      <c r="B1809" s="4" t="s">
        <v>10</v>
      </c>
      <c r="C1809" s="18" t="s">
        <v>12</v>
      </c>
      <c r="D1809" s="24">
        <v>5.51</v>
      </c>
      <c r="E1809" s="24">
        <v>6.29</v>
      </c>
      <c r="F1809" s="24">
        <f t="shared" si="326"/>
        <v>-0.78000000000000025</v>
      </c>
      <c r="G1809" s="33"/>
      <c r="H1809" s="33">
        <f>+D1809-Futures!$G$236</f>
        <v>-0.23249999999999993</v>
      </c>
      <c r="I1809" s="33">
        <f>E1809-Futures!$G$236</f>
        <v>0.54750000000000032</v>
      </c>
      <c r="J1809" s="33">
        <f t="shared" si="337"/>
        <v>-0.20999999999999996</v>
      </c>
      <c r="K1809" s="33">
        <f t="shared" si="338"/>
        <v>-0.28000000000000025</v>
      </c>
    </row>
    <row r="1810" spans="1:11" x14ac:dyDescent="0.2">
      <c r="B1810" s="4" t="s">
        <v>13</v>
      </c>
      <c r="C1810" s="18" t="s">
        <v>14</v>
      </c>
      <c r="D1810" s="24">
        <v>13</v>
      </c>
      <c r="E1810" s="24">
        <v>14.23</v>
      </c>
      <c r="F1810" s="24">
        <f t="shared" si="326"/>
        <v>-1.2300000000000004</v>
      </c>
      <c r="G1810" s="33"/>
      <c r="H1810" s="33">
        <f>+D1810-Futures!$H$236</f>
        <v>0.26999999999999957</v>
      </c>
      <c r="I1810" s="33">
        <f>E1810-Futures!$H$236</f>
        <v>1.5</v>
      </c>
      <c r="J1810" s="33">
        <f>+H1810-H1805</f>
        <v>-0.13000000000000078</v>
      </c>
      <c r="K1810" s="33">
        <f t="shared" si="338"/>
        <v>-0.16999999999999993</v>
      </c>
    </row>
    <row r="1811" spans="1:11" x14ac:dyDescent="0.2">
      <c r="B1811" s="4" t="s">
        <v>15</v>
      </c>
      <c r="C1811" s="18" t="s">
        <v>16</v>
      </c>
      <c r="D1811" s="24">
        <v>7.71</v>
      </c>
      <c r="E1811" s="24">
        <v>9.16</v>
      </c>
      <c r="F1811" s="24">
        <f t="shared" si="326"/>
        <v>-1.4500000000000002</v>
      </c>
      <c r="G1811" s="33"/>
      <c r="H1811" s="33">
        <f>+D1811-Futures!$C$236</f>
        <v>-0.61000000000000032</v>
      </c>
      <c r="I1811" s="33">
        <f>E1811-Futures!$C$236</f>
        <v>0.83999999999999986</v>
      </c>
      <c r="J1811" s="33">
        <f t="shared" ref="J1811:J1814" si="339">+H1811-H1806</f>
        <v>4.0000000000000036E-2</v>
      </c>
      <c r="K1811" s="33">
        <f t="shared" si="338"/>
        <v>-0.11999999999999922</v>
      </c>
    </row>
    <row r="1812" spans="1:11" x14ac:dyDescent="0.2">
      <c r="B1812" s="20" t="s">
        <v>17</v>
      </c>
      <c r="C1812" s="21" t="s">
        <v>18</v>
      </c>
      <c r="D1812" s="26">
        <v>8.7100000000000009</v>
      </c>
      <c r="E1812" s="26">
        <v>12.71</v>
      </c>
      <c r="F1812" s="26">
        <f t="shared" si="326"/>
        <v>-4</v>
      </c>
      <c r="G1812" s="33"/>
      <c r="H1812" s="34">
        <f>+D1812-Futures!$D$236</f>
        <v>1.5000000000000568E-2</v>
      </c>
      <c r="I1812" s="34">
        <f>E1812-Futures!$D$236</f>
        <v>4.0150000000000006</v>
      </c>
      <c r="J1812" s="34" t="e">
        <f t="shared" si="339"/>
        <v>#VALUE!</v>
      </c>
      <c r="K1812" s="34" t="e">
        <f t="shared" si="338"/>
        <v>#VALUE!</v>
      </c>
    </row>
    <row r="1813" spans="1:11" x14ac:dyDescent="0.2">
      <c r="A1813" s="14">
        <v>40557</v>
      </c>
      <c r="B1813" s="4" t="s">
        <v>10</v>
      </c>
      <c r="C1813" s="18" t="s">
        <v>11</v>
      </c>
      <c r="D1813" s="24">
        <v>6.22</v>
      </c>
      <c r="E1813" s="24">
        <v>6.86</v>
      </c>
      <c r="F1813" s="24">
        <f t="shared" si="326"/>
        <v>-0.64000000000000057</v>
      </c>
      <c r="G1813" s="33"/>
      <c r="H1813" s="33">
        <f>+D1813-Futures!$G$241</f>
        <v>-0.26750000000000007</v>
      </c>
      <c r="I1813" s="33">
        <f>E1813-Futures!$G$241</f>
        <v>0.3725000000000005</v>
      </c>
      <c r="J1813" s="33">
        <f t="shared" si="339"/>
        <v>-0.22500000000000053</v>
      </c>
      <c r="K1813" s="33">
        <f t="shared" ref="K1813:K1817" si="340">+I1813-I1808</f>
        <v>-0.17499999999999982</v>
      </c>
    </row>
    <row r="1814" spans="1:11" x14ac:dyDescent="0.2">
      <c r="B1814" s="4" t="s">
        <v>10</v>
      </c>
      <c r="C1814" s="18" t="s">
        <v>12</v>
      </c>
      <c r="D1814" s="24">
        <v>6.05</v>
      </c>
      <c r="E1814" s="24">
        <v>6.86</v>
      </c>
      <c r="F1814" s="24">
        <f t="shared" si="326"/>
        <v>-0.8100000000000005</v>
      </c>
      <c r="G1814" s="33"/>
      <c r="H1814" s="33">
        <f>+D1814-Futures!$G$241</f>
        <v>-0.4375</v>
      </c>
      <c r="I1814" s="33">
        <f>E1814-Futures!$G$241</f>
        <v>0.3725000000000005</v>
      </c>
      <c r="J1814" s="33">
        <f t="shared" si="339"/>
        <v>-0.20500000000000007</v>
      </c>
      <c r="K1814" s="33">
        <f t="shared" si="340"/>
        <v>-0.17499999999999982</v>
      </c>
    </row>
    <row r="1815" spans="1:11" x14ac:dyDescent="0.2">
      <c r="B1815" s="4" t="s">
        <v>13</v>
      </c>
      <c r="C1815" s="18" t="s">
        <v>14</v>
      </c>
      <c r="D1815" s="24">
        <v>13.51</v>
      </c>
      <c r="E1815" s="24" t="s">
        <v>19</v>
      </c>
      <c r="F1815" s="24" t="s">
        <v>19</v>
      </c>
      <c r="G1815" s="33"/>
      <c r="H1815" s="33">
        <f>+D1815-Futures!$H$241</f>
        <v>-0.71499999999999986</v>
      </c>
      <c r="I1815" s="33" t="e">
        <f>E1815-Futures!$H$241</f>
        <v>#VALUE!</v>
      </c>
      <c r="J1815" s="33">
        <f>+H1815-H1810</f>
        <v>-0.98499999999999943</v>
      </c>
      <c r="K1815" s="33" t="e">
        <f t="shared" si="340"/>
        <v>#VALUE!</v>
      </c>
    </row>
    <row r="1816" spans="1:11" x14ac:dyDescent="0.2">
      <c r="B1816" s="4" t="s">
        <v>15</v>
      </c>
      <c r="C1816" s="18" t="s">
        <v>16</v>
      </c>
      <c r="D1816" s="24">
        <v>7.85</v>
      </c>
      <c r="E1816" s="24">
        <v>9.35</v>
      </c>
      <c r="F1816" s="24">
        <f t="shared" si="326"/>
        <v>-1.5</v>
      </c>
      <c r="G1816" s="33"/>
      <c r="H1816" s="33">
        <f>+D1816-Futures!$C$241</f>
        <v>-0.75</v>
      </c>
      <c r="I1816" s="33">
        <f>E1816-Futures!$C$241</f>
        <v>0.75</v>
      </c>
      <c r="J1816" s="33">
        <f t="shared" ref="J1816:J1819" si="341">+H1816-H1811</f>
        <v>-0.13999999999999968</v>
      </c>
      <c r="K1816" s="33">
        <f t="shared" si="340"/>
        <v>-8.9999999999999858E-2</v>
      </c>
    </row>
    <row r="1817" spans="1:11" x14ac:dyDescent="0.2">
      <c r="B1817" s="20" t="s">
        <v>17</v>
      </c>
      <c r="C1817" s="21" t="s">
        <v>18</v>
      </c>
      <c r="D1817" s="26">
        <v>8.9</v>
      </c>
      <c r="E1817" s="26">
        <v>12.9</v>
      </c>
      <c r="F1817" s="26">
        <f t="shared" si="326"/>
        <v>-4</v>
      </c>
      <c r="G1817" s="33"/>
      <c r="H1817" s="34">
        <f>+D1817-Futures!$D$241</f>
        <v>-2.4999999999995026E-3</v>
      </c>
      <c r="I1817" s="34">
        <f>E1817-Futures!$D$241</f>
        <v>3.9975000000000005</v>
      </c>
      <c r="J1817" s="34">
        <f t="shared" si="341"/>
        <v>-1.7500000000000071E-2</v>
      </c>
      <c r="K1817" s="34">
        <f t="shared" si="340"/>
        <v>-1.7500000000000071E-2</v>
      </c>
    </row>
    <row r="1818" spans="1:11" x14ac:dyDescent="0.2">
      <c r="A1818" s="14">
        <v>40564</v>
      </c>
      <c r="B1818" s="4" t="s">
        <v>10</v>
      </c>
      <c r="C1818" s="18" t="s">
        <v>11</v>
      </c>
      <c r="D1818" s="24">
        <v>6.29</v>
      </c>
      <c r="E1818" s="24">
        <v>6.94</v>
      </c>
      <c r="F1818" s="24">
        <f t="shared" si="326"/>
        <v>-0.65000000000000036</v>
      </c>
      <c r="G1818" s="33"/>
      <c r="H1818" s="33">
        <f>+D1818-Futures!$G$242</f>
        <v>-0.28249999999999975</v>
      </c>
      <c r="I1818" s="33">
        <f>E1818-Futures!$G$242</f>
        <v>0.3675000000000006</v>
      </c>
      <c r="J1818" s="33">
        <f t="shared" si="341"/>
        <v>-1.499999999999968E-2</v>
      </c>
      <c r="K1818" s="33">
        <f t="shared" ref="K1818:K1822" si="342">+I1818-I1813</f>
        <v>-4.9999999999998934E-3</v>
      </c>
    </row>
    <row r="1819" spans="1:11" x14ac:dyDescent="0.2">
      <c r="B1819" s="4" t="s">
        <v>10</v>
      </c>
      <c r="C1819" s="18" t="s">
        <v>12</v>
      </c>
      <c r="D1819" s="24">
        <v>6.11</v>
      </c>
      <c r="E1819" s="24">
        <v>6.94</v>
      </c>
      <c r="F1819" s="24">
        <f t="shared" si="326"/>
        <v>-0.83000000000000007</v>
      </c>
      <c r="G1819" s="33"/>
      <c r="H1819" s="33">
        <f>+D1819-Futures!$G$242</f>
        <v>-0.46249999999999947</v>
      </c>
      <c r="I1819" s="33">
        <f>E1819-Futures!$G$242</f>
        <v>0.3675000000000006</v>
      </c>
      <c r="J1819" s="33">
        <f t="shared" si="341"/>
        <v>-2.4999999999999467E-2</v>
      </c>
      <c r="K1819" s="33">
        <f t="shared" si="342"/>
        <v>-4.9999999999998934E-3</v>
      </c>
    </row>
    <row r="1820" spans="1:11" x14ac:dyDescent="0.2">
      <c r="B1820" s="4" t="s">
        <v>13</v>
      </c>
      <c r="C1820" s="18" t="s">
        <v>14</v>
      </c>
      <c r="D1820" s="24">
        <v>13.38</v>
      </c>
      <c r="E1820" s="24">
        <v>14.62</v>
      </c>
      <c r="F1820" s="24">
        <f t="shared" si="326"/>
        <v>-1.2399999999999984</v>
      </c>
      <c r="G1820" s="33"/>
      <c r="H1820" s="33">
        <f>+D1820-Futures!$H$242</f>
        <v>-0.74249999999999972</v>
      </c>
      <c r="I1820" s="33">
        <f>E1820-Futures!$H$242</f>
        <v>0.49749999999999872</v>
      </c>
      <c r="J1820" s="33">
        <f>+H1820-H1815</f>
        <v>-2.7499999999999858E-2</v>
      </c>
      <c r="K1820" s="33" t="e">
        <f t="shared" si="342"/>
        <v>#VALUE!</v>
      </c>
    </row>
    <row r="1821" spans="1:11" x14ac:dyDescent="0.2">
      <c r="B1821" s="4" t="s">
        <v>15</v>
      </c>
      <c r="C1821" s="18" t="s">
        <v>16</v>
      </c>
      <c r="D1821" s="24">
        <v>8.25</v>
      </c>
      <c r="E1821" s="24">
        <v>9.75</v>
      </c>
      <c r="F1821" s="24">
        <f t="shared" si="326"/>
        <v>-1.5</v>
      </c>
      <c r="G1821" s="33"/>
      <c r="H1821" s="33">
        <f>+D1821-Futures!$C$242</f>
        <v>-0.75</v>
      </c>
      <c r="I1821" s="33">
        <f>E1821-Futures!$C$242</f>
        <v>0.75</v>
      </c>
      <c r="J1821" s="33">
        <f t="shared" ref="J1821:J1824" si="343">+H1821-H1816</f>
        <v>0</v>
      </c>
      <c r="K1821" s="33">
        <f t="shared" si="342"/>
        <v>0</v>
      </c>
    </row>
    <row r="1822" spans="1:11" x14ac:dyDescent="0.2">
      <c r="B1822" s="20" t="s">
        <v>17</v>
      </c>
      <c r="C1822" s="21" t="s">
        <v>18</v>
      </c>
      <c r="D1822" s="26">
        <v>9.3699999999999992</v>
      </c>
      <c r="E1822" s="26">
        <v>13.37</v>
      </c>
      <c r="F1822" s="26">
        <f t="shared" si="326"/>
        <v>-4</v>
      </c>
      <c r="G1822" s="33"/>
      <c r="H1822" s="34">
        <f>+D1822-Futures!$D$242</f>
        <v>-2.500000000001279E-3</v>
      </c>
      <c r="I1822" s="34">
        <f>E1822-Futures!$D$242</f>
        <v>3.9974999999999987</v>
      </c>
      <c r="J1822" s="34">
        <f t="shared" si="343"/>
        <v>-1.7763568394002505E-15</v>
      </c>
      <c r="K1822" s="34">
        <f t="shared" si="342"/>
        <v>0</v>
      </c>
    </row>
    <row r="1823" spans="1:11" x14ac:dyDescent="0.2">
      <c r="A1823" s="14">
        <v>40571</v>
      </c>
      <c r="B1823" s="4" t="s">
        <v>10</v>
      </c>
      <c r="C1823" s="18" t="s">
        <v>11</v>
      </c>
      <c r="D1823" s="24">
        <v>6.17</v>
      </c>
      <c r="E1823" s="24">
        <v>6.88</v>
      </c>
      <c r="F1823" s="24">
        <f t="shared" ref="F1823:F1827" si="344">D1823-E1823</f>
        <v>-0.71</v>
      </c>
      <c r="G1823" s="33"/>
      <c r="H1823" s="33">
        <f>+D1823-Futures!$G$243</f>
        <v>-0.27000000000000046</v>
      </c>
      <c r="I1823" s="33">
        <f>E1823-Futures!$G$243</f>
        <v>0.4399999999999995</v>
      </c>
      <c r="J1823" s="33">
        <f t="shared" si="343"/>
        <v>1.2499999999999289E-2</v>
      </c>
      <c r="K1823" s="33">
        <f t="shared" ref="K1823:K1827" si="345">+I1823-I1818</f>
        <v>7.2499999999998899E-2</v>
      </c>
    </row>
    <row r="1824" spans="1:11" x14ac:dyDescent="0.2">
      <c r="B1824" s="4" t="s">
        <v>10</v>
      </c>
      <c r="C1824" s="18" t="s">
        <v>12</v>
      </c>
      <c r="D1824" s="24">
        <v>6</v>
      </c>
      <c r="E1824" s="24">
        <v>6.88</v>
      </c>
      <c r="F1824" s="24">
        <f t="shared" si="344"/>
        <v>-0.87999999999999989</v>
      </c>
      <c r="G1824" s="33"/>
      <c r="H1824" s="33">
        <f>+D1824-Futures!$G$243</f>
        <v>-0.44000000000000039</v>
      </c>
      <c r="I1824" s="33">
        <f>E1824-Futures!$G$243</f>
        <v>0.4399999999999995</v>
      </c>
      <c r="J1824" s="33">
        <f t="shared" si="343"/>
        <v>2.2499999999999076E-2</v>
      </c>
      <c r="K1824" s="33">
        <f t="shared" si="345"/>
        <v>7.2499999999998899E-2</v>
      </c>
    </row>
    <row r="1825" spans="1:11" x14ac:dyDescent="0.2">
      <c r="B1825" s="4" t="s">
        <v>13</v>
      </c>
      <c r="C1825" s="18" t="s">
        <v>14</v>
      </c>
      <c r="D1825" s="24">
        <v>13.28</v>
      </c>
      <c r="E1825" s="24">
        <v>14.6</v>
      </c>
      <c r="F1825" s="24">
        <f t="shared" si="344"/>
        <v>-1.3200000000000003</v>
      </c>
      <c r="G1825" s="33"/>
      <c r="H1825" s="33">
        <f>+D1825-Futures!$H$243</f>
        <v>-0.70000000000000107</v>
      </c>
      <c r="I1825" s="33">
        <f>E1825-Futures!$H$243</f>
        <v>0.61999999999999922</v>
      </c>
      <c r="J1825" s="33">
        <f>+H1825-H1820</f>
        <v>4.249999999999865E-2</v>
      </c>
      <c r="K1825" s="33">
        <f t="shared" si="345"/>
        <v>0.1225000000000005</v>
      </c>
    </row>
    <row r="1826" spans="1:11" x14ac:dyDescent="0.2">
      <c r="B1826" s="4" t="s">
        <v>15</v>
      </c>
      <c r="C1826" s="18" t="s">
        <v>16</v>
      </c>
      <c r="D1826" s="24">
        <v>8.3699999999999992</v>
      </c>
      <c r="E1826" s="24">
        <v>9.8699999999999992</v>
      </c>
      <c r="F1826" s="24">
        <f t="shared" si="344"/>
        <v>-1.5</v>
      </c>
      <c r="G1826" s="33"/>
      <c r="H1826" s="33">
        <f>+D1826-Futures!$C$243</f>
        <v>-0.75</v>
      </c>
      <c r="I1826" s="33">
        <f>E1826-Futures!$C$243</f>
        <v>0.75</v>
      </c>
      <c r="J1826" s="33">
        <f t="shared" ref="J1826:J1829" si="346">+H1826-H1821</f>
        <v>0</v>
      </c>
      <c r="K1826" s="33">
        <f t="shared" si="345"/>
        <v>0</v>
      </c>
    </row>
    <row r="1827" spans="1:11" x14ac:dyDescent="0.2">
      <c r="B1827" s="20" t="s">
        <v>17</v>
      </c>
      <c r="C1827" s="21" t="s">
        <v>18</v>
      </c>
      <c r="D1827" s="26">
        <v>9.61</v>
      </c>
      <c r="E1827" s="26">
        <v>13.67</v>
      </c>
      <c r="F1827" s="26">
        <f t="shared" si="344"/>
        <v>-4.0600000000000005</v>
      </c>
      <c r="G1827" s="33"/>
      <c r="H1827" s="34">
        <f>+D1827-Futures!$D$243</f>
        <v>-5.0000000000007816E-3</v>
      </c>
      <c r="I1827" s="34">
        <f>E1827-Futures!$D$243</f>
        <v>4.0549999999999997</v>
      </c>
      <c r="J1827" s="34">
        <f t="shared" si="346"/>
        <v>-2.4999999999995026E-3</v>
      </c>
      <c r="K1827" s="34">
        <f t="shared" si="345"/>
        <v>5.7500000000000995E-2</v>
      </c>
    </row>
    <row r="1828" spans="1:11" x14ac:dyDescent="0.2">
      <c r="A1828" s="14">
        <v>40578</v>
      </c>
      <c r="B1828" s="4" t="s">
        <v>10</v>
      </c>
      <c r="C1828" s="18" t="s">
        <v>11</v>
      </c>
      <c r="D1828" s="24">
        <v>6.54</v>
      </c>
      <c r="E1828" s="24">
        <v>7.25</v>
      </c>
      <c r="F1828" s="24">
        <f t="shared" ref="F1828:F1882" si="347">D1828-E1828</f>
        <v>-0.71</v>
      </c>
      <c r="G1828" s="33"/>
      <c r="H1828" s="33">
        <f>+D1828-Futures!$G$244</f>
        <v>-0.24500000000000011</v>
      </c>
      <c r="I1828" s="33">
        <f>E1828-Futures!$G$244</f>
        <v>0.46499999999999986</v>
      </c>
      <c r="J1828" s="33">
        <f t="shared" si="346"/>
        <v>2.5000000000000355E-2</v>
      </c>
      <c r="K1828" s="33">
        <f t="shared" ref="K1828:K1832" si="348">+I1828-I1823</f>
        <v>2.5000000000000355E-2</v>
      </c>
    </row>
    <row r="1829" spans="1:11" x14ac:dyDescent="0.2">
      <c r="B1829" s="4" t="s">
        <v>10</v>
      </c>
      <c r="C1829" s="18" t="s">
        <v>12</v>
      </c>
      <c r="D1829" s="24">
        <v>6.35</v>
      </c>
      <c r="E1829" s="24">
        <v>7.25</v>
      </c>
      <c r="F1829" s="24">
        <f t="shared" si="347"/>
        <v>-0.90000000000000036</v>
      </c>
      <c r="G1829" s="33"/>
      <c r="H1829" s="33">
        <f>+D1829-Futures!$G$244</f>
        <v>-0.4350000000000005</v>
      </c>
      <c r="I1829" s="33">
        <f>E1829-Futures!$G$244</f>
        <v>0.46499999999999986</v>
      </c>
      <c r="J1829" s="33">
        <f t="shared" si="346"/>
        <v>4.9999999999998934E-3</v>
      </c>
      <c r="K1829" s="33">
        <f t="shared" si="348"/>
        <v>2.5000000000000355E-2</v>
      </c>
    </row>
    <row r="1830" spans="1:11" x14ac:dyDescent="0.2">
      <c r="B1830" s="4" t="s">
        <v>13</v>
      </c>
      <c r="C1830" s="18" t="s">
        <v>14</v>
      </c>
      <c r="D1830" s="24">
        <v>13.73</v>
      </c>
      <c r="E1830" s="24">
        <v>15</v>
      </c>
      <c r="F1830" s="24">
        <f t="shared" si="347"/>
        <v>-1.2699999999999996</v>
      </c>
      <c r="G1830" s="33"/>
      <c r="H1830" s="33">
        <f>+D1830-Futures!$H$244</f>
        <v>-0.60500000000000043</v>
      </c>
      <c r="I1830" s="33">
        <f>E1830-Futures!$H$244</f>
        <v>0.66499999999999915</v>
      </c>
      <c r="J1830" s="33">
        <f>+H1830-H1825</f>
        <v>9.5000000000000639E-2</v>
      </c>
      <c r="K1830" s="33">
        <f t="shared" si="348"/>
        <v>4.4999999999999929E-2</v>
      </c>
    </row>
    <row r="1831" spans="1:11" x14ac:dyDescent="0.2">
      <c r="B1831" s="4" t="s">
        <v>15</v>
      </c>
      <c r="C1831" s="18" t="s">
        <v>16</v>
      </c>
      <c r="D1831" s="24">
        <v>8.6999999999999993</v>
      </c>
      <c r="E1831" s="24">
        <v>10.18</v>
      </c>
      <c r="F1831" s="24">
        <f t="shared" si="347"/>
        <v>-1.4800000000000004</v>
      </c>
      <c r="G1831" s="33"/>
      <c r="H1831" s="33">
        <f>+D1831-Futures!$C$244</f>
        <v>-0.72750000000000092</v>
      </c>
      <c r="I1831" s="33">
        <f>E1831-Futures!$C$244</f>
        <v>0.7524999999999995</v>
      </c>
      <c r="J1831" s="33">
        <f t="shared" ref="J1831:J1834" si="349">+H1831-H1826</f>
        <v>2.2499999999999076E-2</v>
      </c>
      <c r="K1831" s="33">
        <f t="shared" si="348"/>
        <v>2.4999999999995026E-3</v>
      </c>
    </row>
    <row r="1832" spans="1:11" x14ac:dyDescent="0.2">
      <c r="B1832" s="20" t="s">
        <v>17</v>
      </c>
      <c r="C1832" s="21" t="s">
        <v>18</v>
      </c>
      <c r="D1832" s="26">
        <v>9.8800000000000008</v>
      </c>
      <c r="E1832" s="26">
        <v>13.94</v>
      </c>
      <c r="F1832" s="26">
        <f t="shared" si="347"/>
        <v>-4.0599999999999987</v>
      </c>
      <c r="G1832" s="33"/>
      <c r="H1832" s="34">
        <f>+D1832-Futures!$D$244</f>
        <v>-4.9999999999990052E-3</v>
      </c>
      <c r="I1832" s="34">
        <f>E1832-Futures!$D$244</f>
        <v>4.0549999999999997</v>
      </c>
      <c r="J1832" s="34">
        <f t="shared" si="349"/>
        <v>1.7763568394002505E-15</v>
      </c>
      <c r="K1832" s="34">
        <f t="shared" si="348"/>
        <v>0</v>
      </c>
    </row>
    <row r="1833" spans="1:11" x14ac:dyDescent="0.2">
      <c r="A1833" s="14">
        <v>40585</v>
      </c>
      <c r="B1833" s="4" t="s">
        <v>10</v>
      </c>
      <c r="C1833" s="18" t="s">
        <v>11</v>
      </c>
      <c r="D1833" s="24">
        <v>6.81</v>
      </c>
      <c r="E1833" s="24">
        <v>7.55</v>
      </c>
      <c r="F1833" s="24">
        <f t="shared" si="347"/>
        <v>-0.74000000000000021</v>
      </c>
      <c r="G1833" s="33"/>
      <c r="H1833" s="33">
        <f>+D1833-Futures!$G$245</f>
        <v>-0.25500000000000078</v>
      </c>
      <c r="I1833" s="33">
        <f>E1833-Futures!$G$245</f>
        <v>0.48499999999999943</v>
      </c>
      <c r="J1833" s="33">
        <f t="shared" si="349"/>
        <v>-1.0000000000000675E-2</v>
      </c>
      <c r="K1833" s="33">
        <f t="shared" ref="K1833:K1837" si="350">+I1833-I1828</f>
        <v>1.9999999999999574E-2</v>
      </c>
    </row>
    <row r="1834" spans="1:11" x14ac:dyDescent="0.2">
      <c r="B1834" s="4" t="s">
        <v>10</v>
      </c>
      <c r="C1834" s="18" t="s">
        <v>12</v>
      </c>
      <c r="D1834" s="24">
        <v>6.63</v>
      </c>
      <c r="E1834" s="24">
        <v>7.55</v>
      </c>
      <c r="F1834" s="24">
        <f t="shared" si="347"/>
        <v>-0.91999999999999993</v>
      </c>
      <c r="G1834" s="33"/>
      <c r="H1834" s="33">
        <f>+D1834-Futures!$G$245</f>
        <v>-0.4350000000000005</v>
      </c>
      <c r="I1834" s="33">
        <f>E1834-Futures!$G$245</f>
        <v>0.48499999999999943</v>
      </c>
      <c r="J1834" s="33">
        <f t="shared" si="349"/>
        <v>0</v>
      </c>
      <c r="K1834" s="33">
        <f t="shared" si="350"/>
        <v>1.9999999999999574E-2</v>
      </c>
    </row>
    <row r="1835" spans="1:11" x14ac:dyDescent="0.2">
      <c r="B1835" s="4" t="s">
        <v>13</v>
      </c>
      <c r="C1835" s="18" t="s">
        <v>14</v>
      </c>
      <c r="D1835" s="24">
        <v>13.56</v>
      </c>
      <c r="E1835" s="24">
        <v>14.82</v>
      </c>
      <c r="F1835" s="24">
        <f t="shared" si="347"/>
        <v>-1.2599999999999998</v>
      </c>
      <c r="G1835" s="33"/>
      <c r="H1835" s="33">
        <f>+D1835-Futures!$H$245</f>
        <v>-0.59999999999999964</v>
      </c>
      <c r="I1835" s="33">
        <f>E1835-Futures!$H$245</f>
        <v>0.66000000000000014</v>
      </c>
      <c r="J1835" s="33">
        <f>+H1835-H1830</f>
        <v>5.0000000000007816E-3</v>
      </c>
      <c r="K1835" s="33">
        <f t="shared" si="350"/>
        <v>-4.9999999999990052E-3</v>
      </c>
    </row>
    <row r="1836" spans="1:11" x14ac:dyDescent="0.2">
      <c r="B1836" s="4" t="s">
        <v>15</v>
      </c>
      <c r="C1836" s="18" t="s">
        <v>16</v>
      </c>
      <c r="D1836" s="24">
        <v>9.0299999999999994</v>
      </c>
      <c r="E1836" s="24">
        <v>10.48</v>
      </c>
      <c r="F1836" s="24">
        <f t="shared" si="347"/>
        <v>-1.4500000000000011</v>
      </c>
      <c r="G1836" s="33"/>
      <c r="H1836" s="33">
        <f>+D1836-Futures!$C$245</f>
        <v>-0.70000000000000107</v>
      </c>
      <c r="I1836" s="33">
        <f>E1836-Futures!$C$245</f>
        <v>0.75</v>
      </c>
      <c r="J1836" s="33">
        <f t="shared" ref="J1836:J1839" si="351">+H1836-H1831</f>
        <v>2.7499999999999858E-2</v>
      </c>
      <c r="K1836" s="33">
        <f t="shared" si="350"/>
        <v>-2.4999999999995026E-3</v>
      </c>
    </row>
    <row r="1837" spans="1:11" x14ac:dyDescent="0.2">
      <c r="B1837" s="20" t="s">
        <v>17</v>
      </c>
      <c r="C1837" s="21" t="s">
        <v>18</v>
      </c>
      <c r="D1837" s="26">
        <v>10.01</v>
      </c>
      <c r="E1837" s="26">
        <v>14.33</v>
      </c>
      <c r="F1837" s="26">
        <f t="shared" si="347"/>
        <v>-4.32</v>
      </c>
      <c r="G1837" s="33"/>
      <c r="H1837" s="34">
        <f>+D1837-Futures!$D$245</f>
        <v>-0.16750000000000043</v>
      </c>
      <c r="I1837" s="34">
        <f>E1837-Futures!$D$245</f>
        <v>4.1524999999999999</v>
      </c>
      <c r="J1837" s="34">
        <f t="shared" si="351"/>
        <v>-0.16250000000000142</v>
      </c>
      <c r="K1837" s="34">
        <f t="shared" si="350"/>
        <v>9.7500000000000142E-2</v>
      </c>
    </row>
    <row r="1838" spans="1:11" x14ac:dyDescent="0.2">
      <c r="A1838" s="14">
        <v>40592</v>
      </c>
      <c r="B1838" s="4" t="s">
        <v>10</v>
      </c>
      <c r="C1838" s="18" t="s">
        <v>11</v>
      </c>
      <c r="D1838" s="24">
        <v>6.86</v>
      </c>
      <c r="E1838" s="24">
        <v>7.69</v>
      </c>
      <c r="F1838" s="24">
        <f t="shared" si="347"/>
        <v>-0.83000000000000007</v>
      </c>
      <c r="G1838" s="33"/>
      <c r="H1838" s="33">
        <f>+D1838-Futures!$G$246</f>
        <v>-0.23749999999999982</v>
      </c>
      <c r="I1838" s="33">
        <f>E1838-Futures!$G$246</f>
        <v>0.59250000000000025</v>
      </c>
      <c r="J1838" s="33">
        <f t="shared" si="351"/>
        <v>1.7500000000000959E-2</v>
      </c>
      <c r="K1838" s="33">
        <f t="shared" ref="K1838:K1842" si="352">+I1838-I1833</f>
        <v>0.10750000000000082</v>
      </c>
    </row>
    <row r="1839" spans="1:11" x14ac:dyDescent="0.2">
      <c r="B1839" s="4" t="s">
        <v>10</v>
      </c>
      <c r="C1839" s="18" t="s">
        <v>12</v>
      </c>
      <c r="D1839" s="24">
        <v>6.67</v>
      </c>
      <c r="E1839" s="24">
        <v>7.69</v>
      </c>
      <c r="F1839" s="24">
        <f t="shared" si="347"/>
        <v>-1.0200000000000005</v>
      </c>
      <c r="G1839" s="33"/>
      <c r="H1839" s="33">
        <f>+D1839-Futures!$G$246</f>
        <v>-0.42750000000000021</v>
      </c>
      <c r="I1839" s="33">
        <f>E1839-Futures!$G$246</f>
        <v>0.59250000000000025</v>
      </c>
      <c r="J1839" s="33">
        <f t="shared" si="351"/>
        <v>7.5000000000002842E-3</v>
      </c>
      <c r="K1839" s="33">
        <f t="shared" si="352"/>
        <v>0.10750000000000082</v>
      </c>
    </row>
    <row r="1840" spans="1:11" x14ac:dyDescent="0.2">
      <c r="B1840" s="4" t="s">
        <v>13</v>
      </c>
      <c r="C1840" s="18" t="s">
        <v>14</v>
      </c>
      <c r="D1840" s="24">
        <v>13.14</v>
      </c>
      <c r="E1840" s="24">
        <v>14.38</v>
      </c>
      <c r="F1840" s="24">
        <f t="shared" si="347"/>
        <v>-1.2400000000000002</v>
      </c>
      <c r="G1840" s="33"/>
      <c r="H1840" s="33">
        <f>+D1840-Futures!$H$246</f>
        <v>-0.53999999999999915</v>
      </c>
      <c r="I1840" s="33">
        <f>E1840-Futures!$H$246</f>
        <v>0.70000000000000107</v>
      </c>
      <c r="J1840" s="33">
        <f>+H1840-H1835</f>
        <v>6.0000000000000497E-2</v>
      </c>
      <c r="K1840" s="33">
        <f t="shared" si="352"/>
        <v>4.0000000000000924E-2</v>
      </c>
    </row>
    <row r="1841" spans="1:11" x14ac:dyDescent="0.2">
      <c r="B1841" s="4" t="s">
        <v>15</v>
      </c>
      <c r="C1841" s="18" t="s">
        <v>16</v>
      </c>
      <c r="D1841" s="24">
        <v>8.6</v>
      </c>
      <c r="E1841" s="24">
        <v>10.1</v>
      </c>
      <c r="F1841" s="24">
        <f t="shared" si="347"/>
        <v>-1.5</v>
      </c>
      <c r="G1841" s="33"/>
      <c r="H1841" s="33">
        <f>+D1841-Futures!$C$246</f>
        <v>-0.69749999999999979</v>
      </c>
      <c r="I1841" s="33">
        <f>E1841-Futures!$C$246</f>
        <v>0.80250000000000021</v>
      </c>
      <c r="J1841" s="33">
        <f t="shared" ref="J1841:J1844" si="353">+H1841-H1836</f>
        <v>2.500000000001279E-3</v>
      </c>
      <c r="K1841" s="33">
        <f t="shared" si="352"/>
        <v>5.2500000000000213E-2</v>
      </c>
    </row>
    <row r="1842" spans="1:11" x14ac:dyDescent="0.2">
      <c r="B1842" s="20" t="s">
        <v>17</v>
      </c>
      <c r="C1842" s="21" t="s">
        <v>18</v>
      </c>
      <c r="D1842" s="26">
        <v>9.6</v>
      </c>
      <c r="E1842" s="26">
        <v>13.71</v>
      </c>
      <c r="F1842" s="26">
        <f t="shared" si="347"/>
        <v>-4.1100000000000012</v>
      </c>
      <c r="G1842" s="33"/>
      <c r="H1842" s="34">
        <f>+D1842-Futures!$D$246</f>
        <v>4.4999999999999929E-2</v>
      </c>
      <c r="I1842" s="34">
        <f>E1842-Futures!$D$246</f>
        <v>4.1550000000000011</v>
      </c>
      <c r="J1842" s="34">
        <f t="shared" si="353"/>
        <v>0.21250000000000036</v>
      </c>
      <c r="K1842" s="34">
        <f t="shared" si="352"/>
        <v>2.500000000001279E-3</v>
      </c>
    </row>
    <row r="1843" spans="1:11" x14ac:dyDescent="0.2">
      <c r="A1843" s="14">
        <v>40599</v>
      </c>
      <c r="B1843" s="4" t="s">
        <v>10</v>
      </c>
      <c r="C1843" s="18" t="s">
        <v>11</v>
      </c>
      <c r="D1843" s="24">
        <v>6.89</v>
      </c>
      <c r="E1843" s="24">
        <v>7.73</v>
      </c>
      <c r="F1843" s="24">
        <f t="shared" si="347"/>
        <v>-0.84000000000000075</v>
      </c>
      <c r="G1843" s="33"/>
      <c r="H1843" s="33">
        <f>+D1843-Futures!$G$247</f>
        <v>-0.23000000000000043</v>
      </c>
      <c r="I1843" s="33">
        <f>E1843-Futures!$G$247</f>
        <v>0.61000000000000032</v>
      </c>
      <c r="J1843" s="33">
        <f t="shared" si="353"/>
        <v>7.499999999999396E-3</v>
      </c>
      <c r="K1843" s="33">
        <f t="shared" ref="K1843:K1847" si="354">+I1843-I1838</f>
        <v>1.7500000000000071E-2</v>
      </c>
    </row>
    <row r="1844" spans="1:11" x14ac:dyDescent="0.2">
      <c r="B1844" s="4" t="s">
        <v>10</v>
      </c>
      <c r="C1844" s="18" t="s">
        <v>12</v>
      </c>
      <c r="D1844" s="24">
        <v>6.71</v>
      </c>
      <c r="E1844" s="24">
        <v>7.73</v>
      </c>
      <c r="F1844" s="24">
        <f t="shared" si="347"/>
        <v>-1.0200000000000005</v>
      </c>
      <c r="G1844" s="33"/>
      <c r="H1844" s="33">
        <f>+D1844-Futures!$G$247</f>
        <v>-0.41000000000000014</v>
      </c>
      <c r="I1844" s="33">
        <f>E1844-Futures!$G$247</f>
        <v>0.61000000000000032</v>
      </c>
      <c r="J1844" s="33">
        <f t="shared" si="353"/>
        <v>1.7500000000000071E-2</v>
      </c>
      <c r="K1844" s="33">
        <f t="shared" si="354"/>
        <v>1.7500000000000071E-2</v>
      </c>
    </row>
    <row r="1845" spans="1:11" x14ac:dyDescent="0.2">
      <c r="B1845" s="4" t="s">
        <v>13</v>
      </c>
      <c r="C1845" s="18" t="s">
        <v>14</v>
      </c>
      <c r="D1845" s="24">
        <v>13.08</v>
      </c>
      <c r="E1845" s="24">
        <v>14.35</v>
      </c>
      <c r="F1845" s="24">
        <f t="shared" si="347"/>
        <v>-1.2699999999999996</v>
      </c>
      <c r="G1845" s="33"/>
      <c r="H1845" s="33">
        <f>+D1845-Futures!$H$247</f>
        <v>-0.57499999999999929</v>
      </c>
      <c r="I1845" s="33">
        <f>E1845-Futures!$H$247</f>
        <v>0.69500000000000028</v>
      </c>
      <c r="J1845" s="33">
        <f>+H1845-H1840</f>
        <v>-3.5000000000000142E-2</v>
      </c>
      <c r="K1845" s="33">
        <f t="shared" si="354"/>
        <v>-5.0000000000007816E-3</v>
      </c>
    </row>
    <row r="1846" spans="1:11" x14ac:dyDescent="0.2">
      <c r="B1846" s="4" t="s">
        <v>15</v>
      </c>
      <c r="C1846" s="18" t="s">
        <v>16</v>
      </c>
      <c r="D1846" s="24">
        <v>8.18</v>
      </c>
      <c r="E1846" s="24">
        <v>9.6300000000000008</v>
      </c>
      <c r="F1846" s="24">
        <f t="shared" si="347"/>
        <v>-1.4500000000000011</v>
      </c>
      <c r="G1846" s="33"/>
      <c r="H1846" s="33">
        <f>+D1846-Futures!$C$247</f>
        <v>-0.69500000000000028</v>
      </c>
      <c r="I1846" s="33">
        <f>E1846-Futures!$C$247</f>
        <v>0.75500000000000078</v>
      </c>
      <c r="J1846" s="33">
        <f t="shared" ref="J1846:J1849" si="355">+H1846-H1841</f>
        <v>2.4999999999995026E-3</v>
      </c>
      <c r="K1846" s="33">
        <f t="shared" si="354"/>
        <v>-4.7499999999999432E-2</v>
      </c>
    </row>
    <row r="1847" spans="1:11" x14ac:dyDescent="0.2">
      <c r="B1847" s="20" t="s">
        <v>17</v>
      </c>
      <c r="C1847" s="21" t="s">
        <v>18</v>
      </c>
      <c r="D1847" s="26">
        <v>9.2100000000000009</v>
      </c>
      <c r="E1847" s="26">
        <v>13.31</v>
      </c>
      <c r="F1847" s="26">
        <f t="shared" si="347"/>
        <v>-4.0999999999999996</v>
      </c>
      <c r="G1847" s="33"/>
      <c r="H1847" s="34">
        <f>+D1847-Futures!$D$247</f>
        <v>5.2500000000000213E-2</v>
      </c>
      <c r="I1847" s="34">
        <f>E1847-Futures!$D$247</f>
        <v>4.1524999999999999</v>
      </c>
      <c r="J1847" s="34">
        <f t="shared" si="355"/>
        <v>7.5000000000002842E-3</v>
      </c>
      <c r="K1847" s="34">
        <f t="shared" si="354"/>
        <v>-2.500000000001279E-3</v>
      </c>
    </row>
    <row r="1848" spans="1:11" x14ac:dyDescent="0.2">
      <c r="A1848" s="14">
        <v>40606</v>
      </c>
      <c r="B1848" s="4" t="s">
        <v>10</v>
      </c>
      <c r="C1848" s="18" t="s">
        <v>11</v>
      </c>
      <c r="D1848" s="24">
        <v>6.97</v>
      </c>
      <c r="E1848" s="24">
        <v>7.75</v>
      </c>
      <c r="F1848" s="24">
        <f t="shared" si="347"/>
        <v>-0.78000000000000025</v>
      </c>
      <c r="G1848" s="33"/>
      <c r="H1848" s="33">
        <f>+D1848-Futures!$G$248</f>
        <v>-0.3100000000000005</v>
      </c>
      <c r="I1848" s="33">
        <f>E1848-Futures!$G$248</f>
        <v>0.46999999999999975</v>
      </c>
      <c r="J1848" s="33">
        <f t="shared" si="355"/>
        <v>-8.0000000000000071E-2</v>
      </c>
      <c r="K1848" s="33">
        <f t="shared" ref="K1848:K1852" si="356">+I1848-I1843</f>
        <v>-0.14000000000000057</v>
      </c>
    </row>
    <row r="1849" spans="1:11" x14ac:dyDescent="0.2">
      <c r="B1849" s="4" t="s">
        <v>10</v>
      </c>
      <c r="C1849" s="18" t="s">
        <v>12</v>
      </c>
      <c r="D1849" s="24">
        <v>6.75</v>
      </c>
      <c r="E1849" s="24">
        <v>7.75</v>
      </c>
      <c r="F1849" s="24">
        <f t="shared" si="347"/>
        <v>-1</v>
      </c>
      <c r="G1849" s="33"/>
      <c r="H1849" s="33">
        <f>+D1849-Futures!$G$248</f>
        <v>-0.53000000000000025</v>
      </c>
      <c r="I1849" s="33">
        <f>E1849-Futures!$G$248</f>
        <v>0.46999999999999975</v>
      </c>
      <c r="J1849" s="33">
        <f t="shared" si="355"/>
        <v>-0.12000000000000011</v>
      </c>
      <c r="K1849" s="33">
        <f t="shared" si="356"/>
        <v>-0.14000000000000057</v>
      </c>
    </row>
    <row r="1850" spans="1:11" x14ac:dyDescent="0.2">
      <c r="B1850" s="4" t="s">
        <v>13</v>
      </c>
      <c r="C1850" s="18" t="s">
        <v>14</v>
      </c>
      <c r="D1850" s="24">
        <v>13.5</v>
      </c>
      <c r="E1850" s="24">
        <v>14.79</v>
      </c>
      <c r="F1850" s="24">
        <f t="shared" si="347"/>
        <v>-1.2899999999999991</v>
      </c>
      <c r="G1850" s="33"/>
      <c r="H1850" s="33">
        <f>+D1850-Futures!$H$248</f>
        <v>-0.64000000000000057</v>
      </c>
      <c r="I1850" s="33">
        <f>E1850-Futures!$H$248</f>
        <v>0.64999999999999858</v>
      </c>
      <c r="J1850" s="33">
        <f>+H1850-H1845</f>
        <v>-6.5000000000001279E-2</v>
      </c>
      <c r="K1850" s="33">
        <f t="shared" si="356"/>
        <v>-4.5000000000001705E-2</v>
      </c>
    </row>
    <row r="1851" spans="1:11" x14ac:dyDescent="0.2">
      <c r="B1851" s="4" t="s">
        <v>15</v>
      </c>
      <c r="C1851" s="18" t="s">
        <v>16</v>
      </c>
      <c r="D1851" s="24">
        <v>8.5</v>
      </c>
      <c r="E1851" s="24">
        <v>9.83</v>
      </c>
      <c r="F1851" s="24">
        <f t="shared" si="347"/>
        <v>-1.33</v>
      </c>
      <c r="G1851" s="33"/>
      <c r="H1851" s="33">
        <f>+D1851-Futures!$C$248</f>
        <v>-0.78500000000000014</v>
      </c>
      <c r="I1851" s="33">
        <f>E1851-Futures!$C$248</f>
        <v>0.54499999999999993</v>
      </c>
      <c r="J1851" s="33">
        <f t="shared" ref="J1851:J1854" si="357">+H1851-H1846</f>
        <v>-8.9999999999999858E-2</v>
      </c>
      <c r="K1851" s="33">
        <f t="shared" si="356"/>
        <v>-0.21000000000000085</v>
      </c>
    </row>
    <row r="1852" spans="1:11" x14ac:dyDescent="0.2">
      <c r="B1852" s="20" t="s">
        <v>17</v>
      </c>
      <c r="C1852" s="21" t="s">
        <v>18</v>
      </c>
      <c r="D1852" s="26">
        <v>9.75</v>
      </c>
      <c r="E1852" s="26">
        <v>13.73</v>
      </c>
      <c r="F1852" s="26">
        <f t="shared" si="347"/>
        <v>-3.9800000000000004</v>
      </c>
      <c r="G1852" s="33"/>
      <c r="H1852" s="34">
        <f>+D1852-Futures!$D$248</f>
        <v>9.7500000000000142E-2</v>
      </c>
      <c r="I1852" s="34">
        <f>E1852-Futures!$D$248</f>
        <v>4.0775000000000006</v>
      </c>
      <c r="J1852" s="34">
        <f t="shared" si="357"/>
        <v>4.4999999999999929E-2</v>
      </c>
      <c r="K1852" s="34">
        <f t="shared" si="356"/>
        <v>-7.4999999999999289E-2</v>
      </c>
    </row>
    <row r="1853" spans="1:11" x14ac:dyDescent="0.2">
      <c r="A1853" s="14">
        <v>40613</v>
      </c>
      <c r="B1853" s="4" t="s">
        <v>10</v>
      </c>
      <c r="C1853" s="18" t="s">
        <v>11</v>
      </c>
      <c r="D1853" s="24">
        <v>6.33</v>
      </c>
      <c r="E1853" s="24">
        <v>7.17</v>
      </c>
      <c r="F1853" s="24">
        <f t="shared" si="347"/>
        <v>-0.83999999999999986</v>
      </c>
      <c r="G1853" s="33"/>
      <c r="H1853" s="33">
        <f>+D1853-Futures!$G$249</f>
        <v>-0.3149999999999995</v>
      </c>
      <c r="I1853" s="33">
        <f>E1853-Futures!$G$249</f>
        <v>0.52500000000000036</v>
      </c>
      <c r="J1853" s="33">
        <f t="shared" si="357"/>
        <v>-4.9999999999990052E-3</v>
      </c>
      <c r="K1853" s="33">
        <f t="shared" ref="K1853:K1857" si="358">+I1853-I1848</f>
        <v>5.5000000000000604E-2</v>
      </c>
    </row>
    <row r="1854" spans="1:11" x14ac:dyDescent="0.2">
      <c r="B1854" s="4" t="s">
        <v>10</v>
      </c>
      <c r="C1854" s="18" t="s">
        <v>12</v>
      </c>
      <c r="D1854" s="24">
        <v>6.09</v>
      </c>
      <c r="E1854" s="24">
        <v>7.17</v>
      </c>
      <c r="F1854" s="24">
        <f t="shared" si="347"/>
        <v>-1.08</v>
      </c>
      <c r="G1854" s="33"/>
      <c r="H1854" s="33">
        <f>+D1854-Futures!$G$249</f>
        <v>-0.55499999999999972</v>
      </c>
      <c r="I1854" s="33">
        <f>E1854-Futures!$G$249</f>
        <v>0.52500000000000036</v>
      </c>
      <c r="J1854" s="33">
        <f t="shared" si="357"/>
        <v>-2.4999999999999467E-2</v>
      </c>
      <c r="K1854" s="33">
        <f t="shared" si="358"/>
        <v>5.5000000000000604E-2</v>
      </c>
    </row>
    <row r="1855" spans="1:11" x14ac:dyDescent="0.2">
      <c r="B1855" s="4" t="s">
        <v>13</v>
      </c>
      <c r="C1855" s="18" t="s">
        <v>14</v>
      </c>
      <c r="D1855" s="24">
        <v>12.74</v>
      </c>
      <c r="E1855" s="24">
        <v>14.1</v>
      </c>
      <c r="F1855" s="24">
        <f t="shared" si="347"/>
        <v>-1.3599999999999994</v>
      </c>
      <c r="G1855" s="33"/>
      <c r="H1855" s="33">
        <f>+D1855-Futures!$H$249</f>
        <v>-0.60500000000000043</v>
      </c>
      <c r="I1855" s="33">
        <f>E1855-Futures!$H$249</f>
        <v>0.75499999999999901</v>
      </c>
      <c r="J1855" s="33">
        <f>+H1855-H1850</f>
        <v>3.5000000000000142E-2</v>
      </c>
      <c r="K1855" s="33">
        <f t="shared" si="358"/>
        <v>0.10500000000000043</v>
      </c>
    </row>
    <row r="1856" spans="1:11" x14ac:dyDescent="0.2">
      <c r="B1856" s="4" t="s">
        <v>15</v>
      </c>
      <c r="C1856" s="18" t="s">
        <v>16</v>
      </c>
      <c r="D1856" s="24">
        <v>7.44</v>
      </c>
      <c r="E1856" s="24">
        <v>8.81</v>
      </c>
      <c r="F1856" s="24">
        <f t="shared" si="347"/>
        <v>-1.37</v>
      </c>
      <c r="G1856" s="33"/>
      <c r="H1856" s="33">
        <f>+D1856-Futures!$C$249</f>
        <v>-0.79</v>
      </c>
      <c r="I1856" s="33">
        <f>E1856-Futures!$C$249</f>
        <v>0.58000000000000007</v>
      </c>
      <c r="J1856" s="33">
        <f t="shared" ref="J1856:J1859" si="359">+H1856-H1851</f>
        <v>-4.9999999999998934E-3</v>
      </c>
      <c r="K1856" s="33">
        <f t="shared" si="358"/>
        <v>3.5000000000000142E-2</v>
      </c>
    </row>
    <row r="1857" spans="1:11" x14ac:dyDescent="0.2">
      <c r="B1857" s="20" t="s">
        <v>17</v>
      </c>
      <c r="C1857" s="21" t="s">
        <v>18</v>
      </c>
      <c r="D1857" s="26">
        <v>8.7799999999999994</v>
      </c>
      <c r="E1857" s="26">
        <v>12.83</v>
      </c>
      <c r="F1857" s="26">
        <f t="shared" si="347"/>
        <v>-4.0500000000000007</v>
      </c>
      <c r="G1857" s="33"/>
      <c r="H1857" s="34">
        <f>+D1857-Futures!$D$249</f>
        <v>0.19499999999999851</v>
      </c>
      <c r="I1857" s="34">
        <f>E1857-Futures!$D$249</f>
        <v>4.2449999999999992</v>
      </c>
      <c r="J1857" s="34">
        <f t="shared" si="359"/>
        <v>9.7499999999998366E-2</v>
      </c>
      <c r="K1857" s="34">
        <f t="shared" si="358"/>
        <v>0.16749999999999865</v>
      </c>
    </row>
    <row r="1858" spans="1:11" x14ac:dyDescent="0.2">
      <c r="A1858" s="14">
        <v>40620</v>
      </c>
      <c r="B1858" s="4" t="s">
        <v>10</v>
      </c>
      <c r="C1858" s="18" t="s">
        <v>11</v>
      </c>
      <c r="D1858" s="24">
        <v>6.71</v>
      </c>
      <c r="E1858" s="24">
        <v>7.33</v>
      </c>
      <c r="F1858" s="24">
        <f t="shared" si="347"/>
        <v>-0.62000000000000011</v>
      </c>
      <c r="G1858" s="33"/>
      <c r="H1858" s="33">
        <f>+D1858-Futures!$G$250</f>
        <v>-0.125</v>
      </c>
      <c r="I1858" s="33">
        <f>E1858-Futures!$G$250</f>
        <v>0.49500000000000011</v>
      </c>
      <c r="J1858" s="33">
        <f t="shared" si="359"/>
        <v>0.1899999999999995</v>
      </c>
      <c r="K1858" s="33">
        <f t="shared" ref="K1858:K1862" si="360">+I1858-I1853</f>
        <v>-3.0000000000000249E-2</v>
      </c>
    </row>
    <row r="1859" spans="1:11" x14ac:dyDescent="0.2">
      <c r="B1859" s="4" t="s">
        <v>10</v>
      </c>
      <c r="C1859" s="18" t="s">
        <v>12</v>
      </c>
      <c r="D1859" s="24">
        <v>6.29</v>
      </c>
      <c r="E1859" s="24">
        <v>7.33</v>
      </c>
      <c r="F1859" s="24">
        <f t="shared" si="347"/>
        <v>-1.04</v>
      </c>
      <c r="G1859" s="33"/>
      <c r="H1859" s="33">
        <f>+D1859-Futures!$G$250</f>
        <v>-0.54499999999999993</v>
      </c>
      <c r="I1859" s="33">
        <f>E1859-Futures!$G$250</f>
        <v>0.49500000000000011</v>
      </c>
      <c r="J1859" s="33">
        <f t="shared" si="359"/>
        <v>9.9999999999997868E-3</v>
      </c>
      <c r="K1859" s="33">
        <f t="shared" si="360"/>
        <v>-3.0000000000000249E-2</v>
      </c>
    </row>
    <row r="1860" spans="1:11" x14ac:dyDescent="0.2">
      <c r="B1860" s="4" t="s">
        <v>13</v>
      </c>
      <c r="C1860" s="18" t="s">
        <v>14</v>
      </c>
      <c r="D1860" s="24">
        <v>13.04</v>
      </c>
      <c r="E1860" s="24">
        <v>14.26</v>
      </c>
      <c r="F1860" s="24">
        <f t="shared" si="347"/>
        <v>-1.2200000000000006</v>
      </c>
      <c r="G1860" s="33"/>
      <c r="H1860" s="33">
        <f>+D1860-Futures!$H$250</f>
        <v>-0.58500000000000085</v>
      </c>
      <c r="I1860" s="33">
        <f>E1860-Futures!$H$250</f>
        <v>0.63499999999999979</v>
      </c>
      <c r="J1860" s="33">
        <f>+H1860-H1855</f>
        <v>1.9999999999999574E-2</v>
      </c>
      <c r="K1860" s="33">
        <f t="shared" si="360"/>
        <v>-0.11999999999999922</v>
      </c>
    </row>
    <row r="1861" spans="1:11" x14ac:dyDescent="0.2">
      <c r="B1861" s="4" t="s">
        <v>15</v>
      </c>
      <c r="C1861" s="18" t="s">
        <v>16</v>
      </c>
      <c r="D1861" s="24">
        <v>7.66</v>
      </c>
      <c r="E1861" s="24">
        <v>9.1</v>
      </c>
      <c r="F1861" s="24">
        <f t="shared" si="347"/>
        <v>-1.4399999999999995</v>
      </c>
      <c r="G1861" s="33"/>
      <c r="H1861" s="33">
        <f>+D1861-Futures!$C$250</f>
        <v>-0.78999999999999915</v>
      </c>
      <c r="I1861" s="33">
        <f>E1861-Futures!$C$250</f>
        <v>0.65000000000000036</v>
      </c>
      <c r="J1861" s="33">
        <f t="shared" ref="J1861:J1864" si="361">+H1861-H1856</f>
        <v>8.8817841970012523E-16</v>
      </c>
      <c r="K1861" s="33">
        <f t="shared" si="360"/>
        <v>7.0000000000000284E-2</v>
      </c>
    </row>
    <row r="1862" spans="1:11" x14ac:dyDescent="0.2">
      <c r="B1862" s="20" t="s">
        <v>17</v>
      </c>
      <c r="C1862" s="21" t="s">
        <v>18</v>
      </c>
      <c r="D1862" s="26">
        <v>8.8699999999999992</v>
      </c>
      <c r="E1862" s="26">
        <v>12.98</v>
      </c>
      <c r="F1862" s="26">
        <f t="shared" si="347"/>
        <v>-4.1100000000000012</v>
      </c>
      <c r="G1862" s="33"/>
      <c r="H1862" s="34">
        <f>+D1862-Futures!$D$250</f>
        <v>0.19499999999999851</v>
      </c>
      <c r="I1862" s="34">
        <f>E1862-Futures!$D$250</f>
        <v>4.3049999999999997</v>
      </c>
      <c r="J1862" s="34">
        <f t="shared" si="361"/>
        <v>0</v>
      </c>
      <c r="K1862" s="34">
        <f t="shared" si="360"/>
        <v>6.0000000000000497E-2</v>
      </c>
    </row>
    <row r="1863" spans="1:11" x14ac:dyDescent="0.2">
      <c r="A1863" s="14">
        <v>40627</v>
      </c>
      <c r="B1863" s="4" t="s">
        <v>10</v>
      </c>
      <c r="C1863" s="18" t="s">
        <v>11</v>
      </c>
      <c r="D1863" s="24">
        <v>6.65</v>
      </c>
      <c r="E1863" s="24">
        <v>7.42</v>
      </c>
      <c r="F1863" s="24">
        <f t="shared" si="347"/>
        <v>-0.76999999999999957</v>
      </c>
      <c r="G1863" s="33"/>
      <c r="H1863" s="33">
        <f>+D1863-Futures!$G$251</f>
        <v>-0.24499999999999922</v>
      </c>
      <c r="I1863" s="33">
        <f>E1863-Futures!$G$251</f>
        <v>0.52500000000000036</v>
      </c>
      <c r="J1863" s="33">
        <f t="shared" si="361"/>
        <v>-0.11999999999999922</v>
      </c>
      <c r="K1863" s="33">
        <f t="shared" ref="K1863:K1867" si="362">+I1863-I1858</f>
        <v>3.0000000000000249E-2</v>
      </c>
    </row>
    <row r="1864" spans="1:11" x14ac:dyDescent="0.2">
      <c r="B1864" s="4" t="s">
        <v>10</v>
      </c>
      <c r="C1864" s="18" t="s">
        <v>12</v>
      </c>
      <c r="D1864" s="24">
        <v>6.37</v>
      </c>
      <c r="E1864" s="24">
        <v>7.42</v>
      </c>
      <c r="F1864" s="24">
        <f t="shared" si="347"/>
        <v>-1.0499999999999998</v>
      </c>
      <c r="G1864" s="33"/>
      <c r="H1864" s="33">
        <f>+D1864-Futures!$G$251</f>
        <v>-0.52499999999999947</v>
      </c>
      <c r="I1864" s="33">
        <f>E1864-Futures!$G$251</f>
        <v>0.52500000000000036</v>
      </c>
      <c r="J1864" s="33">
        <f t="shared" si="361"/>
        <v>2.0000000000000462E-2</v>
      </c>
      <c r="K1864" s="33">
        <f t="shared" si="362"/>
        <v>3.0000000000000249E-2</v>
      </c>
    </row>
    <row r="1865" spans="1:11" x14ac:dyDescent="0.2">
      <c r="B1865" s="4" t="s">
        <v>13</v>
      </c>
      <c r="C1865" s="18" t="s">
        <v>14</v>
      </c>
      <c r="D1865" s="24">
        <v>12.98</v>
      </c>
      <c r="E1865" s="24">
        <v>14.24</v>
      </c>
      <c r="F1865" s="24">
        <f t="shared" si="347"/>
        <v>-1.2599999999999998</v>
      </c>
      <c r="G1865" s="33"/>
      <c r="H1865" s="33">
        <f>+D1865-Futures!$H$251</f>
        <v>-0.60249999999999915</v>
      </c>
      <c r="I1865" s="33">
        <f>E1865-Futures!$H$251</f>
        <v>0.65750000000000064</v>
      </c>
      <c r="J1865" s="33">
        <f>+H1865-H1860</f>
        <v>-1.7499999999998295E-2</v>
      </c>
      <c r="K1865" s="33">
        <f t="shared" si="362"/>
        <v>2.2500000000000853E-2</v>
      </c>
    </row>
    <row r="1866" spans="1:11" x14ac:dyDescent="0.2">
      <c r="B1866" s="4" t="s">
        <v>15</v>
      </c>
      <c r="C1866" s="18" t="s">
        <v>16</v>
      </c>
      <c r="D1866" s="24">
        <v>7.76</v>
      </c>
      <c r="E1866" s="24">
        <v>9.25</v>
      </c>
      <c r="F1866" s="24">
        <f t="shared" si="347"/>
        <v>-1.4900000000000002</v>
      </c>
      <c r="G1866" s="33"/>
      <c r="H1866" s="33">
        <f>+D1866-Futures!$C$251</f>
        <v>-0.79000000000000092</v>
      </c>
      <c r="I1866" s="33">
        <f>E1866-Futures!$C$251</f>
        <v>0.69999999999999929</v>
      </c>
      <c r="J1866" s="33">
        <f t="shared" ref="J1866:J1869" si="363">+H1866-H1861</f>
        <v>-1.7763568394002505E-15</v>
      </c>
      <c r="K1866" s="33">
        <f t="shared" si="362"/>
        <v>4.9999999999998934E-2</v>
      </c>
    </row>
    <row r="1867" spans="1:11" x14ac:dyDescent="0.2">
      <c r="B1867" s="20" t="s">
        <v>17</v>
      </c>
      <c r="C1867" s="21" t="s">
        <v>18</v>
      </c>
      <c r="D1867" s="26">
        <v>9.31</v>
      </c>
      <c r="E1867" s="26">
        <v>13.11</v>
      </c>
      <c r="F1867" s="26">
        <f t="shared" si="347"/>
        <v>-3.7999999999999989</v>
      </c>
      <c r="G1867" s="33"/>
      <c r="H1867" s="34">
        <f>+D1867-Futures!$D$251</f>
        <v>0.5</v>
      </c>
      <c r="I1867" s="34">
        <f>E1867-Futures!$D$251</f>
        <v>4.2999999999999989</v>
      </c>
      <c r="J1867" s="34">
        <f t="shared" si="363"/>
        <v>0.30500000000000149</v>
      </c>
      <c r="K1867" s="34">
        <f t="shared" si="362"/>
        <v>-5.0000000000007816E-3</v>
      </c>
    </row>
    <row r="1868" spans="1:11" x14ac:dyDescent="0.2">
      <c r="A1868" s="14">
        <v>40635</v>
      </c>
      <c r="B1868" s="4" t="s">
        <v>10</v>
      </c>
      <c r="C1868" s="18" t="s">
        <v>11</v>
      </c>
      <c r="D1868" s="24">
        <v>7.14</v>
      </c>
      <c r="E1868" s="24">
        <v>7.9</v>
      </c>
      <c r="F1868" s="24">
        <f t="shared" si="347"/>
        <v>-0.76000000000000068</v>
      </c>
      <c r="G1868" s="33"/>
      <c r="H1868" s="33">
        <f>+D1868-Futures!$G$252</f>
        <v>-0.16000000000000014</v>
      </c>
      <c r="I1868" s="33">
        <f>E1868-Futures!$G$252</f>
        <v>0.60000000000000053</v>
      </c>
      <c r="J1868" s="33">
        <f t="shared" si="363"/>
        <v>8.4999999999999076E-2</v>
      </c>
      <c r="K1868" s="33">
        <f t="shared" ref="K1868:K1872" si="364">+I1868-I1863</f>
        <v>7.5000000000000178E-2</v>
      </c>
    </row>
    <row r="1869" spans="1:11" x14ac:dyDescent="0.2">
      <c r="B1869" s="4" t="s">
        <v>10</v>
      </c>
      <c r="C1869" s="18" t="s">
        <v>12</v>
      </c>
      <c r="D1869" s="24">
        <v>6.84</v>
      </c>
      <c r="E1869" s="24">
        <v>7.9</v>
      </c>
      <c r="F1869" s="24">
        <f t="shared" si="347"/>
        <v>-1.0600000000000005</v>
      </c>
      <c r="G1869" s="33"/>
      <c r="H1869" s="33">
        <f>+D1869-Futures!$G$252</f>
        <v>-0.45999999999999996</v>
      </c>
      <c r="I1869" s="33">
        <f>E1869-Futures!$G$252</f>
        <v>0.60000000000000053</v>
      </c>
      <c r="J1869" s="33">
        <f t="shared" si="363"/>
        <v>6.4999999999999503E-2</v>
      </c>
      <c r="K1869" s="33">
        <f t="shared" si="364"/>
        <v>7.5000000000000178E-2</v>
      </c>
    </row>
    <row r="1870" spans="1:11" x14ac:dyDescent="0.2">
      <c r="B1870" s="4" t="s">
        <v>13</v>
      </c>
      <c r="C1870" s="18" t="s">
        <v>14</v>
      </c>
      <c r="D1870" s="24">
        <v>13.4</v>
      </c>
      <c r="E1870" s="24">
        <v>14.48</v>
      </c>
      <c r="F1870" s="24">
        <f t="shared" si="347"/>
        <v>-1.08</v>
      </c>
      <c r="G1870" s="33"/>
      <c r="H1870" s="33">
        <f>+D1870-Futures!$H$252</f>
        <v>-0.53749999999999964</v>
      </c>
      <c r="I1870" s="33">
        <f>E1870-Futures!$H$252</f>
        <v>0.54250000000000043</v>
      </c>
      <c r="J1870" s="33">
        <f>+H1870-H1865</f>
        <v>6.4999999999999503E-2</v>
      </c>
      <c r="K1870" s="33">
        <f t="shared" si="364"/>
        <v>-0.11500000000000021</v>
      </c>
    </row>
    <row r="1871" spans="1:11" x14ac:dyDescent="0.2">
      <c r="B1871" s="4" t="s">
        <v>15</v>
      </c>
      <c r="C1871" s="18" t="s">
        <v>16</v>
      </c>
      <c r="D1871" s="24">
        <v>8.3000000000000007</v>
      </c>
      <c r="E1871" s="24">
        <v>9.77</v>
      </c>
      <c r="F1871" s="24">
        <f t="shared" si="347"/>
        <v>-1.4699999999999989</v>
      </c>
      <c r="G1871" s="33"/>
      <c r="H1871" s="33">
        <f>+D1871-Futures!$C$252</f>
        <v>-0.76499999999999879</v>
      </c>
      <c r="I1871" s="33">
        <f>E1871-Futures!$C$252</f>
        <v>0.70500000000000007</v>
      </c>
      <c r="J1871" s="33">
        <f t="shared" ref="J1871:J1874" si="365">+H1871-H1866</f>
        <v>2.5000000000002132E-2</v>
      </c>
      <c r="K1871" s="33">
        <f t="shared" si="364"/>
        <v>5.0000000000007816E-3</v>
      </c>
    </row>
    <row r="1872" spans="1:11" x14ac:dyDescent="0.2">
      <c r="B1872" s="20" t="s">
        <v>17</v>
      </c>
      <c r="C1872" s="21" t="s">
        <v>18</v>
      </c>
      <c r="D1872" s="26">
        <v>10.47</v>
      </c>
      <c r="E1872" s="26">
        <v>13.53</v>
      </c>
      <c r="F1872" s="26">
        <f t="shared" si="347"/>
        <v>-3.0599999999999987</v>
      </c>
      <c r="G1872" s="33"/>
      <c r="H1872" s="34">
        <f>+D1872-Futures!$D$252</f>
        <v>1.245000000000001</v>
      </c>
      <c r="I1872" s="34">
        <f>E1872-Futures!$D$252</f>
        <v>4.3049999999999997</v>
      </c>
      <c r="J1872" s="34">
        <f t="shared" si="365"/>
        <v>0.74500000000000099</v>
      </c>
      <c r="K1872" s="34">
        <f t="shared" si="364"/>
        <v>5.0000000000007816E-3</v>
      </c>
    </row>
    <row r="1873" spans="1:11" x14ac:dyDescent="0.2">
      <c r="A1873" s="14">
        <v>40642</v>
      </c>
      <c r="B1873" s="4" t="s">
        <v>10</v>
      </c>
      <c r="C1873" s="18" t="s">
        <v>11</v>
      </c>
      <c r="D1873" s="24">
        <v>7.47</v>
      </c>
      <c r="E1873" s="24">
        <v>8.26</v>
      </c>
      <c r="F1873" s="24">
        <f t="shared" si="347"/>
        <v>-0.79</v>
      </c>
      <c r="G1873" s="33"/>
      <c r="H1873" s="33">
        <f>+D1873-Futures!$G$253</f>
        <v>-0.20999999999999996</v>
      </c>
      <c r="I1873" s="33">
        <f>E1873-Futures!$G$253</f>
        <v>0.58000000000000007</v>
      </c>
      <c r="J1873" s="33">
        <f t="shared" si="365"/>
        <v>-4.9999999999999822E-2</v>
      </c>
      <c r="K1873" s="33">
        <f t="shared" ref="K1873:K1877" si="366">+I1873-I1868</f>
        <v>-2.0000000000000462E-2</v>
      </c>
    </row>
    <row r="1874" spans="1:11" x14ac:dyDescent="0.2">
      <c r="B1874" s="4" t="s">
        <v>10</v>
      </c>
      <c r="C1874" s="18" t="s">
        <v>12</v>
      </c>
      <c r="D1874" s="24">
        <v>7.17</v>
      </c>
      <c r="E1874" s="24">
        <v>8.26</v>
      </c>
      <c r="F1874" s="24">
        <f t="shared" si="347"/>
        <v>-1.0899999999999999</v>
      </c>
      <c r="G1874" s="33"/>
      <c r="H1874" s="33">
        <f>+D1874-Futures!$G$253</f>
        <v>-0.50999999999999979</v>
      </c>
      <c r="I1874" s="33">
        <f>E1874-Futures!$G$253</f>
        <v>0.58000000000000007</v>
      </c>
      <c r="J1874" s="33">
        <f t="shared" si="365"/>
        <v>-4.9999999999999822E-2</v>
      </c>
      <c r="K1874" s="33">
        <f t="shared" si="366"/>
        <v>-2.0000000000000462E-2</v>
      </c>
    </row>
    <row r="1875" spans="1:11" x14ac:dyDescent="0.2">
      <c r="B1875" s="4" t="s">
        <v>13</v>
      </c>
      <c r="C1875" s="18" t="s">
        <v>14</v>
      </c>
      <c r="D1875" s="24">
        <v>13.39</v>
      </c>
      <c r="E1875" s="24">
        <v>14.51</v>
      </c>
      <c r="F1875" s="24">
        <f t="shared" si="347"/>
        <v>-1.1199999999999992</v>
      </c>
      <c r="G1875" s="33"/>
      <c r="H1875" s="33">
        <f>+D1875-Futures!$H$253</f>
        <v>-0.53249999999999886</v>
      </c>
      <c r="I1875" s="33">
        <f>E1875-Futures!$H$253</f>
        <v>0.58750000000000036</v>
      </c>
      <c r="J1875" s="33">
        <f>+H1875-H1870</f>
        <v>5.0000000000007816E-3</v>
      </c>
      <c r="K1875" s="33">
        <f t="shared" si="366"/>
        <v>4.4999999999999929E-2</v>
      </c>
    </row>
    <row r="1876" spans="1:11" x14ac:dyDescent="0.2">
      <c r="B1876" s="4" t="s">
        <v>15</v>
      </c>
      <c r="C1876" s="18" t="s">
        <v>16</v>
      </c>
      <c r="D1876" s="24">
        <v>8.56</v>
      </c>
      <c r="E1876" s="24">
        <v>9.98</v>
      </c>
      <c r="F1876" s="24">
        <f t="shared" si="347"/>
        <v>-1.42</v>
      </c>
      <c r="G1876" s="33"/>
      <c r="H1876" s="33">
        <f>+D1876-Futures!$C$253</f>
        <v>-0.76750000000000007</v>
      </c>
      <c r="I1876" s="33">
        <f>E1876-Futures!$C$253</f>
        <v>0.65249999999999986</v>
      </c>
      <c r="J1876" s="33">
        <f t="shared" ref="J1876:J1879" si="367">+H1876-H1871</f>
        <v>-2.500000000001279E-3</v>
      </c>
      <c r="K1876" s="33">
        <f t="shared" si="366"/>
        <v>-5.2500000000000213E-2</v>
      </c>
    </row>
    <row r="1877" spans="1:11" x14ac:dyDescent="0.2">
      <c r="B1877" s="20" t="s">
        <v>17</v>
      </c>
      <c r="C1877" s="21" t="s">
        <v>18</v>
      </c>
      <c r="D1877" s="26">
        <v>10.78</v>
      </c>
      <c r="E1877" s="26">
        <v>14.25</v>
      </c>
      <c r="F1877" s="26">
        <f t="shared" si="347"/>
        <v>-3.4700000000000006</v>
      </c>
      <c r="G1877" s="33"/>
      <c r="H1877" s="34">
        <f>+D1877-Futures!$D$253</f>
        <v>1.2474999999999987</v>
      </c>
      <c r="I1877" s="34">
        <f>E1877-Futures!$D$253</f>
        <v>4.7174999999999994</v>
      </c>
      <c r="J1877" s="34">
        <f t="shared" si="367"/>
        <v>2.4999999999977263E-3</v>
      </c>
      <c r="K1877" s="34">
        <f t="shared" si="366"/>
        <v>0.41249999999999964</v>
      </c>
    </row>
    <row r="1878" spans="1:11" x14ac:dyDescent="0.2">
      <c r="A1878" s="14">
        <v>40648</v>
      </c>
      <c r="B1878" s="4" t="s">
        <v>10</v>
      </c>
      <c r="C1878" s="18" t="s">
        <v>11</v>
      </c>
      <c r="D1878" s="24">
        <v>7.21</v>
      </c>
      <c r="E1878" s="24">
        <v>8.01</v>
      </c>
      <c r="F1878" s="24">
        <f t="shared" si="347"/>
        <v>-0.79999999999999982</v>
      </c>
      <c r="G1878" s="33"/>
      <c r="H1878" s="33">
        <f>+D1878-Futures!$G$254</f>
        <v>-0.20999999999999996</v>
      </c>
      <c r="I1878" s="33">
        <f>E1878-Futures!$G$254</f>
        <v>0.58999999999999986</v>
      </c>
      <c r="J1878" s="33">
        <f t="shared" si="367"/>
        <v>0</v>
      </c>
      <c r="K1878" s="33">
        <f t="shared" ref="K1878:K1882" si="368">+I1878-I1873</f>
        <v>9.9999999999997868E-3</v>
      </c>
    </row>
    <row r="1879" spans="1:11" x14ac:dyDescent="0.2">
      <c r="B1879" s="4" t="s">
        <v>10</v>
      </c>
      <c r="C1879" s="18" t="s">
        <v>12</v>
      </c>
      <c r="D1879" s="24">
        <v>6.96</v>
      </c>
      <c r="E1879" s="24">
        <v>8.01</v>
      </c>
      <c r="F1879" s="24">
        <f t="shared" si="347"/>
        <v>-1.0499999999999998</v>
      </c>
      <c r="G1879" s="33"/>
      <c r="H1879" s="33">
        <f>+D1879-Futures!$G$254</f>
        <v>-0.45999999999999996</v>
      </c>
      <c r="I1879" s="33">
        <f>E1879-Futures!$G$254</f>
        <v>0.58999999999999986</v>
      </c>
      <c r="J1879" s="33">
        <f t="shared" si="367"/>
        <v>4.9999999999999822E-2</v>
      </c>
      <c r="K1879" s="33">
        <f t="shared" si="368"/>
        <v>9.9999999999997868E-3</v>
      </c>
    </row>
    <row r="1880" spans="1:11" x14ac:dyDescent="0.2">
      <c r="B1880" s="4" t="s">
        <v>13</v>
      </c>
      <c r="C1880" s="18" t="s">
        <v>14</v>
      </c>
      <c r="D1880" s="24">
        <v>12.81</v>
      </c>
      <c r="E1880" s="24">
        <v>13.93</v>
      </c>
      <c r="F1880" s="24">
        <f t="shared" si="347"/>
        <v>-1.1199999999999992</v>
      </c>
      <c r="G1880" s="33"/>
      <c r="H1880" s="33">
        <f>+D1880-Futures!$H$254</f>
        <v>-0.50750000000000028</v>
      </c>
      <c r="I1880" s="33">
        <f>E1880-Futures!$H$254</f>
        <v>0.61249999999999893</v>
      </c>
      <c r="J1880" s="33">
        <f>+H1880-H1875</f>
        <v>2.4999999999998579E-2</v>
      </c>
      <c r="K1880" s="33">
        <f t="shared" si="368"/>
        <v>2.4999999999998579E-2</v>
      </c>
    </row>
    <row r="1881" spans="1:11" x14ac:dyDescent="0.2">
      <c r="B1881" s="4" t="s">
        <v>15</v>
      </c>
      <c r="C1881" s="18" t="s">
        <v>16</v>
      </c>
      <c r="D1881" s="24">
        <v>7.89</v>
      </c>
      <c r="E1881" s="24">
        <v>9.4600000000000009</v>
      </c>
      <c r="F1881" s="24">
        <f t="shared" si="347"/>
        <v>-1.5700000000000012</v>
      </c>
      <c r="G1881" s="33"/>
      <c r="H1881" s="33">
        <f>+D1881-Futures!$C$254</f>
        <v>-0.76499999999999968</v>
      </c>
      <c r="I1881" s="33">
        <f>E1881-Futures!$C$254</f>
        <v>0.80500000000000149</v>
      </c>
      <c r="J1881" s="33">
        <f t="shared" ref="J1881:J1884" si="369">+H1881-H1876</f>
        <v>2.5000000000003908E-3</v>
      </c>
      <c r="K1881" s="33">
        <f t="shared" si="368"/>
        <v>0.15250000000000163</v>
      </c>
    </row>
    <row r="1882" spans="1:11" x14ac:dyDescent="0.2">
      <c r="B1882" s="20" t="s">
        <v>17</v>
      </c>
      <c r="C1882" s="21" t="s">
        <v>18</v>
      </c>
      <c r="D1882" s="26">
        <v>10.14</v>
      </c>
      <c r="E1882" s="26">
        <v>13.59</v>
      </c>
      <c r="F1882" s="26">
        <f t="shared" si="347"/>
        <v>-3.4499999999999993</v>
      </c>
      <c r="G1882" s="33"/>
      <c r="H1882" s="34">
        <f>+D1882-Futures!$D$254</f>
        <v>1.25</v>
      </c>
      <c r="I1882" s="34">
        <f>E1882-Futures!$D$254</f>
        <v>4.6999999999999993</v>
      </c>
      <c r="J1882" s="34">
        <f t="shared" si="369"/>
        <v>2.500000000001279E-3</v>
      </c>
      <c r="K1882" s="34">
        <f t="shared" si="368"/>
        <v>-1.7500000000000071E-2</v>
      </c>
    </row>
    <row r="1883" spans="1:11" x14ac:dyDescent="0.2">
      <c r="A1883" s="14">
        <v>40654</v>
      </c>
      <c r="B1883" s="4" t="s">
        <v>10</v>
      </c>
      <c r="C1883" s="18" t="s">
        <v>11</v>
      </c>
      <c r="D1883" s="24">
        <v>7.17</v>
      </c>
      <c r="E1883" s="24">
        <v>7.95</v>
      </c>
      <c r="F1883" s="24">
        <f t="shared" ref="F1883:F1946" si="370">D1883-E1883</f>
        <v>-0.78000000000000025</v>
      </c>
      <c r="G1883" s="33"/>
      <c r="H1883" s="33">
        <f>+D1883-Futures!$G$255</f>
        <v>-0.20249999999999968</v>
      </c>
      <c r="I1883" s="33">
        <f>E1883-Futures!$G$255</f>
        <v>0.57750000000000057</v>
      </c>
      <c r="J1883" s="33">
        <f t="shared" si="369"/>
        <v>7.5000000000002842E-3</v>
      </c>
      <c r="K1883" s="33">
        <f t="shared" ref="K1883:K1887" si="371">+I1883-I1878</f>
        <v>-1.2499999999999289E-2</v>
      </c>
    </row>
    <row r="1884" spans="1:11" x14ac:dyDescent="0.2">
      <c r="B1884" s="4" t="s">
        <v>10</v>
      </c>
      <c r="C1884" s="18" t="s">
        <v>12</v>
      </c>
      <c r="D1884" s="24">
        <v>6.93</v>
      </c>
      <c r="E1884" s="24">
        <v>7.95</v>
      </c>
      <c r="F1884" s="24">
        <f t="shared" si="370"/>
        <v>-1.0200000000000005</v>
      </c>
      <c r="G1884" s="33"/>
      <c r="H1884" s="33">
        <f>+D1884-Futures!$G$255</f>
        <v>-0.44249999999999989</v>
      </c>
      <c r="I1884" s="33">
        <f>E1884-Futures!$G$255</f>
        <v>0.57750000000000057</v>
      </c>
      <c r="J1884" s="33">
        <f t="shared" si="369"/>
        <v>1.7500000000000071E-2</v>
      </c>
      <c r="K1884" s="33">
        <f t="shared" si="371"/>
        <v>-1.2499999999999289E-2</v>
      </c>
    </row>
    <row r="1885" spans="1:11" x14ac:dyDescent="0.2">
      <c r="B1885" s="4" t="s">
        <v>13</v>
      </c>
      <c r="C1885" s="18" t="s">
        <v>14</v>
      </c>
      <c r="D1885" s="24">
        <v>13.33</v>
      </c>
      <c r="E1885" s="24">
        <v>14.47</v>
      </c>
      <c r="F1885" s="24">
        <f t="shared" si="370"/>
        <v>-1.1400000000000006</v>
      </c>
      <c r="G1885" s="33"/>
      <c r="H1885" s="33">
        <f>+D1885-Futures!$H$255</f>
        <v>-0.47499999999999964</v>
      </c>
      <c r="I1885" s="33">
        <f>E1885-Futures!$H$255</f>
        <v>0.66500000000000092</v>
      </c>
      <c r="J1885" s="33">
        <f>+H1885-H1880</f>
        <v>3.2500000000000639E-2</v>
      </c>
      <c r="K1885" s="33">
        <f t="shared" si="371"/>
        <v>5.250000000000199E-2</v>
      </c>
    </row>
    <row r="1886" spans="1:11" x14ac:dyDescent="0.2">
      <c r="B1886" s="4" t="s">
        <v>15</v>
      </c>
      <c r="C1886" s="18" t="s">
        <v>16</v>
      </c>
      <c r="D1886" s="24">
        <v>8.56</v>
      </c>
      <c r="E1886" s="24">
        <v>10.18</v>
      </c>
      <c r="F1886" s="24">
        <f t="shared" si="370"/>
        <v>-1.6199999999999992</v>
      </c>
      <c r="G1886" s="33"/>
      <c r="H1886" s="33">
        <f>+D1886-Futures!$C$255</f>
        <v>-0.76499999999999879</v>
      </c>
      <c r="I1886" s="33">
        <f>E1886-Futures!$C$255</f>
        <v>0.85500000000000043</v>
      </c>
      <c r="J1886" s="33">
        <f t="shared" ref="J1886:J1889" si="372">+H1886-H1881</f>
        <v>8.8817841970012523E-16</v>
      </c>
      <c r="K1886" s="33">
        <f t="shared" si="371"/>
        <v>4.9999999999998934E-2</v>
      </c>
    </row>
    <row r="1887" spans="1:11" x14ac:dyDescent="0.2">
      <c r="B1887" s="20" t="s">
        <v>17</v>
      </c>
      <c r="C1887" s="21" t="s">
        <v>18</v>
      </c>
      <c r="D1887" s="26">
        <v>10.76</v>
      </c>
      <c r="E1887" s="26">
        <v>14.22</v>
      </c>
      <c r="F1887" s="26">
        <f t="shared" si="370"/>
        <v>-3.4600000000000009</v>
      </c>
      <c r="G1887" s="33"/>
      <c r="H1887" s="34">
        <f>+D1887-Futures!$D$255</f>
        <v>1.2449999999999992</v>
      </c>
      <c r="I1887" s="34">
        <f>E1887-Futures!$D$255</f>
        <v>4.7050000000000001</v>
      </c>
      <c r="J1887" s="34">
        <f t="shared" si="372"/>
        <v>-5.0000000000007816E-3</v>
      </c>
      <c r="K1887" s="34">
        <f t="shared" si="371"/>
        <v>5.0000000000007816E-3</v>
      </c>
    </row>
    <row r="1888" spans="1:11" x14ac:dyDescent="0.2">
      <c r="A1888" s="14">
        <v>40662</v>
      </c>
      <c r="B1888" s="4" t="s">
        <v>10</v>
      </c>
      <c r="C1888" s="18" t="s">
        <v>11</v>
      </c>
      <c r="D1888" s="24">
        <v>7.34</v>
      </c>
      <c r="E1888" s="24">
        <v>8.14</v>
      </c>
      <c r="F1888" s="24">
        <f t="shared" si="370"/>
        <v>-0.80000000000000071</v>
      </c>
      <c r="G1888" s="33"/>
      <c r="H1888" s="33">
        <f>+D1888-Futures!$G$256</f>
        <v>-0.20000000000000018</v>
      </c>
      <c r="I1888" s="33">
        <f>E1888-Futures!$G$256</f>
        <v>0.60000000000000053</v>
      </c>
      <c r="J1888" s="33">
        <f t="shared" si="372"/>
        <v>2.4999999999995026E-3</v>
      </c>
      <c r="K1888" s="33">
        <f t="shared" ref="K1888:K1892" si="373">+I1888-I1883</f>
        <v>2.2499999999999964E-2</v>
      </c>
    </row>
    <row r="1889" spans="1:11" x14ac:dyDescent="0.2">
      <c r="B1889" s="4" t="s">
        <v>10</v>
      </c>
      <c r="C1889" s="18" t="s">
        <v>12</v>
      </c>
      <c r="D1889" s="24">
        <v>7.12</v>
      </c>
      <c r="E1889" s="24">
        <v>8.14</v>
      </c>
      <c r="F1889" s="24">
        <f t="shared" si="370"/>
        <v>-1.0200000000000005</v>
      </c>
      <c r="G1889" s="33"/>
      <c r="H1889" s="33">
        <f>+D1889-Futures!$G$256</f>
        <v>-0.41999999999999993</v>
      </c>
      <c r="I1889" s="33">
        <f>E1889-Futures!$G$256</f>
        <v>0.60000000000000053</v>
      </c>
      <c r="J1889" s="33">
        <f t="shared" si="372"/>
        <v>2.2499999999999964E-2</v>
      </c>
      <c r="K1889" s="33">
        <f t="shared" si="373"/>
        <v>2.2499999999999964E-2</v>
      </c>
    </row>
    <row r="1890" spans="1:11" x14ac:dyDescent="0.2">
      <c r="B1890" s="4" t="s">
        <v>13</v>
      </c>
      <c r="C1890" s="18" t="s">
        <v>14</v>
      </c>
      <c r="D1890" s="24">
        <v>13.48</v>
      </c>
      <c r="E1890" s="24">
        <v>14.62</v>
      </c>
      <c r="F1890" s="24">
        <f t="shared" si="370"/>
        <v>-1.1399999999999988</v>
      </c>
      <c r="G1890" s="33"/>
      <c r="H1890" s="33">
        <f>+D1890-Futures!$H$256</f>
        <v>-0.44749999999999979</v>
      </c>
      <c r="I1890" s="33">
        <f>E1890-Futures!$H$256</f>
        <v>0.69249999999999901</v>
      </c>
      <c r="J1890" s="33">
        <f>+H1890-H1885</f>
        <v>2.7499999999999858E-2</v>
      </c>
      <c r="K1890" s="33">
        <f t="shared" si="373"/>
        <v>2.7499999999998082E-2</v>
      </c>
    </row>
    <row r="1891" spans="1:11" x14ac:dyDescent="0.2">
      <c r="B1891" s="4" t="s">
        <v>15</v>
      </c>
      <c r="C1891" s="18" t="s">
        <v>16</v>
      </c>
      <c r="D1891" s="24">
        <v>8.16</v>
      </c>
      <c r="E1891" s="24">
        <v>9.7799999999999994</v>
      </c>
      <c r="F1891" s="24">
        <f t="shared" si="370"/>
        <v>-1.6199999999999992</v>
      </c>
      <c r="G1891" s="33"/>
      <c r="H1891" s="33">
        <f>+D1891-Futures!$C$256</f>
        <v>-0.76999999999999957</v>
      </c>
      <c r="I1891" s="33">
        <f>E1891-Futures!$C$256</f>
        <v>0.84999999999999964</v>
      </c>
      <c r="J1891" s="33">
        <f t="shared" ref="J1891:J1894" si="374">+H1891-H1886</f>
        <v>-5.0000000000007816E-3</v>
      </c>
      <c r="K1891" s="33">
        <f t="shared" si="373"/>
        <v>-5.0000000000007816E-3</v>
      </c>
    </row>
    <row r="1892" spans="1:11" x14ac:dyDescent="0.2">
      <c r="B1892" s="20" t="s">
        <v>17</v>
      </c>
      <c r="C1892" s="21" t="s">
        <v>18</v>
      </c>
      <c r="D1892" s="26">
        <v>10.58</v>
      </c>
      <c r="E1892" s="26">
        <v>14.15</v>
      </c>
      <c r="F1892" s="26">
        <f t="shared" si="370"/>
        <v>-3.5700000000000003</v>
      </c>
      <c r="G1892" s="33"/>
      <c r="H1892" s="34">
        <f>+D1892-Futures!$D$256</f>
        <v>1.1274999999999995</v>
      </c>
      <c r="I1892" s="34">
        <f>E1892-Futures!$D$256</f>
        <v>4.6974999999999998</v>
      </c>
      <c r="J1892" s="34">
        <f t="shared" si="374"/>
        <v>-0.11749999999999972</v>
      </c>
      <c r="K1892" s="34">
        <f t="shared" si="373"/>
        <v>-7.5000000000002842E-3</v>
      </c>
    </row>
    <row r="1893" spans="1:11" x14ac:dyDescent="0.2">
      <c r="A1893" s="14">
        <v>40669</v>
      </c>
      <c r="B1893" s="4" t="s">
        <v>10</v>
      </c>
      <c r="C1893" s="18" t="s">
        <v>11</v>
      </c>
      <c r="D1893" s="24">
        <v>6.64</v>
      </c>
      <c r="E1893" s="24">
        <v>7.43</v>
      </c>
      <c r="F1893" s="24">
        <f t="shared" si="370"/>
        <v>-0.79</v>
      </c>
      <c r="G1893" s="33"/>
      <c r="H1893" s="33">
        <f>+D1893-Futures!$G$257</f>
        <v>-0.22250000000000014</v>
      </c>
      <c r="I1893" s="33">
        <f>E1893-Futures!$G$257</f>
        <v>0.56749999999999989</v>
      </c>
      <c r="J1893" s="33">
        <f t="shared" si="374"/>
        <v>-2.2499999999999964E-2</v>
      </c>
      <c r="K1893" s="33">
        <f t="shared" ref="K1893:K1897" si="375">+I1893-I1888</f>
        <v>-3.2500000000000639E-2</v>
      </c>
    </row>
    <row r="1894" spans="1:11" x14ac:dyDescent="0.2">
      <c r="B1894" s="4" t="s">
        <v>10</v>
      </c>
      <c r="C1894" s="18" t="s">
        <v>12</v>
      </c>
      <c r="D1894" s="24">
        <v>6.44</v>
      </c>
      <c r="E1894" s="24">
        <v>7.43</v>
      </c>
      <c r="F1894" s="24">
        <f t="shared" si="370"/>
        <v>-0.98999999999999932</v>
      </c>
      <c r="G1894" s="33"/>
      <c r="H1894" s="33">
        <f>+D1894-Futures!$G$257</f>
        <v>-0.42249999999999943</v>
      </c>
      <c r="I1894" s="33">
        <f>E1894-Futures!$G$257</f>
        <v>0.56749999999999989</v>
      </c>
      <c r="J1894" s="33">
        <f t="shared" si="374"/>
        <v>-2.4999999999995026E-3</v>
      </c>
      <c r="K1894" s="33">
        <f t="shared" si="375"/>
        <v>-3.2500000000000639E-2</v>
      </c>
    </row>
    <row r="1895" spans="1:11" x14ac:dyDescent="0.2">
      <c r="B1895" s="4" t="s">
        <v>13</v>
      </c>
      <c r="C1895" s="18" t="s">
        <v>14</v>
      </c>
      <c r="D1895" s="24">
        <v>12.83</v>
      </c>
      <c r="E1895" s="24">
        <v>13.87</v>
      </c>
      <c r="F1895" s="24">
        <f t="shared" si="370"/>
        <v>-1.0399999999999991</v>
      </c>
      <c r="G1895" s="33"/>
      <c r="H1895" s="33">
        <f>+D1895-Futures!$H$257</f>
        <v>-0.42999999999999972</v>
      </c>
      <c r="I1895" s="33">
        <f>E1895-Futures!$H$257</f>
        <v>0.60999999999999943</v>
      </c>
      <c r="J1895" s="33">
        <f>+H1895-H1890</f>
        <v>1.7500000000000071E-2</v>
      </c>
      <c r="K1895" s="33">
        <f t="shared" si="375"/>
        <v>-8.2499999999999574E-2</v>
      </c>
    </row>
    <row r="1896" spans="1:11" x14ac:dyDescent="0.2">
      <c r="B1896" s="4" t="s">
        <v>15</v>
      </c>
      <c r="C1896" s="18" t="s">
        <v>16</v>
      </c>
      <c r="D1896" s="24">
        <v>8.02</v>
      </c>
      <c r="E1896" s="24">
        <v>9.48</v>
      </c>
      <c r="F1896" s="24">
        <f t="shared" si="370"/>
        <v>-1.4600000000000009</v>
      </c>
      <c r="G1896" s="33"/>
      <c r="H1896" s="33">
        <f>+D1896-Futures!$C$257</f>
        <v>-0.72000000000000064</v>
      </c>
      <c r="I1896" s="33">
        <f>E1896-Futures!$C$257</f>
        <v>0.74000000000000021</v>
      </c>
      <c r="J1896" s="33">
        <f t="shared" ref="J1896:J1899" si="376">+H1896-H1891</f>
        <v>4.9999999999998934E-2</v>
      </c>
      <c r="K1896" s="33">
        <f t="shared" si="375"/>
        <v>-0.10999999999999943</v>
      </c>
    </row>
    <row r="1897" spans="1:11" x14ac:dyDescent="0.2">
      <c r="B1897" s="20" t="s">
        <v>17</v>
      </c>
      <c r="C1897" s="21" t="s">
        <v>18</v>
      </c>
      <c r="D1897" s="26">
        <v>10.130000000000001</v>
      </c>
      <c r="E1897" s="26">
        <v>13.61</v>
      </c>
      <c r="F1897" s="26">
        <f t="shared" si="370"/>
        <v>-3.4799999999999986</v>
      </c>
      <c r="G1897" s="33"/>
      <c r="H1897" s="34">
        <f>+D1897-Futures!$D$257</f>
        <v>1.0925000000000011</v>
      </c>
      <c r="I1897" s="34">
        <f>E1897-Futures!$D$257</f>
        <v>4.5724999999999998</v>
      </c>
      <c r="J1897" s="34">
        <f t="shared" si="376"/>
        <v>-3.4999999999998366E-2</v>
      </c>
      <c r="K1897" s="34">
        <f t="shared" si="375"/>
        <v>-0.125</v>
      </c>
    </row>
    <row r="1898" spans="1:11" x14ac:dyDescent="0.2">
      <c r="A1898" s="14">
        <v>40676</v>
      </c>
      <c r="B1898" s="4" t="s">
        <v>10</v>
      </c>
      <c r="C1898" s="18" t="s">
        <v>11</v>
      </c>
      <c r="D1898" s="24">
        <v>6.66</v>
      </c>
      <c r="E1898" s="24">
        <v>7.39</v>
      </c>
      <c r="F1898" s="24">
        <f>D1899-E1899</f>
        <v>-0.92999999999999972</v>
      </c>
      <c r="G1898" s="33"/>
      <c r="H1898" s="33">
        <f>+D1899-Futures!$G$258</f>
        <v>-0.36000000000000032</v>
      </c>
      <c r="I1898" s="33">
        <f>E1899-Futures!$G$258</f>
        <v>0.5699999999999994</v>
      </c>
      <c r="J1898" s="33">
        <f>+H1899-H1893</f>
        <v>-0.13750000000000018</v>
      </c>
      <c r="K1898" s="33">
        <f>+I1899-I1893</f>
        <v>2.4999999999995026E-3</v>
      </c>
    </row>
    <row r="1899" spans="1:11" x14ac:dyDescent="0.2">
      <c r="B1899" s="4" t="s">
        <v>10</v>
      </c>
      <c r="C1899" s="18" t="s">
        <v>12</v>
      </c>
      <c r="D1899" s="24">
        <v>6.46</v>
      </c>
      <c r="E1899" s="24">
        <v>7.39</v>
      </c>
      <c r="F1899" s="24">
        <f t="shared" si="370"/>
        <v>-0.92999999999999972</v>
      </c>
      <c r="G1899" s="33"/>
      <c r="H1899" s="33">
        <f>+D1899-Futures!$G$258</f>
        <v>-0.36000000000000032</v>
      </c>
      <c r="I1899" s="33">
        <f>E1899-Futures!$G$258</f>
        <v>0.5699999999999994</v>
      </c>
      <c r="J1899" s="33">
        <f t="shared" si="376"/>
        <v>6.2499999999999112E-2</v>
      </c>
      <c r="K1899" s="33">
        <f t="shared" ref="K1899:K1902" si="377">+I1899-I1894</f>
        <v>2.4999999999995026E-3</v>
      </c>
    </row>
    <row r="1900" spans="1:11" x14ac:dyDescent="0.2">
      <c r="B1900" s="4" t="s">
        <v>13</v>
      </c>
      <c r="C1900" s="18" t="s">
        <v>14</v>
      </c>
      <c r="D1900" s="24">
        <v>12.92</v>
      </c>
      <c r="E1900" s="24">
        <v>13.95</v>
      </c>
      <c r="F1900" s="24">
        <f t="shared" si="370"/>
        <v>-1.0299999999999994</v>
      </c>
      <c r="G1900" s="33"/>
      <c r="H1900" s="33">
        <f>+D1900-Futures!$H$258</f>
        <v>-0.375</v>
      </c>
      <c r="I1900" s="33">
        <f>E1900-Futures!$H$258</f>
        <v>0.65499999999999936</v>
      </c>
      <c r="J1900" s="33">
        <f>+H1900-H1895</f>
        <v>5.4999999999999716E-2</v>
      </c>
      <c r="K1900" s="33">
        <f t="shared" si="377"/>
        <v>4.4999999999999929E-2</v>
      </c>
    </row>
    <row r="1901" spans="1:11" x14ac:dyDescent="0.2">
      <c r="B1901" s="4" t="s">
        <v>15</v>
      </c>
      <c r="C1901" s="18" t="s">
        <v>16</v>
      </c>
      <c r="D1901" s="24">
        <v>8</v>
      </c>
      <c r="E1901" s="24">
        <v>9.44</v>
      </c>
      <c r="F1901" s="24">
        <f t="shared" si="370"/>
        <v>-1.4399999999999995</v>
      </c>
      <c r="G1901" s="33"/>
      <c r="H1901" s="33">
        <f>+D1901-Futures!$C$258</f>
        <v>-0.69500000000000028</v>
      </c>
      <c r="I1901" s="33">
        <f>E1901-Futures!$C$258</f>
        <v>0.74499999999999922</v>
      </c>
      <c r="J1901" s="33">
        <f t="shared" ref="J1901:J1904" si="378">+H1901-H1896</f>
        <v>2.5000000000000355E-2</v>
      </c>
      <c r="K1901" s="33">
        <f t="shared" si="377"/>
        <v>4.9999999999990052E-3</v>
      </c>
    </row>
    <row r="1902" spans="1:11" x14ac:dyDescent="0.2">
      <c r="B1902" s="20" t="s">
        <v>17</v>
      </c>
      <c r="C1902" s="21" t="s">
        <v>18</v>
      </c>
      <c r="D1902" s="26">
        <v>10.1</v>
      </c>
      <c r="E1902" s="26">
        <v>13.32</v>
      </c>
      <c r="F1902" s="26">
        <f t="shared" si="370"/>
        <v>-3.2200000000000006</v>
      </c>
      <c r="G1902" s="33"/>
      <c r="H1902" s="34">
        <f>+D1902-Futures!$D$258</f>
        <v>1.0975000000000001</v>
      </c>
      <c r="I1902" s="34">
        <f>E1902-Futures!$D$258</f>
        <v>4.3175000000000008</v>
      </c>
      <c r="J1902" s="34">
        <f t="shared" si="378"/>
        <v>4.9999999999990052E-3</v>
      </c>
      <c r="K1902" s="34">
        <f t="shared" si="377"/>
        <v>-0.25499999999999901</v>
      </c>
    </row>
    <row r="1903" spans="1:11" x14ac:dyDescent="0.2">
      <c r="A1903" s="14">
        <v>40683</v>
      </c>
      <c r="B1903" s="4" t="s">
        <v>10</v>
      </c>
      <c r="C1903" s="18" t="s">
        <v>11</v>
      </c>
      <c r="D1903" s="24">
        <v>7.48</v>
      </c>
      <c r="E1903" s="24">
        <v>8.2200000000000006</v>
      </c>
      <c r="F1903" s="24">
        <f t="shared" si="370"/>
        <v>-0.74000000000000021</v>
      </c>
      <c r="G1903" s="33"/>
      <c r="H1903" s="33">
        <f>+D1903-Futures!$G$259</f>
        <v>-0.11499999999999932</v>
      </c>
      <c r="I1903" s="33">
        <f>E1903-Futures!$G$259</f>
        <v>0.62500000000000089</v>
      </c>
      <c r="J1903" s="33">
        <f>+H1903-H1899</f>
        <v>0.24500000000000099</v>
      </c>
      <c r="K1903" s="33">
        <f>+I1903-I1899</f>
        <v>5.5000000000001492E-2</v>
      </c>
    </row>
    <row r="1904" spans="1:11" x14ac:dyDescent="0.2">
      <c r="B1904" s="4" t="s">
        <v>10</v>
      </c>
      <c r="C1904" s="18" t="s">
        <v>12</v>
      </c>
      <c r="D1904" s="24">
        <v>7.33</v>
      </c>
      <c r="E1904" s="24">
        <v>8.2200000000000006</v>
      </c>
      <c r="F1904" s="24">
        <f t="shared" si="370"/>
        <v>-0.89000000000000057</v>
      </c>
      <c r="G1904" s="33"/>
      <c r="H1904" s="33">
        <f>+D1904-Futures!$G$259</f>
        <v>-0.26499999999999968</v>
      </c>
      <c r="I1904" s="33">
        <f>E1904-Futures!$G$259</f>
        <v>0.62500000000000089</v>
      </c>
      <c r="J1904" s="33">
        <f t="shared" si="378"/>
        <v>9.5000000000000639E-2</v>
      </c>
      <c r="K1904" s="33">
        <f t="shared" ref="K1904:K1907" si="379">+I1904-I1899</f>
        <v>5.5000000000001492E-2</v>
      </c>
    </row>
    <row r="1905" spans="1:11" x14ac:dyDescent="0.2">
      <c r="B1905" s="4" t="s">
        <v>13</v>
      </c>
      <c r="C1905" s="18" t="s">
        <v>14</v>
      </c>
      <c r="D1905" s="24">
        <v>13.45</v>
      </c>
      <c r="E1905" s="24">
        <v>14.54</v>
      </c>
      <c r="F1905" s="24">
        <f t="shared" si="370"/>
        <v>-1.0899999999999999</v>
      </c>
      <c r="G1905" s="33"/>
      <c r="H1905" s="33">
        <f>+D1905-Futures!$H$259</f>
        <v>-0.35250000000000092</v>
      </c>
      <c r="I1905" s="33">
        <f>E1905-Futures!$H$259</f>
        <v>0.73749999999999893</v>
      </c>
      <c r="J1905" s="33">
        <f>+H1905-H1900</f>
        <v>2.2499999999999076E-2</v>
      </c>
      <c r="K1905" s="33">
        <f t="shared" si="379"/>
        <v>8.2499999999999574E-2</v>
      </c>
    </row>
    <row r="1906" spans="1:11" x14ac:dyDescent="0.2">
      <c r="B1906" s="4" t="s">
        <v>15</v>
      </c>
      <c r="C1906" s="18" t="s">
        <v>16</v>
      </c>
      <c r="D1906" s="24">
        <v>8.6199999999999992</v>
      </c>
      <c r="E1906" s="24">
        <v>10.23</v>
      </c>
      <c r="F1906" s="24">
        <f t="shared" si="370"/>
        <v>-1.6100000000000012</v>
      </c>
      <c r="G1906" s="33"/>
      <c r="H1906" s="33">
        <f>+D1906-Futures!$C$259</f>
        <v>-0.71250000000000036</v>
      </c>
      <c r="I1906" s="33">
        <f>E1906-Futures!$C$259</f>
        <v>0.89750000000000085</v>
      </c>
      <c r="J1906" s="33">
        <f t="shared" ref="J1906:J1909" si="380">+H1906-H1901</f>
        <v>-1.7500000000000071E-2</v>
      </c>
      <c r="K1906" s="33">
        <f t="shared" si="379"/>
        <v>0.15250000000000163</v>
      </c>
    </row>
    <row r="1907" spans="1:11" x14ac:dyDescent="0.2">
      <c r="B1907" s="20" t="s">
        <v>17</v>
      </c>
      <c r="C1907" s="21" t="s">
        <v>18</v>
      </c>
      <c r="D1907" s="26">
        <v>11.1</v>
      </c>
      <c r="E1907" s="26">
        <v>13.9</v>
      </c>
      <c r="F1907" s="26">
        <f t="shared" si="370"/>
        <v>-2.8000000000000007</v>
      </c>
      <c r="G1907" s="33"/>
      <c r="H1907" s="34">
        <f>+D1907-Futures!$D$259</f>
        <v>1.1024999999999991</v>
      </c>
      <c r="I1907" s="34">
        <f>E1907-Futures!$D$259</f>
        <v>3.9024999999999999</v>
      </c>
      <c r="J1907" s="34">
        <f t="shared" si="380"/>
        <v>4.9999999999990052E-3</v>
      </c>
      <c r="K1907" s="34">
        <f t="shared" si="379"/>
        <v>-0.41500000000000092</v>
      </c>
    </row>
    <row r="1908" spans="1:11" x14ac:dyDescent="0.2">
      <c r="A1908" s="14">
        <v>40690</v>
      </c>
      <c r="B1908" s="4" t="s">
        <v>10</v>
      </c>
      <c r="C1908" s="18" t="s">
        <v>11</v>
      </c>
      <c r="D1908" s="24">
        <v>7.5</v>
      </c>
      <c r="E1908" s="24">
        <v>8.1999999999999993</v>
      </c>
      <c r="F1908" s="24">
        <f t="shared" si="370"/>
        <v>-0.69999999999999929</v>
      </c>
      <c r="G1908" s="33"/>
      <c r="H1908" s="33">
        <f>+D1908-Futures!$G$260</f>
        <v>-8.4999999999999964E-2</v>
      </c>
      <c r="I1908" s="33">
        <f>E1908-Futures!$G$260</f>
        <v>0.61499999999999932</v>
      </c>
      <c r="J1908" s="33">
        <f t="shared" si="380"/>
        <v>2.9999999999999361E-2</v>
      </c>
      <c r="K1908" s="33">
        <f t="shared" ref="K1908:K1912" si="381">+I1908-I1903</f>
        <v>-1.0000000000001563E-2</v>
      </c>
    </row>
    <row r="1909" spans="1:11" x14ac:dyDescent="0.2">
      <c r="B1909" s="4" t="s">
        <v>10</v>
      </c>
      <c r="C1909" s="18" t="s">
        <v>12</v>
      </c>
      <c r="D1909" s="24">
        <v>7.34</v>
      </c>
      <c r="E1909" s="24">
        <v>8.1999999999999993</v>
      </c>
      <c r="F1909" s="24">
        <f t="shared" si="370"/>
        <v>-0.85999999999999943</v>
      </c>
      <c r="G1909" s="33"/>
      <c r="H1909" s="33">
        <f>+D1909-Futures!$G$260</f>
        <v>-0.24500000000000011</v>
      </c>
      <c r="I1909" s="33">
        <f>E1909-Futures!$G$260</f>
        <v>0.61499999999999932</v>
      </c>
      <c r="J1909" s="33">
        <f t="shared" si="380"/>
        <v>1.9999999999999574E-2</v>
      </c>
      <c r="K1909" s="33">
        <f t="shared" si="381"/>
        <v>-1.0000000000001563E-2</v>
      </c>
    </row>
    <row r="1910" spans="1:11" x14ac:dyDescent="0.2">
      <c r="B1910" s="4" t="s">
        <v>13</v>
      </c>
      <c r="C1910" s="18" t="s">
        <v>14</v>
      </c>
      <c r="D1910" s="24">
        <v>13.5</v>
      </c>
      <c r="E1910" s="24">
        <v>14.59</v>
      </c>
      <c r="F1910" s="24">
        <f t="shared" si="370"/>
        <v>-1.0899999999999999</v>
      </c>
      <c r="G1910" s="33"/>
      <c r="H1910" s="33">
        <f>+D1910-Futures!$H$260</f>
        <v>-0.29749999999999943</v>
      </c>
      <c r="I1910" s="33">
        <f>E1910-Futures!$H$260</f>
        <v>0.79250000000000043</v>
      </c>
      <c r="J1910" s="33">
        <f>+H1910-H1905</f>
        <v>5.5000000000001492E-2</v>
      </c>
      <c r="K1910" s="33">
        <f t="shared" si="381"/>
        <v>5.5000000000001492E-2</v>
      </c>
    </row>
    <row r="1911" spans="1:11" x14ac:dyDescent="0.2">
      <c r="B1911" s="4" t="s">
        <v>15</v>
      </c>
      <c r="C1911" s="18" t="s">
        <v>16</v>
      </c>
      <c r="D1911" s="24">
        <v>8.76</v>
      </c>
      <c r="E1911" s="24">
        <v>10.28</v>
      </c>
      <c r="F1911" s="24">
        <f t="shared" si="370"/>
        <v>-1.5199999999999996</v>
      </c>
      <c r="G1911" s="33"/>
      <c r="H1911" s="33">
        <f>+D1911-Futures!$C$260</f>
        <v>-0.66999999999999993</v>
      </c>
      <c r="I1911" s="33">
        <f>E1911-Futures!$C$260</f>
        <v>0.84999999999999964</v>
      </c>
      <c r="J1911" s="33">
        <f t="shared" ref="J1911:J1914" si="382">+H1911-H1906</f>
        <v>4.2500000000000426E-2</v>
      </c>
      <c r="K1911" s="33">
        <f t="shared" si="381"/>
        <v>-4.7500000000001208E-2</v>
      </c>
    </row>
    <row r="1912" spans="1:11" x14ac:dyDescent="0.2">
      <c r="B1912" s="20" t="s">
        <v>17</v>
      </c>
      <c r="C1912" s="21" t="s">
        <v>18</v>
      </c>
      <c r="D1912" s="26">
        <v>11.66</v>
      </c>
      <c r="E1912" s="26">
        <v>14.36</v>
      </c>
      <c r="F1912" s="26">
        <f t="shared" si="370"/>
        <v>-2.6999999999999993</v>
      </c>
      <c r="G1912" s="33"/>
      <c r="H1912" s="34">
        <f>+D1912-Futures!$D$260</f>
        <v>1.0975000000000001</v>
      </c>
      <c r="I1912" s="34">
        <f>E1912-Futures!$D$260</f>
        <v>3.7974999999999994</v>
      </c>
      <c r="J1912" s="34">
        <f t="shared" si="382"/>
        <v>-4.9999999999990052E-3</v>
      </c>
      <c r="K1912" s="34">
        <f t="shared" si="381"/>
        <v>-0.10500000000000043</v>
      </c>
    </row>
    <row r="1913" spans="1:11" x14ac:dyDescent="0.2">
      <c r="A1913" s="14">
        <v>40697</v>
      </c>
      <c r="B1913" s="4" t="s">
        <v>10</v>
      </c>
      <c r="C1913" s="18" t="s">
        <v>11</v>
      </c>
      <c r="D1913" s="24">
        <v>7.47</v>
      </c>
      <c r="E1913" s="24">
        <v>8.18</v>
      </c>
      <c r="F1913" s="24">
        <f t="shared" si="370"/>
        <v>-0.71</v>
      </c>
      <c r="G1913" s="33"/>
      <c r="H1913" s="33">
        <f>+D1913-Futures!$G$261</f>
        <v>-7.0000000000000284E-2</v>
      </c>
      <c r="I1913" s="33">
        <f>E1913-Futures!$G$261</f>
        <v>0.63999999999999968</v>
      </c>
      <c r="J1913" s="33">
        <f t="shared" si="382"/>
        <v>1.499999999999968E-2</v>
      </c>
      <c r="K1913" s="33">
        <f t="shared" ref="K1913:K1917" si="383">+I1913-I1908</f>
        <v>2.5000000000000355E-2</v>
      </c>
    </row>
    <row r="1914" spans="1:11" x14ac:dyDescent="0.2">
      <c r="B1914" s="4" t="s">
        <v>10</v>
      </c>
      <c r="C1914" s="18" t="s">
        <v>12</v>
      </c>
      <c r="D1914" s="24">
        <v>7.31</v>
      </c>
      <c r="E1914" s="24">
        <v>8.18</v>
      </c>
      <c r="F1914" s="24">
        <f t="shared" si="370"/>
        <v>-0.87000000000000011</v>
      </c>
      <c r="G1914" s="33"/>
      <c r="H1914" s="33">
        <f>+D1914-Futures!$G$261</f>
        <v>-0.23000000000000043</v>
      </c>
      <c r="I1914" s="33">
        <f>E1914-Futures!$G$261</f>
        <v>0.63999999999999968</v>
      </c>
      <c r="J1914" s="33">
        <f t="shared" si="382"/>
        <v>1.499999999999968E-2</v>
      </c>
      <c r="K1914" s="33">
        <f t="shared" si="383"/>
        <v>2.5000000000000355E-2</v>
      </c>
    </row>
    <row r="1915" spans="1:11" x14ac:dyDescent="0.2">
      <c r="B1915" s="4" t="s">
        <v>13</v>
      </c>
      <c r="C1915" s="18" t="s">
        <v>14</v>
      </c>
      <c r="D1915" s="24">
        <v>13.82</v>
      </c>
      <c r="E1915" s="24">
        <v>14.93</v>
      </c>
      <c r="F1915" s="24">
        <f t="shared" si="370"/>
        <v>-1.1099999999999994</v>
      </c>
      <c r="G1915" s="33"/>
      <c r="H1915" s="33">
        <f>+D1915-Futures!$H$261</f>
        <v>-0.32499999999999929</v>
      </c>
      <c r="I1915" s="33">
        <f>E1915-Futures!$H$261</f>
        <v>0.78500000000000014</v>
      </c>
      <c r="J1915" s="33">
        <f>+H1915-H1910</f>
        <v>-2.7499999999999858E-2</v>
      </c>
      <c r="K1915" s="33">
        <f t="shared" si="383"/>
        <v>-7.5000000000002842E-3</v>
      </c>
    </row>
    <row r="1916" spans="1:11" x14ac:dyDescent="0.2">
      <c r="B1916" s="4" t="s">
        <v>15</v>
      </c>
      <c r="C1916" s="18" t="s">
        <v>16</v>
      </c>
      <c r="D1916" s="24">
        <v>8.4700000000000006</v>
      </c>
      <c r="E1916" s="24">
        <v>10.039999999999999</v>
      </c>
      <c r="F1916" s="24">
        <f t="shared" si="370"/>
        <v>-1.5699999999999985</v>
      </c>
      <c r="G1916" s="33"/>
      <c r="H1916" s="33">
        <f>+D1916-Futures!$C$261</f>
        <v>-0.67249999999999943</v>
      </c>
      <c r="I1916" s="33">
        <f>E1916-Futures!$C$261</f>
        <v>0.89749999999999908</v>
      </c>
      <c r="J1916" s="33">
        <f t="shared" ref="J1916:J1919" si="384">+H1916-H1911</f>
        <v>-2.4999999999995026E-3</v>
      </c>
      <c r="K1916" s="33">
        <f t="shared" si="383"/>
        <v>4.7499999999999432E-2</v>
      </c>
    </row>
    <row r="1917" spans="1:11" x14ac:dyDescent="0.2">
      <c r="B1917" s="20" t="s">
        <v>17</v>
      </c>
      <c r="C1917" s="21" t="s">
        <v>18</v>
      </c>
      <c r="D1917" s="26">
        <v>11.85</v>
      </c>
      <c r="E1917" s="26">
        <v>14.41</v>
      </c>
      <c r="F1917" s="26">
        <f t="shared" si="370"/>
        <v>-2.5600000000000005</v>
      </c>
      <c r="G1917" s="33"/>
      <c r="H1917" s="34">
        <f>+D1917-Futures!$D$261</f>
        <v>1.2449999999999992</v>
      </c>
      <c r="I1917" s="34">
        <f>E1917-Futures!$D$261</f>
        <v>3.8049999999999997</v>
      </c>
      <c r="J1917" s="34">
        <f t="shared" si="384"/>
        <v>0.14749999999999908</v>
      </c>
      <c r="K1917" s="34">
        <f t="shared" si="383"/>
        <v>7.5000000000002842E-3</v>
      </c>
    </row>
    <row r="1918" spans="1:11" x14ac:dyDescent="0.2">
      <c r="A1918" s="14">
        <v>40704</v>
      </c>
      <c r="B1918" s="4" t="s">
        <v>10</v>
      </c>
      <c r="C1918" s="18" t="s">
        <v>11</v>
      </c>
      <c r="D1918" s="24">
        <v>7.81</v>
      </c>
      <c r="E1918" s="24">
        <v>8.48</v>
      </c>
      <c r="F1918" s="24">
        <f t="shared" si="370"/>
        <v>-0.67000000000000082</v>
      </c>
      <c r="G1918" s="33"/>
      <c r="H1918" s="33">
        <f>+D1918-Futures!$G$262</f>
        <v>-6.0000000000000497E-2</v>
      </c>
      <c r="I1918" s="33">
        <f>E1918-Futures!$G$262</f>
        <v>0.61000000000000032</v>
      </c>
      <c r="J1918" s="33">
        <f t="shared" si="384"/>
        <v>9.9999999999997868E-3</v>
      </c>
      <c r="K1918" s="33">
        <f t="shared" ref="K1918:K1922" si="385">+I1918-I1913</f>
        <v>-2.9999999999999361E-2</v>
      </c>
    </row>
    <row r="1919" spans="1:11" x14ac:dyDescent="0.2">
      <c r="B1919" s="4" t="s">
        <v>10</v>
      </c>
      <c r="C1919" s="18" t="s">
        <v>12</v>
      </c>
      <c r="D1919" s="24">
        <v>7.65</v>
      </c>
      <c r="E1919" s="24">
        <v>8.48</v>
      </c>
      <c r="F1919" s="24">
        <f t="shared" si="370"/>
        <v>-0.83000000000000007</v>
      </c>
      <c r="G1919" s="33"/>
      <c r="H1919" s="33">
        <f>+D1919-Futures!$G$262</f>
        <v>-0.21999999999999975</v>
      </c>
      <c r="I1919" s="33">
        <f>E1919-Futures!$G$262</f>
        <v>0.61000000000000032</v>
      </c>
      <c r="J1919" s="33">
        <f t="shared" si="384"/>
        <v>1.0000000000000675E-2</v>
      </c>
      <c r="K1919" s="33">
        <f t="shared" si="385"/>
        <v>-2.9999999999999361E-2</v>
      </c>
    </row>
    <row r="1920" spans="1:11" x14ac:dyDescent="0.2">
      <c r="B1920" s="4" t="s">
        <v>13</v>
      </c>
      <c r="C1920" s="18" t="s">
        <v>14</v>
      </c>
      <c r="D1920" s="24">
        <v>13.48</v>
      </c>
      <c r="E1920" s="24">
        <v>14.65</v>
      </c>
      <c r="F1920" s="24">
        <f t="shared" si="370"/>
        <v>-1.17</v>
      </c>
      <c r="G1920" s="33"/>
      <c r="H1920" s="33">
        <f>+D1920-Futures!$H$262</f>
        <v>-0.39250000000000007</v>
      </c>
      <c r="I1920" s="33">
        <f>E1920-Futures!$H$262</f>
        <v>0.77749999999999986</v>
      </c>
      <c r="J1920" s="33">
        <f>+H1920-H1915</f>
        <v>-6.7500000000000782E-2</v>
      </c>
      <c r="K1920" s="33">
        <f t="shared" si="385"/>
        <v>-7.5000000000002842E-3</v>
      </c>
    </row>
    <row r="1921" spans="1:11" x14ac:dyDescent="0.2">
      <c r="B1921" s="4" t="s">
        <v>15</v>
      </c>
      <c r="C1921" s="18" t="s">
        <v>16</v>
      </c>
      <c r="D1921" s="24">
        <v>8.23</v>
      </c>
      <c r="E1921" s="24">
        <v>9.6300000000000008</v>
      </c>
      <c r="F1921" s="24">
        <f t="shared" si="370"/>
        <v>-1.4000000000000004</v>
      </c>
      <c r="G1921" s="33"/>
      <c r="H1921" s="33">
        <f>+D1921-Futures!$C$262</f>
        <v>-0.44999999999999929</v>
      </c>
      <c r="I1921" s="33">
        <f>E1921-Futures!$C$262</f>
        <v>0.95000000000000107</v>
      </c>
      <c r="J1921" s="33">
        <f t="shared" ref="J1921:J1924" si="386">+H1921-H1916</f>
        <v>0.22250000000000014</v>
      </c>
      <c r="K1921" s="33">
        <f t="shared" si="385"/>
        <v>5.250000000000199E-2</v>
      </c>
    </row>
    <row r="1922" spans="1:11" x14ac:dyDescent="0.2">
      <c r="B1922" s="20" t="s">
        <v>17</v>
      </c>
      <c r="C1922" s="21" t="s">
        <v>18</v>
      </c>
      <c r="D1922" s="26">
        <v>11.34</v>
      </c>
      <c r="E1922" s="26">
        <v>14.5</v>
      </c>
      <c r="F1922" s="26">
        <f t="shared" si="370"/>
        <v>-3.16</v>
      </c>
      <c r="G1922" s="33"/>
      <c r="H1922" s="34">
        <f>+D1922-Futures!$D$262</f>
        <v>1.3399999999999999</v>
      </c>
      <c r="I1922" s="34">
        <f>E1922-Futures!$D$262</f>
        <v>4.5</v>
      </c>
      <c r="J1922" s="34">
        <f t="shared" si="386"/>
        <v>9.5000000000000639E-2</v>
      </c>
      <c r="K1922" s="34">
        <f t="shared" si="385"/>
        <v>0.69500000000000028</v>
      </c>
    </row>
    <row r="1923" spans="1:11" x14ac:dyDescent="0.2">
      <c r="A1923" s="14">
        <v>40711</v>
      </c>
      <c r="B1923" s="4" t="s">
        <v>10</v>
      </c>
      <c r="C1923" s="18" t="s">
        <v>11</v>
      </c>
      <c r="D1923" s="24">
        <v>6.95</v>
      </c>
      <c r="E1923" s="24">
        <v>7.61</v>
      </c>
      <c r="F1923" s="24">
        <f t="shared" si="370"/>
        <v>-0.66000000000000014</v>
      </c>
      <c r="G1923" s="33"/>
      <c r="H1923" s="33">
        <f>+D1923-Futures!$G$263</f>
        <v>-5.2500000000000213E-2</v>
      </c>
      <c r="I1923" s="33">
        <f>E1923-Futures!$G$263</f>
        <v>0.60749999999999993</v>
      </c>
      <c r="J1923" s="33">
        <f t="shared" si="386"/>
        <v>7.5000000000002842E-3</v>
      </c>
      <c r="K1923" s="33">
        <f t="shared" ref="K1923:K1927" si="387">+I1923-I1918</f>
        <v>-2.5000000000003908E-3</v>
      </c>
    </row>
    <row r="1924" spans="1:11" x14ac:dyDescent="0.2">
      <c r="B1924" s="4" t="s">
        <v>10</v>
      </c>
      <c r="C1924" s="18" t="s">
        <v>12</v>
      </c>
      <c r="D1924" s="24">
        <v>6.77</v>
      </c>
      <c r="E1924" s="24">
        <v>7.61</v>
      </c>
      <c r="F1924" s="24">
        <f t="shared" si="370"/>
        <v>-0.84000000000000075</v>
      </c>
      <c r="G1924" s="33"/>
      <c r="H1924" s="33">
        <f>+D1924-Futures!$G$263</f>
        <v>-0.23250000000000082</v>
      </c>
      <c r="I1924" s="33">
        <f>E1924-Futures!$G$263</f>
        <v>0.60749999999999993</v>
      </c>
      <c r="J1924" s="33">
        <f t="shared" si="386"/>
        <v>-1.2500000000001066E-2</v>
      </c>
      <c r="K1924" s="33">
        <f t="shared" si="387"/>
        <v>-2.5000000000003908E-3</v>
      </c>
    </row>
    <row r="1925" spans="1:11" x14ac:dyDescent="0.2">
      <c r="B1925" s="4" t="s">
        <v>13</v>
      </c>
      <c r="C1925" s="18" t="s">
        <v>14</v>
      </c>
      <c r="D1925" s="24">
        <v>12.96</v>
      </c>
      <c r="E1925" s="24">
        <v>14.11</v>
      </c>
      <c r="F1925" s="24">
        <f t="shared" si="370"/>
        <v>-1.1499999999999986</v>
      </c>
      <c r="G1925" s="33"/>
      <c r="H1925" s="33">
        <f>+D1925-Futures!$H$263</f>
        <v>-0.36999999999999922</v>
      </c>
      <c r="I1925" s="33">
        <f>E1925-Futures!$H$263</f>
        <v>0.77999999999999936</v>
      </c>
      <c r="J1925" s="33">
        <f>+H1925-H1920</f>
        <v>2.2500000000000853E-2</v>
      </c>
      <c r="K1925" s="33">
        <f t="shared" si="387"/>
        <v>2.4999999999995026E-3</v>
      </c>
    </row>
    <row r="1926" spans="1:11" x14ac:dyDescent="0.2">
      <c r="B1926" s="4" t="s">
        <v>15</v>
      </c>
      <c r="C1926" s="18" t="s">
        <v>16</v>
      </c>
      <c r="D1926" s="24">
        <v>7.7</v>
      </c>
      <c r="E1926" s="24">
        <v>9</v>
      </c>
      <c r="F1926" s="24">
        <f t="shared" si="370"/>
        <v>-1.2999999999999998</v>
      </c>
      <c r="G1926" s="33"/>
      <c r="H1926" s="33">
        <f>+D1926-Futures!$C$263</f>
        <v>-0.34499999999999975</v>
      </c>
      <c r="I1926" s="33">
        <f>E1926-Futures!$C$263</f>
        <v>0.95500000000000007</v>
      </c>
      <c r="J1926" s="33">
        <f t="shared" ref="J1926:J1929" si="388">+H1926-H1921</f>
        <v>0.10499999999999954</v>
      </c>
      <c r="K1926" s="33">
        <f t="shared" si="387"/>
        <v>4.9999999999990052E-3</v>
      </c>
    </row>
    <row r="1927" spans="1:11" x14ac:dyDescent="0.2">
      <c r="B1927" s="20" t="s">
        <v>17</v>
      </c>
      <c r="C1927" s="21" t="s">
        <v>18</v>
      </c>
      <c r="D1927" s="26">
        <v>9.82</v>
      </c>
      <c r="E1927" s="26">
        <v>13.67</v>
      </c>
      <c r="F1927" s="26">
        <f t="shared" si="370"/>
        <v>-3.8499999999999996</v>
      </c>
      <c r="G1927" s="33"/>
      <c r="H1927" s="34">
        <f>+D1927-Futures!$D$263</f>
        <v>0.84750000000000014</v>
      </c>
      <c r="I1927" s="34">
        <f>E1927-Futures!$D$263</f>
        <v>4.6974999999999998</v>
      </c>
      <c r="J1927" s="34">
        <f t="shared" si="388"/>
        <v>-0.49249999999999972</v>
      </c>
      <c r="K1927" s="34">
        <f t="shared" si="387"/>
        <v>0.19749999999999979</v>
      </c>
    </row>
    <row r="1928" spans="1:11" x14ac:dyDescent="0.2">
      <c r="A1928" s="14">
        <v>40718</v>
      </c>
      <c r="B1928" s="4" t="s">
        <v>10</v>
      </c>
      <c r="C1928" s="18" t="s">
        <v>11</v>
      </c>
      <c r="D1928" s="24">
        <v>6.68</v>
      </c>
      <c r="E1928" s="24">
        <v>7.32</v>
      </c>
      <c r="F1928" s="24">
        <f t="shared" si="370"/>
        <v>-0.64000000000000057</v>
      </c>
      <c r="G1928" s="33"/>
      <c r="H1928" s="33">
        <f>+D1928-Futures!$G$264</f>
        <v>-2.0000000000000462E-2</v>
      </c>
      <c r="I1928" s="33">
        <f>E1928-Futures!$G$264</f>
        <v>0.62000000000000011</v>
      </c>
      <c r="J1928" s="33">
        <f t="shared" si="388"/>
        <v>3.2499999999999751E-2</v>
      </c>
      <c r="K1928" s="33">
        <f t="shared" ref="K1928:K1932" si="389">+I1928-I1923</f>
        <v>1.2500000000000178E-2</v>
      </c>
    </row>
    <row r="1929" spans="1:11" x14ac:dyDescent="0.2">
      <c r="B1929" s="4" t="s">
        <v>10</v>
      </c>
      <c r="C1929" s="18" t="s">
        <v>12</v>
      </c>
      <c r="D1929" s="24">
        <v>6.48</v>
      </c>
      <c r="E1929" s="24">
        <v>7.32</v>
      </c>
      <c r="F1929" s="24">
        <f t="shared" si="370"/>
        <v>-0.83999999999999986</v>
      </c>
      <c r="G1929" s="33"/>
      <c r="H1929" s="33">
        <f>+D1929-Futures!$G$264</f>
        <v>-0.21999999999999975</v>
      </c>
      <c r="I1929" s="33">
        <f>E1929-Futures!$G$264</f>
        <v>0.62000000000000011</v>
      </c>
      <c r="J1929" s="33">
        <f t="shared" si="388"/>
        <v>1.2500000000001066E-2</v>
      </c>
      <c r="K1929" s="33">
        <f t="shared" si="389"/>
        <v>1.2500000000000178E-2</v>
      </c>
    </row>
    <row r="1930" spans="1:11" x14ac:dyDescent="0.2">
      <c r="B1930" s="4" t="s">
        <v>13</v>
      </c>
      <c r="C1930" s="18" t="s">
        <v>14</v>
      </c>
      <c r="D1930" s="24">
        <v>12.85</v>
      </c>
      <c r="E1930" s="24">
        <v>13.95</v>
      </c>
      <c r="F1930" s="24">
        <f t="shared" si="370"/>
        <v>-1.0999999999999996</v>
      </c>
      <c r="G1930" s="33"/>
      <c r="H1930" s="33">
        <f>+D1930-Futures!$H$264</f>
        <v>-0.35250000000000092</v>
      </c>
      <c r="I1930" s="33">
        <f>E1930-Futures!$H$264</f>
        <v>0.74749999999999872</v>
      </c>
      <c r="J1930" s="33">
        <f>+H1930-H1925</f>
        <v>1.7499999999998295E-2</v>
      </c>
      <c r="K1930" s="33">
        <f t="shared" si="389"/>
        <v>-3.2500000000000639E-2</v>
      </c>
    </row>
    <row r="1931" spans="1:11" x14ac:dyDescent="0.2">
      <c r="B1931" s="4" t="s">
        <v>15</v>
      </c>
      <c r="C1931" s="18" t="s">
        <v>16</v>
      </c>
      <c r="D1931" s="24">
        <v>7.24</v>
      </c>
      <c r="E1931" s="24">
        <v>8.44</v>
      </c>
      <c r="F1931" s="24">
        <f t="shared" si="370"/>
        <v>-1.1999999999999993</v>
      </c>
      <c r="G1931" s="33"/>
      <c r="H1931" s="33">
        <f>+D1931-Futures!$C$264</f>
        <v>-0.24500000000000011</v>
      </c>
      <c r="I1931" s="33">
        <f>E1931-Futures!$C$264</f>
        <v>0.95499999999999918</v>
      </c>
      <c r="J1931" s="33">
        <f t="shared" ref="J1931:J1934" si="390">+H1931-H1926</f>
        <v>9.9999999999999645E-2</v>
      </c>
      <c r="K1931" s="33">
        <f t="shared" si="389"/>
        <v>-8.8817841970012523E-16</v>
      </c>
    </row>
    <row r="1932" spans="1:11" x14ac:dyDescent="0.2">
      <c r="B1932" s="20" t="s">
        <v>17</v>
      </c>
      <c r="C1932" s="21" t="s">
        <v>18</v>
      </c>
      <c r="D1932" s="26">
        <v>8.93</v>
      </c>
      <c r="E1932" s="26">
        <v>12.96</v>
      </c>
      <c r="F1932" s="26">
        <f t="shared" si="370"/>
        <v>-4.0300000000000011</v>
      </c>
      <c r="G1932" s="33"/>
      <c r="H1932" s="34">
        <f>+D1932-Futures!$D$264</f>
        <v>0.66999999999999993</v>
      </c>
      <c r="I1932" s="34">
        <f>E1932-Futures!$D$264</f>
        <v>4.7000000000000011</v>
      </c>
      <c r="J1932" s="34">
        <f t="shared" si="390"/>
        <v>-0.17750000000000021</v>
      </c>
      <c r="K1932" s="34">
        <f t="shared" si="389"/>
        <v>2.500000000001279E-3</v>
      </c>
    </row>
    <row r="1933" spans="1:11" x14ac:dyDescent="0.2">
      <c r="A1933" s="14">
        <v>40725</v>
      </c>
      <c r="B1933" s="4" t="s">
        <v>10</v>
      </c>
      <c r="C1933" s="18" t="s">
        <v>11</v>
      </c>
      <c r="D1933" s="24">
        <v>6.25</v>
      </c>
      <c r="E1933" s="24">
        <v>7.09</v>
      </c>
      <c r="F1933" s="24">
        <f t="shared" si="370"/>
        <v>-0.83999999999999986</v>
      </c>
      <c r="G1933" s="33"/>
      <c r="H1933" s="33">
        <f>+D1933-Futures!$G$265</f>
        <v>0.18250000000000011</v>
      </c>
      <c r="I1933" s="33">
        <f>E1933-Futures!$G$265</f>
        <v>1.0225</v>
      </c>
      <c r="J1933" s="33">
        <f t="shared" si="390"/>
        <v>0.20250000000000057</v>
      </c>
      <c r="K1933" s="33">
        <f t="shared" ref="K1933:K1937" si="391">+I1933-I1928</f>
        <v>0.40249999999999986</v>
      </c>
    </row>
    <row r="1934" spans="1:11" x14ac:dyDescent="0.2">
      <c r="B1934" s="4" t="s">
        <v>10</v>
      </c>
      <c r="C1934" s="18" t="s">
        <v>12</v>
      </c>
      <c r="D1934" s="24">
        <v>6.02</v>
      </c>
      <c r="E1934" s="24">
        <v>7.09</v>
      </c>
      <c r="F1934" s="24">
        <f t="shared" si="370"/>
        <v>-1.0700000000000003</v>
      </c>
      <c r="G1934" s="33"/>
      <c r="H1934" s="33">
        <f>+D1934-Futures!$G$265</f>
        <v>-4.750000000000032E-2</v>
      </c>
      <c r="I1934" s="33">
        <f>E1934-Futures!$G$265</f>
        <v>1.0225</v>
      </c>
      <c r="J1934" s="33">
        <f t="shared" si="390"/>
        <v>0.17249999999999943</v>
      </c>
      <c r="K1934" s="33">
        <f t="shared" si="391"/>
        <v>0.40249999999999986</v>
      </c>
    </row>
    <row r="1935" spans="1:11" x14ac:dyDescent="0.2">
      <c r="B1935" s="4" t="s">
        <v>13</v>
      </c>
      <c r="C1935" s="18" t="s">
        <v>14</v>
      </c>
      <c r="D1935" s="24">
        <v>12.83</v>
      </c>
      <c r="E1935" s="24">
        <v>13.97</v>
      </c>
      <c r="F1935" s="24">
        <f t="shared" si="370"/>
        <v>-1.1400000000000006</v>
      </c>
      <c r="G1935" s="33"/>
      <c r="H1935" s="33">
        <f>+D1935-Futures!$H$265</f>
        <v>-0.29749999999999943</v>
      </c>
      <c r="I1935" s="33">
        <f>E1935-Futures!$H$265</f>
        <v>0.84250000000000114</v>
      </c>
      <c r="J1935" s="33">
        <f>+H1935-H1930</f>
        <v>5.5000000000001492E-2</v>
      </c>
      <c r="K1935" s="33">
        <f t="shared" si="391"/>
        <v>9.5000000000002416E-2</v>
      </c>
    </row>
    <row r="1936" spans="1:11" x14ac:dyDescent="0.2">
      <c r="B1936" s="4" t="s">
        <v>15</v>
      </c>
      <c r="C1936" s="18" t="s">
        <v>16</v>
      </c>
      <c r="D1936" s="24">
        <v>6.78</v>
      </c>
      <c r="E1936" s="24">
        <v>7.98</v>
      </c>
      <c r="F1936" s="24">
        <f t="shared" si="370"/>
        <v>-1.2000000000000002</v>
      </c>
      <c r="G1936" s="33"/>
      <c r="H1936" s="33">
        <f>+D1936-Futures!$C$265</f>
        <v>-0.42749999999999932</v>
      </c>
      <c r="I1936" s="33">
        <f>E1936-Futures!$C$265</f>
        <v>0.77250000000000085</v>
      </c>
      <c r="J1936" s="33">
        <f t="shared" ref="J1936:J1939" si="392">+H1936-H1931</f>
        <v>-0.18249999999999922</v>
      </c>
      <c r="K1936" s="33">
        <f t="shared" si="391"/>
        <v>-0.18249999999999833</v>
      </c>
    </row>
    <row r="1937" spans="1:11" x14ac:dyDescent="0.2">
      <c r="B1937" s="20" t="s">
        <v>17</v>
      </c>
      <c r="C1937" s="21" t="s">
        <v>18</v>
      </c>
      <c r="D1937" s="26">
        <v>9.0399999999999991</v>
      </c>
      <c r="E1937" s="26">
        <v>12.81</v>
      </c>
      <c r="F1937" s="26">
        <f t="shared" si="370"/>
        <v>-3.7700000000000014</v>
      </c>
      <c r="G1937" s="33"/>
      <c r="H1937" s="34">
        <f>+D1937-Futures!$D$265</f>
        <v>0.99499999999999922</v>
      </c>
      <c r="I1937" s="34">
        <f>E1937-Futures!$D$265</f>
        <v>4.7650000000000006</v>
      </c>
      <c r="J1937" s="34">
        <f t="shared" si="392"/>
        <v>0.32499999999999929</v>
      </c>
      <c r="K1937" s="34">
        <f t="shared" si="391"/>
        <v>6.4999999999999503E-2</v>
      </c>
    </row>
    <row r="1938" spans="1:11" x14ac:dyDescent="0.2">
      <c r="A1938" s="14">
        <v>40732</v>
      </c>
      <c r="B1938" s="4" t="s">
        <v>10</v>
      </c>
      <c r="C1938" s="18" t="s">
        <v>11</v>
      </c>
      <c r="D1938" s="24">
        <v>6.65</v>
      </c>
      <c r="E1938" s="24">
        <v>7.33</v>
      </c>
      <c r="F1938" s="24">
        <f t="shared" si="370"/>
        <v>-0.67999999999999972</v>
      </c>
      <c r="G1938" s="33"/>
      <c r="H1938" s="33">
        <f>+D1938-Futures!$G$266</f>
        <v>0.22750000000000004</v>
      </c>
      <c r="I1938" s="33">
        <f>E1938-Futures!$G$266</f>
        <v>0.90749999999999975</v>
      </c>
      <c r="J1938" s="33">
        <f t="shared" si="392"/>
        <v>4.4999999999999929E-2</v>
      </c>
      <c r="K1938" s="33">
        <f t="shared" ref="K1938:K1942" si="393">+I1938-I1933</f>
        <v>-0.11500000000000021</v>
      </c>
    </row>
    <row r="1939" spans="1:11" x14ac:dyDescent="0.2">
      <c r="B1939" s="4" t="s">
        <v>10</v>
      </c>
      <c r="C1939" s="18" t="s">
        <v>12</v>
      </c>
      <c r="D1939" s="24">
        <v>6.5</v>
      </c>
      <c r="E1939" s="24">
        <v>7.33</v>
      </c>
      <c r="F1939" s="24">
        <f t="shared" si="370"/>
        <v>-0.83000000000000007</v>
      </c>
      <c r="G1939" s="33"/>
      <c r="H1939" s="33">
        <f>+D1939-Futures!$G$266</f>
        <v>7.749999999999968E-2</v>
      </c>
      <c r="I1939" s="33">
        <f>E1939-Futures!$G$266</f>
        <v>0.90749999999999975</v>
      </c>
      <c r="J1939" s="33">
        <f t="shared" si="392"/>
        <v>0.125</v>
      </c>
      <c r="K1939" s="33">
        <f t="shared" si="393"/>
        <v>-0.11500000000000021</v>
      </c>
    </row>
    <row r="1940" spans="1:11" x14ac:dyDescent="0.2">
      <c r="B1940" s="4" t="s">
        <v>13</v>
      </c>
      <c r="C1940" s="18" t="s">
        <v>14</v>
      </c>
      <c r="D1940" s="24">
        <v>13.15</v>
      </c>
      <c r="E1940" s="24">
        <v>14.29</v>
      </c>
      <c r="F1940" s="24">
        <f t="shared" si="370"/>
        <v>-1.1399999999999988</v>
      </c>
      <c r="G1940" s="33"/>
      <c r="H1940" s="33">
        <f>+D1940-Futures!$H$266</f>
        <v>-0.31749999999999901</v>
      </c>
      <c r="I1940" s="33">
        <f>E1940-Futures!$H$266</f>
        <v>0.82249999999999979</v>
      </c>
      <c r="J1940" s="33">
        <f>+H1940-H1935</f>
        <v>-1.9999999999999574E-2</v>
      </c>
      <c r="K1940" s="33">
        <f t="shared" si="393"/>
        <v>-2.000000000000135E-2</v>
      </c>
    </row>
    <row r="1941" spans="1:11" x14ac:dyDescent="0.2">
      <c r="B1941" s="4" t="s">
        <v>15</v>
      </c>
      <c r="C1941" s="18" t="s">
        <v>16</v>
      </c>
      <c r="D1941" s="24">
        <v>7.17</v>
      </c>
      <c r="E1941" s="24">
        <v>8.0299999999999994</v>
      </c>
      <c r="F1941" s="24">
        <f t="shared" si="370"/>
        <v>-0.85999999999999943</v>
      </c>
      <c r="G1941" s="33"/>
      <c r="H1941" s="33">
        <f>+D1941-Futures!$C$266</f>
        <v>-0.10250000000000004</v>
      </c>
      <c r="I1941" s="33">
        <f>E1941-Futures!$C$266</f>
        <v>0.7574999999999994</v>
      </c>
      <c r="J1941" s="33">
        <f t="shared" ref="J1941:J1944" si="394">+H1941-H1936</f>
        <v>0.32499999999999929</v>
      </c>
      <c r="K1941" s="33">
        <f t="shared" si="393"/>
        <v>-1.5000000000001457E-2</v>
      </c>
    </row>
    <row r="1942" spans="1:11" x14ac:dyDescent="0.2">
      <c r="B1942" s="20" t="s">
        <v>17</v>
      </c>
      <c r="C1942" s="21" t="s">
        <v>18</v>
      </c>
      <c r="D1942" s="26">
        <v>8.92</v>
      </c>
      <c r="E1942" s="26">
        <v>13</v>
      </c>
      <c r="F1942" s="26">
        <f t="shared" si="370"/>
        <v>-4.08</v>
      </c>
      <c r="G1942" s="33"/>
      <c r="H1942" s="34">
        <f>+D1942-Futures!$D$266</f>
        <v>0.75</v>
      </c>
      <c r="I1942" s="34">
        <f>E1942-Futures!$D$266</f>
        <v>4.83</v>
      </c>
      <c r="J1942" s="34">
        <f t="shared" si="394"/>
        <v>-0.24499999999999922</v>
      </c>
      <c r="K1942" s="34">
        <f t="shared" si="393"/>
        <v>6.4999999999999503E-2</v>
      </c>
    </row>
    <row r="1943" spans="1:11" x14ac:dyDescent="0.2">
      <c r="A1943" s="14">
        <v>40739</v>
      </c>
      <c r="B1943" s="4" t="s">
        <v>10</v>
      </c>
      <c r="C1943" s="18" t="s">
        <v>11</v>
      </c>
      <c r="D1943" s="24">
        <v>7.29</v>
      </c>
      <c r="E1943" s="24">
        <v>8.01</v>
      </c>
      <c r="F1943" s="24">
        <f t="shared" si="370"/>
        <v>-0.71999999999999975</v>
      </c>
      <c r="G1943" s="33"/>
      <c r="H1943" s="33">
        <f>+D1943-Futures!$G$267</f>
        <v>0.27749999999999986</v>
      </c>
      <c r="I1943" s="33">
        <f>E1943-Futures!$G$267</f>
        <v>0.99749999999999961</v>
      </c>
      <c r="J1943" s="33">
        <f t="shared" si="394"/>
        <v>4.9999999999999822E-2</v>
      </c>
      <c r="K1943" s="33">
        <f t="shared" ref="K1943:K1947" si="395">+I1943-I1938</f>
        <v>8.9999999999999858E-2</v>
      </c>
    </row>
    <row r="1944" spans="1:11" x14ac:dyDescent="0.2">
      <c r="B1944" s="4" t="s">
        <v>10</v>
      </c>
      <c r="C1944" s="18" t="s">
        <v>12</v>
      </c>
      <c r="D1944" s="24">
        <v>7.19</v>
      </c>
      <c r="E1944" s="24">
        <v>8.01</v>
      </c>
      <c r="F1944" s="24">
        <f t="shared" si="370"/>
        <v>-0.8199999999999994</v>
      </c>
      <c r="G1944" s="33"/>
      <c r="H1944" s="33">
        <f>+D1944-Futures!$G$267</f>
        <v>0.17750000000000021</v>
      </c>
      <c r="I1944" s="33">
        <f>E1944-Futures!$G$267</f>
        <v>0.99749999999999961</v>
      </c>
      <c r="J1944" s="33">
        <f t="shared" si="394"/>
        <v>0.10000000000000053</v>
      </c>
      <c r="K1944" s="33">
        <f t="shared" si="395"/>
        <v>8.9999999999999858E-2</v>
      </c>
    </row>
    <row r="1945" spans="1:11" x14ac:dyDescent="0.2">
      <c r="B1945" s="4" t="s">
        <v>13</v>
      </c>
      <c r="C1945" s="18" t="s">
        <v>14</v>
      </c>
      <c r="D1945" s="24">
        <v>13.54</v>
      </c>
      <c r="E1945" s="24">
        <v>14.7</v>
      </c>
      <c r="F1945" s="24">
        <f t="shared" si="370"/>
        <v>-1.1600000000000001</v>
      </c>
      <c r="G1945" s="33"/>
      <c r="H1945" s="33">
        <f>+D1945-Futures!$H$267</f>
        <v>-0.31750000000000078</v>
      </c>
      <c r="I1945" s="33">
        <f>E1945-Futures!$H$267</f>
        <v>0.84249999999999936</v>
      </c>
      <c r="J1945" s="33">
        <f>+H1945-H1940</f>
        <v>-1.7763568394002505E-15</v>
      </c>
      <c r="K1945" s="33">
        <f t="shared" si="395"/>
        <v>1.9999999999999574E-2</v>
      </c>
    </row>
    <row r="1946" spans="1:11" x14ac:dyDescent="0.2">
      <c r="B1946" s="4" t="s">
        <v>15</v>
      </c>
      <c r="C1946" s="18" t="s">
        <v>16</v>
      </c>
      <c r="D1946" s="24">
        <v>7.45</v>
      </c>
      <c r="E1946" s="24">
        <v>8.5500000000000007</v>
      </c>
      <c r="F1946" s="24">
        <f t="shared" si="370"/>
        <v>-1.1000000000000005</v>
      </c>
      <c r="G1946" s="33"/>
      <c r="H1946" s="33">
        <f>+D1946-Futures!$C$267</f>
        <v>-0.1949999999999994</v>
      </c>
      <c r="I1946" s="33">
        <f>E1946-Futures!$C$267</f>
        <v>0.90500000000000114</v>
      </c>
      <c r="J1946" s="33">
        <f t="shared" ref="J1946:J1949" si="396">+H1946-H1941</f>
        <v>-9.2499999999999361E-2</v>
      </c>
      <c r="K1946" s="33">
        <f t="shared" si="395"/>
        <v>0.14750000000000174</v>
      </c>
    </row>
    <row r="1947" spans="1:11" x14ac:dyDescent="0.2">
      <c r="B1947" s="20" t="s">
        <v>17</v>
      </c>
      <c r="C1947" s="21" t="s">
        <v>18</v>
      </c>
      <c r="D1947" s="26">
        <v>8.99</v>
      </c>
      <c r="E1947" s="26">
        <v>12.64</v>
      </c>
      <c r="F1947" s="26">
        <f t="shared" ref="F1947:F1987" si="397">D1947-E1947</f>
        <v>-3.6500000000000004</v>
      </c>
      <c r="G1947" s="33"/>
      <c r="H1947" s="34">
        <f>+D1947-Futures!$D$267</f>
        <v>0.7524999999999995</v>
      </c>
      <c r="I1947" s="34">
        <f>E1947-Futures!$D$267</f>
        <v>4.4024999999999999</v>
      </c>
      <c r="J1947" s="34">
        <f t="shared" si="396"/>
        <v>2.4999999999995026E-3</v>
      </c>
      <c r="K1947" s="34">
        <f t="shared" si="395"/>
        <v>-0.42750000000000021</v>
      </c>
    </row>
    <row r="1948" spans="1:11" x14ac:dyDescent="0.2">
      <c r="A1948" s="14">
        <v>40746</v>
      </c>
      <c r="B1948" s="4" t="s">
        <v>10</v>
      </c>
      <c r="C1948" s="18" t="s">
        <v>11</v>
      </c>
      <c r="D1948" s="24">
        <v>7.23</v>
      </c>
      <c r="E1948" s="24">
        <v>7.73</v>
      </c>
      <c r="F1948" s="24">
        <f t="shared" si="397"/>
        <v>-0.5</v>
      </c>
      <c r="G1948" s="33"/>
      <c r="H1948" s="33">
        <f>+D1948-Futures!$G$268</f>
        <v>0.33000000000000007</v>
      </c>
      <c r="I1948" s="33">
        <f>E1948-Futures!$G$268</f>
        <v>0.83000000000000007</v>
      </c>
      <c r="J1948" s="33">
        <f t="shared" si="396"/>
        <v>5.2500000000000213E-2</v>
      </c>
      <c r="K1948" s="33">
        <f t="shared" ref="K1948:K1952" si="398">+I1948-I1943</f>
        <v>-0.16749999999999954</v>
      </c>
    </row>
    <row r="1949" spans="1:11" x14ac:dyDescent="0.2">
      <c r="B1949" s="4" t="s">
        <v>10</v>
      </c>
      <c r="C1949" s="18" t="s">
        <v>12</v>
      </c>
      <c r="D1949" s="24">
        <v>7.11</v>
      </c>
      <c r="E1949" s="24">
        <v>7.73</v>
      </c>
      <c r="F1949" s="24">
        <f t="shared" si="397"/>
        <v>-0.62000000000000011</v>
      </c>
      <c r="G1949" s="33"/>
      <c r="H1949" s="33">
        <f>+D1949-Futures!$G$268</f>
        <v>0.20999999999999996</v>
      </c>
      <c r="I1949" s="33">
        <f>E1949-Futures!$G$268</f>
        <v>0.83000000000000007</v>
      </c>
      <c r="J1949" s="33">
        <f t="shared" si="396"/>
        <v>3.2499999999999751E-2</v>
      </c>
      <c r="K1949" s="33">
        <f t="shared" si="398"/>
        <v>-0.16749999999999954</v>
      </c>
    </row>
    <row r="1950" spans="1:11" x14ac:dyDescent="0.2">
      <c r="B1950" s="4" t="s">
        <v>13</v>
      </c>
      <c r="C1950" s="18" t="s">
        <v>14</v>
      </c>
      <c r="D1950" s="24">
        <v>13.46</v>
      </c>
      <c r="E1950" s="24">
        <v>14.59</v>
      </c>
      <c r="F1950" s="24">
        <f t="shared" si="397"/>
        <v>-1.129999999999999</v>
      </c>
      <c r="G1950" s="33"/>
      <c r="H1950" s="33">
        <f>+D1950-Futures!$H$268</f>
        <v>-0.34249999999999936</v>
      </c>
      <c r="I1950" s="33">
        <f>E1950-Futures!$H$268</f>
        <v>0.78749999999999964</v>
      </c>
      <c r="J1950" s="33">
        <f>+H1950-H1945</f>
        <v>-2.4999999999998579E-2</v>
      </c>
      <c r="K1950" s="33">
        <f t="shared" si="398"/>
        <v>-5.4999999999999716E-2</v>
      </c>
    </row>
    <row r="1951" spans="1:11" x14ac:dyDescent="0.2">
      <c r="B1951" s="4" t="s">
        <v>15</v>
      </c>
      <c r="C1951" s="18" t="s">
        <v>16</v>
      </c>
      <c r="D1951" s="24">
        <v>7.6</v>
      </c>
      <c r="E1951" s="24">
        <v>8.6999999999999993</v>
      </c>
      <c r="F1951" s="24">
        <f t="shared" si="397"/>
        <v>-1.0999999999999996</v>
      </c>
      <c r="G1951" s="33"/>
      <c r="H1951" s="33">
        <f>+D1951-Futures!$C$268</f>
        <v>-0.20000000000000018</v>
      </c>
      <c r="I1951" s="33">
        <f>E1951-Futures!$C$268</f>
        <v>0.89999999999999947</v>
      </c>
      <c r="J1951" s="33">
        <f t="shared" ref="J1951:J1954" si="399">+H1951-H1946</f>
        <v>-5.0000000000007816E-3</v>
      </c>
      <c r="K1951" s="33">
        <f t="shared" si="398"/>
        <v>-5.0000000000016698E-3</v>
      </c>
    </row>
    <row r="1952" spans="1:11" x14ac:dyDescent="0.2">
      <c r="B1952" s="20" t="s">
        <v>17</v>
      </c>
      <c r="C1952" s="21" t="s">
        <v>18</v>
      </c>
      <c r="D1952" s="26">
        <v>8.73</v>
      </c>
      <c r="E1952" s="26">
        <v>11.89</v>
      </c>
      <c r="F1952" s="26">
        <f t="shared" si="397"/>
        <v>-3.16</v>
      </c>
      <c r="G1952" s="33"/>
      <c r="H1952" s="34">
        <f>+D1952-Futures!$D$268</f>
        <v>0.34500000000000064</v>
      </c>
      <c r="I1952" s="34">
        <f>E1952-Futures!$D$268</f>
        <v>3.5050000000000008</v>
      </c>
      <c r="J1952" s="34">
        <f t="shared" si="399"/>
        <v>-0.40749999999999886</v>
      </c>
      <c r="K1952" s="34">
        <f t="shared" si="398"/>
        <v>-0.89749999999999908</v>
      </c>
    </row>
    <row r="1953" spans="1:11" x14ac:dyDescent="0.2">
      <c r="A1953" s="14">
        <v>40753</v>
      </c>
      <c r="B1953" s="4" t="s">
        <v>10</v>
      </c>
      <c r="C1953" s="18" t="s">
        <v>11</v>
      </c>
      <c r="D1953" s="24">
        <v>6.96</v>
      </c>
      <c r="E1953" s="24">
        <v>7.47</v>
      </c>
      <c r="F1953" s="24">
        <f t="shared" si="397"/>
        <v>-0.50999999999999979</v>
      </c>
      <c r="G1953" s="33"/>
      <c r="H1953" s="33">
        <f>+D1953-Futures!$G$269</f>
        <v>0.30499999999999972</v>
      </c>
      <c r="I1953" s="33">
        <f>E1953-Futures!$G$269</f>
        <v>0.8149999999999995</v>
      </c>
      <c r="J1953" s="33">
        <f t="shared" si="399"/>
        <v>-2.5000000000000355E-2</v>
      </c>
      <c r="K1953" s="33">
        <f t="shared" ref="K1953:K1957" si="400">+I1953-I1948</f>
        <v>-1.5000000000000568E-2</v>
      </c>
    </row>
    <row r="1954" spans="1:11" x14ac:dyDescent="0.2">
      <c r="B1954" s="4" t="s">
        <v>10</v>
      </c>
      <c r="C1954" s="18" t="s">
        <v>12</v>
      </c>
      <c r="D1954" s="24">
        <v>6.93</v>
      </c>
      <c r="E1954" s="24">
        <v>7.47</v>
      </c>
      <c r="F1954" s="24">
        <f t="shared" si="397"/>
        <v>-0.54</v>
      </c>
      <c r="G1954" s="33"/>
      <c r="H1954" s="33">
        <f>+D1954-Futures!$G$269</f>
        <v>0.27499999999999947</v>
      </c>
      <c r="I1954" s="33">
        <f>E1954-Futures!$G$269</f>
        <v>0.8149999999999995</v>
      </c>
      <c r="J1954" s="33">
        <f t="shared" si="399"/>
        <v>6.4999999999999503E-2</v>
      </c>
      <c r="K1954" s="33">
        <f t="shared" si="400"/>
        <v>-1.5000000000000568E-2</v>
      </c>
    </row>
    <row r="1955" spans="1:11" x14ac:dyDescent="0.2">
      <c r="B1955" s="4" t="s">
        <v>13</v>
      </c>
      <c r="C1955" s="18" t="s">
        <v>14</v>
      </c>
      <c r="D1955" s="24">
        <v>13.13</v>
      </c>
      <c r="E1955" s="24">
        <v>14.31</v>
      </c>
      <c r="F1955" s="24">
        <f t="shared" si="397"/>
        <v>-1.1799999999999997</v>
      </c>
      <c r="G1955" s="33"/>
      <c r="H1955" s="33">
        <f>+D1955-Futures!$H$269</f>
        <v>-0.41249999999999964</v>
      </c>
      <c r="I1955" s="33">
        <f>E1955-Futures!$H$269</f>
        <v>0.76750000000000007</v>
      </c>
      <c r="J1955" s="33">
        <f>+H1955-H1950</f>
        <v>-7.0000000000000284E-2</v>
      </c>
      <c r="K1955" s="33">
        <f t="shared" si="400"/>
        <v>-1.9999999999999574E-2</v>
      </c>
    </row>
    <row r="1956" spans="1:11" x14ac:dyDescent="0.2">
      <c r="B1956" s="4" t="s">
        <v>15</v>
      </c>
      <c r="C1956" s="18" t="s">
        <v>16</v>
      </c>
      <c r="D1956" s="24">
        <v>7.47</v>
      </c>
      <c r="E1956" s="24">
        <v>8.57</v>
      </c>
      <c r="F1956" s="24">
        <f t="shared" si="397"/>
        <v>-1.1000000000000005</v>
      </c>
      <c r="G1956" s="33"/>
      <c r="H1956" s="33">
        <f>+D1956-Futures!$C$269</f>
        <v>-0.20000000000000018</v>
      </c>
      <c r="I1956" s="33">
        <f>E1956-Futures!$C$269</f>
        <v>0.90000000000000036</v>
      </c>
      <c r="J1956" s="33">
        <f t="shared" ref="J1956:J1959" si="401">+H1956-H1951</f>
        <v>0</v>
      </c>
      <c r="K1956" s="33">
        <f t="shared" si="400"/>
        <v>8.8817841970012523E-16</v>
      </c>
    </row>
    <row r="1957" spans="1:11" x14ac:dyDescent="0.2">
      <c r="B1957" s="20" t="s">
        <v>17</v>
      </c>
      <c r="C1957" s="21" t="s">
        <v>18</v>
      </c>
      <c r="D1957" s="26">
        <v>8.31</v>
      </c>
      <c r="E1957" s="26">
        <v>11.51</v>
      </c>
      <c r="F1957" s="26">
        <f t="shared" si="397"/>
        <v>-3.1999999999999993</v>
      </c>
      <c r="G1957" s="33"/>
      <c r="H1957" s="34">
        <f>+D1957-Futures!$D$269</f>
        <v>2.500000000001279E-3</v>
      </c>
      <c r="I1957" s="34">
        <f>E1957-Futures!$D$269</f>
        <v>3.2025000000000006</v>
      </c>
      <c r="J1957" s="34">
        <f t="shared" si="401"/>
        <v>-0.34249999999999936</v>
      </c>
      <c r="K1957" s="34">
        <f t="shared" si="400"/>
        <v>-0.30250000000000021</v>
      </c>
    </row>
    <row r="1958" spans="1:11" x14ac:dyDescent="0.2">
      <c r="A1958" s="14">
        <v>40760</v>
      </c>
      <c r="B1958" s="4" t="s">
        <v>10</v>
      </c>
      <c r="C1958" s="18" t="s">
        <v>11</v>
      </c>
      <c r="D1958" s="24">
        <v>7.17</v>
      </c>
      <c r="E1958" s="24">
        <v>7.72</v>
      </c>
      <c r="F1958" s="24">
        <f t="shared" si="397"/>
        <v>-0.54999999999999982</v>
      </c>
      <c r="G1958" s="33"/>
      <c r="H1958" s="33">
        <f>+D1958-Futures!$G$270</f>
        <v>0.23249999999999993</v>
      </c>
      <c r="I1958" s="33">
        <f>E1958-Futures!$G$270</f>
        <v>0.78249999999999975</v>
      </c>
      <c r="J1958" s="33">
        <f t="shared" si="401"/>
        <v>-7.2499999999999787E-2</v>
      </c>
      <c r="K1958" s="33">
        <f t="shared" ref="K1958:K1962" si="402">+I1958-I1953</f>
        <v>-3.2499999999999751E-2</v>
      </c>
    </row>
    <row r="1959" spans="1:11" x14ac:dyDescent="0.2">
      <c r="B1959" s="4" t="s">
        <v>10</v>
      </c>
      <c r="C1959" s="18" t="s">
        <v>12</v>
      </c>
      <c r="D1959" s="24">
        <v>7.07</v>
      </c>
      <c r="E1959" s="24">
        <v>7.72</v>
      </c>
      <c r="F1959" s="24">
        <f t="shared" si="397"/>
        <v>-0.64999999999999947</v>
      </c>
      <c r="G1959" s="33"/>
      <c r="H1959" s="33">
        <f>+D1959-Futures!$G$270</f>
        <v>0.13250000000000028</v>
      </c>
      <c r="I1959" s="33">
        <f>E1959-Futures!$G$270</f>
        <v>0.78249999999999975</v>
      </c>
      <c r="J1959" s="33">
        <f t="shared" si="401"/>
        <v>-0.14249999999999918</v>
      </c>
      <c r="K1959" s="33">
        <f t="shared" si="402"/>
        <v>-3.2499999999999751E-2</v>
      </c>
    </row>
    <row r="1960" spans="1:11" x14ac:dyDescent="0.2">
      <c r="B1960" s="4" t="s">
        <v>13</v>
      </c>
      <c r="C1960" s="18" t="s">
        <v>14</v>
      </c>
      <c r="D1960" s="24">
        <v>12.91</v>
      </c>
      <c r="E1960" s="24">
        <v>13.95</v>
      </c>
      <c r="F1960" s="24">
        <f t="shared" si="397"/>
        <v>-1.0399999999999991</v>
      </c>
      <c r="G1960" s="33"/>
      <c r="H1960" s="33">
        <f>+D1960-Futures!$H$270</f>
        <v>-0.54250000000000043</v>
      </c>
      <c r="I1960" s="33">
        <f>E1960-Futures!$H$270</f>
        <v>0.49749999999999872</v>
      </c>
      <c r="J1960" s="33">
        <f>+H1960-H1955</f>
        <v>-0.13000000000000078</v>
      </c>
      <c r="K1960" s="33">
        <f t="shared" si="402"/>
        <v>-0.27000000000000135</v>
      </c>
    </row>
    <row r="1961" spans="1:11" x14ac:dyDescent="0.2">
      <c r="B1961" s="4" t="s">
        <v>15</v>
      </c>
      <c r="C1961" s="18" t="s">
        <v>16</v>
      </c>
      <c r="D1961" s="24">
        <v>7.5</v>
      </c>
      <c r="E1961" s="24">
        <v>8.75</v>
      </c>
      <c r="F1961" s="24">
        <f t="shared" si="397"/>
        <v>-1.25</v>
      </c>
      <c r="G1961" s="33"/>
      <c r="H1961" s="33">
        <f>+D1961-Futures!$C$270</f>
        <v>-0.20999999999999996</v>
      </c>
      <c r="I1961" s="33">
        <f>E1961-Futures!$C$270</f>
        <v>1.04</v>
      </c>
      <c r="J1961" s="33">
        <f t="shared" ref="J1961:J1964" si="403">+H1961-H1956</f>
        <v>-9.9999999999997868E-3</v>
      </c>
      <c r="K1961" s="33">
        <f t="shared" si="402"/>
        <v>0.13999999999999968</v>
      </c>
    </row>
    <row r="1962" spans="1:11" x14ac:dyDescent="0.2">
      <c r="B1962" s="20" t="s">
        <v>17</v>
      </c>
      <c r="C1962" s="21" t="s">
        <v>18</v>
      </c>
      <c r="D1962" s="26">
        <v>8.02</v>
      </c>
      <c r="E1962" s="26">
        <v>11.28</v>
      </c>
      <c r="F1962" s="26">
        <f t="shared" si="397"/>
        <v>-3.26</v>
      </c>
      <c r="G1962" s="33"/>
      <c r="H1962" s="34">
        <f>+D1962-Futures!$D$270</f>
        <v>-0.21250000000000036</v>
      </c>
      <c r="I1962" s="34">
        <f>E1962-Futures!$D$270</f>
        <v>3.0474999999999994</v>
      </c>
      <c r="J1962" s="34">
        <f t="shared" si="403"/>
        <v>-0.21500000000000163</v>
      </c>
      <c r="K1962" s="34">
        <f t="shared" si="402"/>
        <v>-0.15500000000000114</v>
      </c>
    </row>
    <row r="1963" spans="1:11" x14ac:dyDescent="0.2">
      <c r="A1963" s="14">
        <v>40767</v>
      </c>
      <c r="B1963" s="4" t="s">
        <v>10</v>
      </c>
      <c r="C1963" s="18" t="s">
        <v>11</v>
      </c>
      <c r="D1963" s="24">
        <v>7.2</v>
      </c>
      <c r="E1963" s="24">
        <v>7.8</v>
      </c>
      <c r="F1963" s="24">
        <f t="shared" si="397"/>
        <v>-0.59999999999999964</v>
      </c>
      <c r="G1963" s="33"/>
      <c r="H1963" s="33">
        <f>+D1963-Futures!$G$271</f>
        <v>0.18250000000000011</v>
      </c>
      <c r="I1963" s="33">
        <f>E1963-Futures!$G$271</f>
        <v>0.78249999999999975</v>
      </c>
      <c r="J1963" s="33">
        <f t="shared" si="403"/>
        <v>-4.9999999999999822E-2</v>
      </c>
      <c r="K1963" s="33">
        <f t="shared" ref="K1963:K1967" si="404">+I1963-I1958</f>
        <v>0</v>
      </c>
    </row>
    <row r="1964" spans="1:11" x14ac:dyDescent="0.2">
      <c r="B1964" s="4" t="s">
        <v>10</v>
      </c>
      <c r="C1964" s="18" t="s">
        <v>12</v>
      </c>
      <c r="D1964" s="24">
        <v>7.15</v>
      </c>
      <c r="E1964" s="24">
        <v>7.8</v>
      </c>
      <c r="F1964" s="24">
        <f t="shared" si="397"/>
        <v>-0.64999999999999947</v>
      </c>
      <c r="G1964" s="33"/>
      <c r="H1964" s="33">
        <f>+D1964-Futures!$G$271</f>
        <v>0.13250000000000028</v>
      </c>
      <c r="I1964" s="33">
        <f>E1964-Futures!$G$271</f>
        <v>0.78249999999999975</v>
      </c>
      <c r="J1964" s="33">
        <f t="shared" si="403"/>
        <v>0</v>
      </c>
      <c r="K1964" s="33">
        <f t="shared" si="404"/>
        <v>0</v>
      </c>
    </row>
    <row r="1965" spans="1:11" x14ac:dyDescent="0.2">
      <c r="B1965" s="4" t="s">
        <v>13</v>
      </c>
      <c r="C1965" s="18" t="s">
        <v>14</v>
      </c>
      <c r="D1965" s="24">
        <v>12.87</v>
      </c>
      <c r="E1965" s="24">
        <v>13.96</v>
      </c>
      <c r="F1965" s="24">
        <f t="shared" si="397"/>
        <v>-1.0900000000000016</v>
      </c>
      <c r="G1965" s="33"/>
      <c r="H1965" s="33">
        <f>+D1965-Futures!$H$271</f>
        <v>-0.47750000000000092</v>
      </c>
      <c r="I1965" s="33">
        <f>E1965-Futures!$H$271</f>
        <v>0.61250000000000071</v>
      </c>
      <c r="J1965" s="33">
        <f>+H1965-H1960</f>
        <v>6.4999999999999503E-2</v>
      </c>
      <c r="K1965" s="33">
        <f t="shared" si="404"/>
        <v>0.11500000000000199</v>
      </c>
    </row>
    <row r="1966" spans="1:11" x14ac:dyDescent="0.2">
      <c r="B1966" s="4" t="s">
        <v>15</v>
      </c>
      <c r="C1966" s="18" t="s">
        <v>16</v>
      </c>
      <c r="D1966" s="24">
        <v>7.66</v>
      </c>
      <c r="E1966" s="24">
        <v>9.01</v>
      </c>
      <c r="F1966" s="24">
        <f t="shared" si="397"/>
        <v>-1.3499999999999996</v>
      </c>
      <c r="G1966" s="33"/>
      <c r="H1966" s="33">
        <f>+D1966-Futures!$C$271</f>
        <v>-0.29999999999999982</v>
      </c>
      <c r="I1966" s="33">
        <f>E1966-Futures!$C$271</f>
        <v>1.0499999999999998</v>
      </c>
      <c r="J1966" s="33">
        <f t="shared" ref="J1966:J1969" si="405">+H1966-H1961</f>
        <v>-8.9999999999999858E-2</v>
      </c>
      <c r="K1966" s="33">
        <f t="shared" si="404"/>
        <v>9.9999999999997868E-3</v>
      </c>
    </row>
    <row r="1967" spans="1:11" x14ac:dyDescent="0.2">
      <c r="B1967" s="20" t="s">
        <v>17</v>
      </c>
      <c r="C1967" s="21" t="s">
        <v>18</v>
      </c>
      <c r="D1967" s="26">
        <v>8.36</v>
      </c>
      <c r="E1967" s="26">
        <v>10.61</v>
      </c>
      <c r="F1967" s="26">
        <f t="shared" si="397"/>
        <v>-2.25</v>
      </c>
      <c r="G1967" s="33"/>
      <c r="H1967" s="34">
        <f>+D1967-Futures!$D$271</f>
        <v>-0.25250000000000128</v>
      </c>
      <c r="I1967" s="34">
        <f>E1967-Futures!$D$271</f>
        <v>1.9974999999999987</v>
      </c>
      <c r="J1967" s="34">
        <f t="shared" si="405"/>
        <v>-4.0000000000000924E-2</v>
      </c>
      <c r="K1967" s="34">
        <f t="shared" si="404"/>
        <v>-1.0500000000000007</v>
      </c>
    </row>
    <row r="1968" spans="1:11" x14ac:dyDescent="0.2">
      <c r="A1968" s="14">
        <v>40774</v>
      </c>
      <c r="B1968" s="4" t="s">
        <v>10</v>
      </c>
      <c r="C1968" s="18" t="s">
        <v>11</v>
      </c>
      <c r="D1968" s="24">
        <v>7.24</v>
      </c>
      <c r="E1968" s="24">
        <v>7.74</v>
      </c>
      <c r="F1968" s="24">
        <f t="shared" si="397"/>
        <v>-0.5</v>
      </c>
      <c r="G1968" s="33"/>
      <c r="H1968" s="33">
        <f>+D1968-Futures!$G$272</f>
        <v>0.12999999999999989</v>
      </c>
      <c r="I1968" s="33">
        <f>E1968-Futures!$G$272</f>
        <v>0.62999999999999989</v>
      </c>
      <c r="J1968" s="33">
        <f t="shared" si="405"/>
        <v>-5.2500000000000213E-2</v>
      </c>
      <c r="K1968" s="33">
        <f t="shared" ref="K1968:K1972" si="406">+I1968-I1963</f>
        <v>-0.15249999999999986</v>
      </c>
    </row>
    <row r="1969" spans="1:11" x14ac:dyDescent="0.2">
      <c r="B1969" s="4" t="s">
        <v>10</v>
      </c>
      <c r="C1969" s="18" t="s">
        <v>12</v>
      </c>
      <c r="D1969" s="24">
        <v>7.16</v>
      </c>
      <c r="E1969" s="24">
        <v>7.74</v>
      </c>
      <c r="F1969" s="24">
        <f t="shared" si="397"/>
        <v>-0.58000000000000007</v>
      </c>
      <c r="G1969" s="33"/>
      <c r="H1969" s="33">
        <f>+D1969-Futures!$G$272</f>
        <v>4.9999999999999822E-2</v>
      </c>
      <c r="I1969" s="33">
        <f>E1969-Futures!$G$272</f>
        <v>0.62999999999999989</v>
      </c>
      <c r="J1969" s="33">
        <f t="shared" si="405"/>
        <v>-8.2500000000000462E-2</v>
      </c>
      <c r="K1969" s="33">
        <f t="shared" si="406"/>
        <v>-0.15249999999999986</v>
      </c>
    </row>
    <row r="1970" spans="1:11" x14ac:dyDescent="0.2">
      <c r="B1970" s="4" t="s">
        <v>13</v>
      </c>
      <c r="C1970" s="18" t="s">
        <v>14</v>
      </c>
      <c r="D1970" s="24">
        <v>13.22</v>
      </c>
      <c r="E1970" s="24">
        <v>14.27</v>
      </c>
      <c r="F1970" s="24">
        <f t="shared" si="397"/>
        <v>-1.0499999999999989</v>
      </c>
      <c r="G1970" s="33"/>
      <c r="H1970" s="33">
        <f>+D1970-Futures!$H$272</f>
        <v>-0.46499999999999986</v>
      </c>
      <c r="I1970" s="33">
        <f>E1970-Futures!$H$272</f>
        <v>0.58499999999999908</v>
      </c>
      <c r="J1970" s="33">
        <f>+H1970-H1965</f>
        <v>1.2500000000001066E-2</v>
      </c>
      <c r="K1970" s="33">
        <f t="shared" si="406"/>
        <v>-2.7500000000001634E-2</v>
      </c>
    </row>
    <row r="1971" spans="1:11" x14ac:dyDescent="0.2">
      <c r="B1971" s="4" t="s">
        <v>15</v>
      </c>
      <c r="C1971" s="18" t="s">
        <v>16</v>
      </c>
      <c r="D1971" s="24">
        <v>7.89</v>
      </c>
      <c r="E1971" s="24">
        <v>9.2899999999999991</v>
      </c>
      <c r="F1971" s="24">
        <f t="shared" si="397"/>
        <v>-1.3999999999999995</v>
      </c>
      <c r="G1971" s="33"/>
      <c r="H1971" s="33">
        <f>+D1971-Futures!$C$272</f>
        <v>-0.29999999999999982</v>
      </c>
      <c r="I1971" s="33">
        <f>E1971-Futures!$C$272</f>
        <v>1.0999999999999996</v>
      </c>
      <c r="J1971" s="33">
        <f t="shared" ref="J1971:J1974" si="407">+H1971-H1966</f>
        <v>0</v>
      </c>
      <c r="K1971" s="33">
        <f t="shared" si="406"/>
        <v>4.9999999999999822E-2</v>
      </c>
    </row>
    <row r="1972" spans="1:11" x14ac:dyDescent="0.2">
      <c r="B1972" s="20" t="s">
        <v>17</v>
      </c>
      <c r="C1972" s="21" t="s">
        <v>18</v>
      </c>
      <c r="D1972" s="26">
        <v>8.9600000000000009</v>
      </c>
      <c r="E1972" s="26">
        <v>11.55</v>
      </c>
      <c r="F1972" s="26">
        <f t="shared" si="397"/>
        <v>-2.59</v>
      </c>
      <c r="G1972" s="33"/>
      <c r="H1972" s="34">
        <f>+D1972-Futures!$D$272</f>
        <v>-0.49249999999999972</v>
      </c>
      <c r="I1972" s="34">
        <f>E1972-Futures!$D$272</f>
        <v>2.0975000000000001</v>
      </c>
      <c r="J1972" s="34">
        <f t="shared" si="407"/>
        <v>-0.23999999999999844</v>
      </c>
      <c r="K1972" s="34">
        <f t="shared" si="406"/>
        <v>0.10000000000000142</v>
      </c>
    </row>
    <row r="1973" spans="1:11" x14ac:dyDescent="0.2">
      <c r="A1973" s="14">
        <v>40781</v>
      </c>
      <c r="B1973" s="4" t="s">
        <v>10</v>
      </c>
      <c r="C1973" s="18" t="s">
        <v>11</v>
      </c>
      <c r="D1973" s="24">
        <v>7.44</v>
      </c>
      <c r="E1973" s="24">
        <v>8.35</v>
      </c>
      <c r="F1973" s="24">
        <f t="shared" si="397"/>
        <v>-0.90999999999999925</v>
      </c>
      <c r="G1973" s="33"/>
      <c r="H1973" s="33">
        <f>+D1973-Futures!$G$273</f>
        <v>-8.4999999999999964E-2</v>
      </c>
      <c r="I1973" s="33">
        <f>E1973-Futures!$G$273</f>
        <v>0.82499999999999929</v>
      </c>
      <c r="J1973" s="33">
        <f t="shared" si="407"/>
        <v>-0.21499999999999986</v>
      </c>
      <c r="K1973" s="33">
        <f t="shared" ref="K1973:K1977" si="408">+I1973-I1968</f>
        <v>0.1949999999999994</v>
      </c>
    </row>
    <row r="1974" spans="1:11" x14ac:dyDescent="0.2">
      <c r="B1974" s="4" t="s">
        <v>10</v>
      </c>
      <c r="C1974" s="18" t="s">
        <v>12</v>
      </c>
      <c r="D1974" s="24">
        <v>7.48</v>
      </c>
      <c r="E1974" s="24">
        <v>8.35</v>
      </c>
      <c r="F1974" s="24">
        <f t="shared" si="397"/>
        <v>-0.86999999999999922</v>
      </c>
      <c r="G1974" s="33"/>
      <c r="H1974" s="33">
        <f>+D1974-Futures!$G$273</f>
        <v>-4.4999999999999929E-2</v>
      </c>
      <c r="I1974" s="33">
        <f>E1974-Futures!$G$273</f>
        <v>0.82499999999999929</v>
      </c>
      <c r="J1974" s="33">
        <f t="shared" si="407"/>
        <v>-9.4999999999999751E-2</v>
      </c>
      <c r="K1974" s="33">
        <f t="shared" si="408"/>
        <v>0.1949999999999994</v>
      </c>
    </row>
    <row r="1975" spans="1:11" x14ac:dyDescent="0.2">
      <c r="B1975" s="4" t="s">
        <v>13</v>
      </c>
      <c r="C1975" s="18" t="s">
        <v>14</v>
      </c>
      <c r="D1975" s="24">
        <v>13.72</v>
      </c>
      <c r="E1975" s="24">
        <v>14.81</v>
      </c>
      <c r="F1975" s="24">
        <f t="shared" si="397"/>
        <v>-1.0899999999999999</v>
      </c>
      <c r="G1975" s="33"/>
      <c r="H1975" s="33">
        <f>+D1975-Futures!$H$273</f>
        <v>-0.51499999999999879</v>
      </c>
      <c r="I1975" s="33">
        <f>E1975-Futures!$H$273</f>
        <v>0.57500000000000107</v>
      </c>
      <c r="J1975" s="33">
        <f>+H1975-H1970</f>
        <v>-4.9999999999998934E-2</v>
      </c>
      <c r="K1975" s="33">
        <f t="shared" si="408"/>
        <v>-9.9999999999980105E-3</v>
      </c>
    </row>
    <row r="1976" spans="1:11" x14ac:dyDescent="0.2">
      <c r="B1976" s="4" t="s">
        <v>15</v>
      </c>
      <c r="C1976" s="18" t="s">
        <v>16</v>
      </c>
      <c r="D1976" s="24">
        <v>8.36</v>
      </c>
      <c r="E1976" s="24">
        <v>9.81</v>
      </c>
      <c r="F1976" s="24">
        <f t="shared" si="397"/>
        <v>-1.4500000000000011</v>
      </c>
      <c r="G1976" s="33"/>
      <c r="H1976" s="33">
        <f>+D1976-Futures!$C$273</f>
        <v>-0.30000000000000071</v>
      </c>
      <c r="I1976" s="33">
        <f>E1976-Futures!$C$273</f>
        <v>1.1500000000000004</v>
      </c>
      <c r="J1976" s="33">
        <f t="shared" ref="J1976:J1979" si="409">+H1976-H1971</f>
        <v>-8.8817841970012523E-16</v>
      </c>
      <c r="K1976" s="33">
        <f t="shared" si="408"/>
        <v>5.0000000000000711E-2</v>
      </c>
    </row>
    <row r="1977" spans="1:11" x14ac:dyDescent="0.2">
      <c r="B1977" s="20" t="s">
        <v>17</v>
      </c>
      <c r="C1977" s="21" t="s">
        <v>18</v>
      </c>
      <c r="D1977" s="26">
        <v>9.1199999999999992</v>
      </c>
      <c r="E1977" s="26">
        <v>11.26</v>
      </c>
      <c r="F1977" s="26">
        <f t="shared" si="397"/>
        <v>-2.1400000000000006</v>
      </c>
      <c r="G1977" s="33"/>
      <c r="H1977" s="34">
        <f>+D1977-Futures!$D$273</f>
        <v>-0.44250000000000078</v>
      </c>
      <c r="I1977" s="34">
        <f>E1977-Futures!$D$273</f>
        <v>1.6974999999999998</v>
      </c>
      <c r="J1977" s="34">
        <f t="shared" si="409"/>
        <v>4.9999999999998934E-2</v>
      </c>
      <c r="K1977" s="34">
        <f t="shared" si="408"/>
        <v>-0.40000000000000036</v>
      </c>
    </row>
    <row r="1978" spans="1:11" x14ac:dyDescent="0.2">
      <c r="A1978" s="14">
        <v>40788</v>
      </c>
      <c r="B1978" s="4" t="s">
        <v>10</v>
      </c>
      <c r="C1978" s="18" t="s">
        <v>11</v>
      </c>
      <c r="D1978" s="24">
        <v>7.46</v>
      </c>
      <c r="E1978" s="24">
        <v>8.08</v>
      </c>
      <c r="F1978" s="24">
        <f t="shared" si="397"/>
        <v>-0.62000000000000011</v>
      </c>
      <c r="G1978" s="33"/>
      <c r="H1978" s="33">
        <f>+D1978-Futures!$G$274</f>
        <v>-0.13999999999999968</v>
      </c>
      <c r="I1978" s="33">
        <f>E1978-Futures!$G$274</f>
        <v>0.48000000000000043</v>
      </c>
      <c r="J1978" s="33">
        <f t="shared" si="409"/>
        <v>-5.4999999999999716E-2</v>
      </c>
      <c r="K1978" s="33">
        <f t="shared" ref="K1978:K1982" si="410">+I1978-I1973</f>
        <v>-0.34499999999999886</v>
      </c>
    </row>
    <row r="1979" spans="1:11" x14ac:dyDescent="0.2">
      <c r="B1979" s="4" t="s">
        <v>10</v>
      </c>
      <c r="C1979" s="18" t="s">
        <v>12</v>
      </c>
      <c r="D1979" s="24">
        <v>7.3</v>
      </c>
      <c r="E1979" s="24">
        <v>8.08</v>
      </c>
      <c r="F1979" s="24">
        <f t="shared" si="397"/>
        <v>-0.78000000000000025</v>
      </c>
      <c r="G1979" s="33"/>
      <c r="H1979" s="33">
        <f>+D1979-Futures!$G$274</f>
        <v>-0.29999999999999982</v>
      </c>
      <c r="I1979" s="33">
        <f>E1979-Futures!$G$274</f>
        <v>0.48000000000000043</v>
      </c>
      <c r="J1979" s="33">
        <f t="shared" si="409"/>
        <v>-0.25499999999999989</v>
      </c>
      <c r="K1979" s="33">
        <f t="shared" si="410"/>
        <v>-0.34499999999999886</v>
      </c>
    </row>
    <row r="1980" spans="1:11" x14ac:dyDescent="0.2">
      <c r="B1980" s="4" t="s">
        <v>13</v>
      </c>
      <c r="C1980" s="18" t="s">
        <v>14</v>
      </c>
      <c r="D1980" s="24">
        <v>13.76</v>
      </c>
      <c r="E1980" s="24">
        <v>14.69</v>
      </c>
      <c r="F1980" s="24">
        <f t="shared" si="397"/>
        <v>-0.92999999999999972</v>
      </c>
      <c r="G1980" s="33"/>
      <c r="H1980" s="33">
        <f>+D1980-Futures!$H$274</f>
        <v>-0.69749999999999979</v>
      </c>
      <c r="I1980" s="33">
        <f>E1980-Futures!$H$274</f>
        <v>0.23249999999999993</v>
      </c>
      <c r="J1980" s="33">
        <f>+H1980-H1975</f>
        <v>-0.18250000000000099</v>
      </c>
      <c r="K1980" s="33">
        <f t="shared" si="410"/>
        <v>-0.34250000000000114</v>
      </c>
    </row>
    <row r="1981" spans="1:11" x14ac:dyDescent="0.2">
      <c r="B1981" s="4" t="s">
        <v>15</v>
      </c>
      <c r="C1981" s="18" t="s">
        <v>16</v>
      </c>
      <c r="D1981" s="24">
        <v>8.25</v>
      </c>
      <c r="E1981" s="24">
        <v>9.6300000000000008</v>
      </c>
      <c r="F1981" s="24">
        <f t="shared" si="397"/>
        <v>-1.3800000000000008</v>
      </c>
      <c r="G1981" s="33"/>
      <c r="H1981" s="33">
        <f>+D1981-Futures!$C$274</f>
        <v>-0.55000000000000071</v>
      </c>
      <c r="I1981" s="33">
        <f>E1981-Futures!$C$274</f>
        <v>0.83000000000000007</v>
      </c>
      <c r="J1981" s="33">
        <f t="shared" ref="J1981:J1984" si="411">+H1981-H1976</f>
        <v>-0.25</v>
      </c>
      <c r="K1981" s="33">
        <f t="shared" si="410"/>
        <v>-0.32000000000000028</v>
      </c>
    </row>
    <row r="1982" spans="1:11" x14ac:dyDescent="0.2">
      <c r="B1982" s="20" t="s">
        <v>17</v>
      </c>
      <c r="C1982" s="21" t="s">
        <v>18</v>
      </c>
      <c r="D1982" s="26">
        <v>9.18</v>
      </c>
      <c r="E1982" s="26">
        <v>11.64</v>
      </c>
      <c r="F1982" s="26">
        <f t="shared" si="397"/>
        <v>-2.4600000000000009</v>
      </c>
      <c r="G1982" s="33"/>
      <c r="H1982" s="34">
        <f>+D1982-Futures!$D$274</f>
        <v>-0.2475000000000005</v>
      </c>
      <c r="I1982" s="34">
        <f>E1982-Futures!$D$274</f>
        <v>2.2125000000000004</v>
      </c>
      <c r="J1982" s="34">
        <f t="shared" si="411"/>
        <v>0.19500000000000028</v>
      </c>
      <c r="K1982" s="34">
        <f t="shared" si="410"/>
        <v>0.51500000000000057</v>
      </c>
    </row>
    <row r="1983" spans="1:11" x14ac:dyDescent="0.2">
      <c r="A1983" s="14">
        <v>40795</v>
      </c>
      <c r="B1983" s="4" t="s">
        <v>10</v>
      </c>
      <c r="C1983" s="18" t="s">
        <v>11</v>
      </c>
      <c r="D1983" s="24">
        <v>7.21</v>
      </c>
      <c r="E1983" s="24">
        <v>7.91</v>
      </c>
      <c r="F1983" s="24">
        <f t="shared" si="397"/>
        <v>-0.70000000000000018</v>
      </c>
      <c r="G1983" s="33"/>
      <c r="H1983" s="33">
        <f>+D1983-Futures!$G$275</f>
        <v>-0.15500000000000025</v>
      </c>
      <c r="I1983" s="33">
        <f>E1983-Futures!$G$275</f>
        <v>0.54499999999999993</v>
      </c>
      <c r="J1983" s="33">
        <f t="shared" si="411"/>
        <v>-1.5000000000000568E-2</v>
      </c>
      <c r="K1983" s="33">
        <f t="shared" ref="K1983:K1987" si="412">+I1983-I1978</f>
        <v>6.4999999999999503E-2</v>
      </c>
    </row>
    <row r="1984" spans="1:11" x14ac:dyDescent="0.2">
      <c r="B1984" s="4" t="s">
        <v>10</v>
      </c>
      <c r="C1984" s="18" t="s">
        <v>12</v>
      </c>
      <c r="D1984" s="24">
        <v>7.05</v>
      </c>
      <c r="E1984" s="24">
        <v>7.91</v>
      </c>
      <c r="F1984" s="24">
        <f t="shared" si="397"/>
        <v>-0.86000000000000032</v>
      </c>
      <c r="G1984" s="33"/>
      <c r="H1984" s="33">
        <f>+D1984-Futures!$G$275</f>
        <v>-0.31500000000000039</v>
      </c>
      <c r="I1984" s="33">
        <f>E1984-Futures!$G$275</f>
        <v>0.54499999999999993</v>
      </c>
      <c r="J1984" s="33">
        <f t="shared" si="411"/>
        <v>-1.5000000000000568E-2</v>
      </c>
      <c r="K1984" s="33">
        <f t="shared" si="412"/>
        <v>6.4999999999999503E-2</v>
      </c>
    </row>
    <row r="1985" spans="1:11" x14ac:dyDescent="0.2">
      <c r="B1985" s="4" t="s">
        <v>13</v>
      </c>
      <c r="C1985" s="18" t="s">
        <v>14</v>
      </c>
      <c r="D1985" s="24">
        <v>13.52</v>
      </c>
      <c r="E1985" s="24">
        <v>14.39</v>
      </c>
      <c r="F1985" s="24">
        <f t="shared" si="397"/>
        <v>-0.87000000000000099</v>
      </c>
      <c r="G1985" s="33"/>
      <c r="H1985" s="33">
        <f>+D1985-Futures!$H$275</f>
        <v>-0.7475000000000005</v>
      </c>
      <c r="I1985" s="33">
        <f>E1985-Futures!$H$275</f>
        <v>0.1225000000000005</v>
      </c>
      <c r="J1985" s="33">
        <f>+H1985-H1980</f>
        <v>-5.0000000000000711E-2</v>
      </c>
      <c r="K1985" s="33">
        <f t="shared" si="412"/>
        <v>-0.10999999999999943</v>
      </c>
    </row>
    <row r="1986" spans="1:11" x14ac:dyDescent="0.2">
      <c r="B1986" s="4" t="s">
        <v>15</v>
      </c>
      <c r="C1986" s="18" t="s">
        <v>16</v>
      </c>
      <c r="D1986" s="24">
        <v>7.78</v>
      </c>
      <c r="E1986" s="24">
        <v>9.15</v>
      </c>
      <c r="F1986" s="24">
        <f t="shared" si="397"/>
        <v>-1.37</v>
      </c>
      <c r="G1986" s="33"/>
      <c r="H1986" s="33">
        <f>+D1986-Futures!$C$275</f>
        <v>-0.54499999999999904</v>
      </c>
      <c r="I1986" s="33">
        <f>E1986-Futures!$C$275</f>
        <v>0.82500000000000107</v>
      </c>
      <c r="J1986" s="33">
        <f t="shared" ref="J1986:J1989" si="413">+H1986-H1981</f>
        <v>5.0000000000016698E-3</v>
      </c>
      <c r="K1986" s="33">
        <f t="shared" si="412"/>
        <v>-4.9999999999990052E-3</v>
      </c>
    </row>
    <row r="1987" spans="1:11" x14ac:dyDescent="0.2">
      <c r="B1987" s="20" t="s">
        <v>17</v>
      </c>
      <c r="C1987" s="21" t="s">
        <v>18</v>
      </c>
      <c r="D1987" s="26">
        <v>8.82</v>
      </c>
      <c r="E1987" s="26">
        <v>11.26</v>
      </c>
      <c r="F1987" s="26">
        <f t="shared" si="397"/>
        <v>-2.4399999999999995</v>
      </c>
      <c r="G1987" s="33"/>
      <c r="H1987" s="34">
        <f>+D1987-Futures!$D$275</f>
        <v>-0.2524999999999995</v>
      </c>
      <c r="I1987" s="34">
        <f>E1987-Futures!$D$275</f>
        <v>2.1875</v>
      </c>
      <c r="J1987" s="34">
        <f t="shared" si="413"/>
        <v>-4.9999999999990052E-3</v>
      </c>
      <c r="K1987" s="34">
        <f t="shared" si="412"/>
        <v>-2.5000000000000355E-2</v>
      </c>
    </row>
    <row r="1988" spans="1:11" x14ac:dyDescent="0.2">
      <c r="A1988" s="14">
        <v>40802</v>
      </c>
      <c r="B1988" s="4" t="s">
        <v>10</v>
      </c>
      <c r="C1988" s="18" t="s">
        <v>11</v>
      </c>
      <c r="D1988" s="24">
        <v>6.74</v>
      </c>
      <c r="E1988" s="24">
        <v>7.49</v>
      </c>
      <c r="F1988" s="24">
        <f t="shared" ref="F1988:F2040" si="414">D1988-E1988</f>
        <v>-0.75</v>
      </c>
      <c r="G1988" s="33"/>
      <c r="H1988" s="33">
        <f>+D1988-Futures!$G$276</f>
        <v>-0.17999999999999972</v>
      </c>
      <c r="I1988" s="33">
        <f>E1988-Futures!$G$276</f>
        <v>0.57000000000000028</v>
      </c>
      <c r="J1988" s="33">
        <f t="shared" si="413"/>
        <v>-2.4999999999999467E-2</v>
      </c>
      <c r="K1988" s="33">
        <f t="shared" ref="K1988:K1992" si="415">+I1988-I1983</f>
        <v>2.5000000000000355E-2</v>
      </c>
    </row>
    <row r="1989" spans="1:11" x14ac:dyDescent="0.2">
      <c r="B1989" s="4" t="s">
        <v>10</v>
      </c>
      <c r="C1989" s="18" t="s">
        <v>12</v>
      </c>
      <c r="D1989" s="24">
        <v>6.63</v>
      </c>
      <c r="E1989" s="24">
        <v>7.49</v>
      </c>
      <c r="F1989" s="24">
        <f t="shared" si="414"/>
        <v>-0.86000000000000032</v>
      </c>
      <c r="G1989" s="33"/>
      <c r="H1989" s="33">
        <f>+D1989-Futures!$G$276</f>
        <v>-0.29000000000000004</v>
      </c>
      <c r="I1989" s="33">
        <f>E1989-Futures!$G$276</f>
        <v>0.57000000000000028</v>
      </c>
      <c r="J1989" s="33">
        <f t="shared" si="413"/>
        <v>2.5000000000000355E-2</v>
      </c>
      <c r="K1989" s="33">
        <f t="shared" si="415"/>
        <v>2.5000000000000355E-2</v>
      </c>
    </row>
    <row r="1990" spans="1:11" x14ac:dyDescent="0.2">
      <c r="B1990" s="4" t="s">
        <v>13</v>
      </c>
      <c r="C1990" s="18" t="s">
        <v>14</v>
      </c>
      <c r="D1990" s="24">
        <v>12.79</v>
      </c>
      <c r="E1990" s="24">
        <v>13.66</v>
      </c>
      <c r="F1990" s="24">
        <f t="shared" si="414"/>
        <v>-0.87000000000000099</v>
      </c>
      <c r="G1990" s="33"/>
      <c r="H1990" s="33">
        <f>+D1990-Futures!$H$276</f>
        <v>-0.76500000000000057</v>
      </c>
      <c r="I1990" s="33">
        <f>E1990-Futures!$H$276</f>
        <v>0.10500000000000043</v>
      </c>
      <c r="J1990" s="33">
        <f>+H1990-H1985</f>
        <v>-1.7500000000000071E-2</v>
      </c>
      <c r="K1990" s="33">
        <f t="shared" si="415"/>
        <v>-1.7500000000000071E-2</v>
      </c>
    </row>
    <row r="1991" spans="1:11" x14ac:dyDescent="0.2">
      <c r="B1991" s="4" t="s">
        <v>15</v>
      </c>
      <c r="C1991" s="18" t="s">
        <v>16</v>
      </c>
      <c r="D1991" s="24">
        <v>7.39</v>
      </c>
      <c r="E1991" s="24">
        <v>8.94</v>
      </c>
      <c r="F1991" s="24">
        <f t="shared" si="414"/>
        <v>-1.5499999999999998</v>
      </c>
      <c r="G1991" s="33"/>
      <c r="H1991" s="33">
        <f>+D1991-Futures!$C$276</f>
        <v>-0.45000000000000018</v>
      </c>
      <c r="I1991" s="33">
        <f>E1991-Futures!$C$276</f>
        <v>1.0999999999999996</v>
      </c>
      <c r="J1991" s="33">
        <f t="shared" ref="J1991:J1994" si="416">+H1991-H1986</f>
        <v>9.4999999999998863E-2</v>
      </c>
      <c r="K1991" s="33">
        <f t="shared" si="415"/>
        <v>0.27499999999999858</v>
      </c>
    </row>
    <row r="1992" spans="1:11" x14ac:dyDescent="0.2">
      <c r="B1992" s="20" t="s">
        <v>17</v>
      </c>
      <c r="C1992" s="21" t="s">
        <v>18</v>
      </c>
      <c r="D1992" s="26">
        <v>8.31</v>
      </c>
      <c r="E1992" s="26">
        <v>10.51</v>
      </c>
      <c r="F1992" s="26">
        <f t="shared" si="414"/>
        <v>-2.1999999999999993</v>
      </c>
      <c r="G1992" s="33"/>
      <c r="H1992" s="34">
        <f>+D1992-Futures!$D$276</f>
        <v>-0.2524999999999995</v>
      </c>
      <c r="I1992" s="34">
        <f>E1992-Futures!$D$276</f>
        <v>1.9474999999999998</v>
      </c>
      <c r="J1992" s="34">
        <f t="shared" si="416"/>
        <v>0</v>
      </c>
      <c r="K1992" s="34">
        <f t="shared" si="415"/>
        <v>-0.24000000000000021</v>
      </c>
    </row>
    <row r="1993" spans="1:11" x14ac:dyDescent="0.2">
      <c r="A1993" s="14">
        <v>40809</v>
      </c>
      <c r="B1993" s="4" t="s">
        <v>10</v>
      </c>
      <c r="C1993" s="18" t="s">
        <v>11</v>
      </c>
      <c r="D1993" s="24">
        <v>6.2</v>
      </c>
      <c r="E1993" s="24">
        <v>6.98</v>
      </c>
      <c r="F1993" s="24">
        <f t="shared" si="414"/>
        <v>-0.78000000000000025</v>
      </c>
      <c r="G1993" s="33"/>
      <c r="H1993" s="33">
        <f>+D1993-Futures!$G$277</f>
        <v>-0.18499999999999961</v>
      </c>
      <c r="I1993" s="33">
        <f>E1993-Futures!$G$277</f>
        <v>0.59500000000000064</v>
      </c>
      <c r="J1993" s="33">
        <f t="shared" si="416"/>
        <v>-4.9999999999998934E-3</v>
      </c>
      <c r="K1993" s="33">
        <f t="shared" ref="K1993:K1997" si="417">+I1993-I1988</f>
        <v>2.5000000000000355E-2</v>
      </c>
    </row>
    <row r="1994" spans="1:11" x14ac:dyDescent="0.2">
      <c r="B1994" s="4" t="s">
        <v>10</v>
      </c>
      <c r="C1994" s="18" t="s">
        <v>12</v>
      </c>
      <c r="D1994" s="24">
        <v>6.14</v>
      </c>
      <c r="E1994" s="24">
        <v>6.98</v>
      </c>
      <c r="F1994" s="24">
        <f t="shared" si="414"/>
        <v>-0.84000000000000075</v>
      </c>
      <c r="G1994" s="33"/>
      <c r="H1994" s="33">
        <f>+D1994-Futures!$G$277</f>
        <v>-0.24500000000000011</v>
      </c>
      <c r="I1994" s="33">
        <f>E1994-Futures!$G$277</f>
        <v>0.59500000000000064</v>
      </c>
      <c r="J1994" s="33">
        <f t="shared" si="416"/>
        <v>4.4999999999999929E-2</v>
      </c>
      <c r="K1994" s="33">
        <f t="shared" si="417"/>
        <v>2.5000000000000355E-2</v>
      </c>
    </row>
    <row r="1995" spans="1:11" x14ac:dyDescent="0.2">
      <c r="B1995" s="4" t="s">
        <v>13</v>
      </c>
      <c r="C1995" s="18" t="s">
        <v>14</v>
      </c>
      <c r="D1995" s="24">
        <v>11.8</v>
      </c>
      <c r="E1995" s="24">
        <v>12.82</v>
      </c>
      <c r="F1995" s="24">
        <f t="shared" si="414"/>
        <v>-1.0199999999999996</v>
      </c>
      <c r="G1995" s="33"/>
      <c r="H1995" s="33">
        <f>+D1995-Futures!$H$277</f>
        <v>-0.77999999999999936</v>
      </c>
      <c r="I1995" s="33">
        <f>E1995-Futures!$H$277</f>
        <v>0.24000000000000021</v>
      </c>
      <c r="J1995" s="33">
        <f>+H1995-H1990</f>
        <v>-1.4999999999998792E-2</v>
      </c>
      <c r="K1995" s="33">
        <f t="shared" si="417"/>
        <v>0.13499999999999979</v>
      </c>
    </row>
    <row r="1996" spans="1:11" x14ac:dyDescent="0.2">
      <c r="B1996" s="4" t="s">
        <v>15</v>
      </c>
      <c r="C1996" s="18" t="s">
        <v>16</v>
      </c>
      <c r="D1996" s="24">
        <v>6.86</v>
      </c>
      <c r="E1996" s="24">
        <v>8.41</v>
      </c>
      <c r="F1996" s="24">
        <f t="shared" si="414"/>
        <v>-1.5499999999999998</v>
      </c>
      <c r="G1996" s="33"/>
      <c r="H1996" s="33">
        <f>+D1996-Futures!$C$277</f>
        <v>-0.45249999999999968</v>
      </c>
      <c r="I1996" s="33">
        <f>E1996-Futures!$C$277</f>
        <v>1.0975000000000001</v>
      </c>
      <c r="J1996" s="33">
        <f t="shared" ref="J1996:J1999" si="418">+H1996-H1991</f>
        <v>-2.4999999999995026E-3</v>
      </c>
      <c r="K1996" s="33">
        <f t="shared" si="417"/>
        <v>-2.4999999999995026E-3</v>
      </c>
    </row>
    <row r="1997" spans="1:11" x14ac:dyDescent="0.2">
      <c r="B1997" s="20" t="s">
        <v>17</v>
      </c>
      <c r="C1997" s="21" t="s">
        <v>18</v>
      </c>
      <c r="D1997" s="26">
        <v>8.26</v>
      </c>
      <c r="E1997" s="26">
        <v>10.51</v>
      </c>
      <c r="F1997" s="26">
        <f t="shared" si="414"/>
        <v>-2.25</v>
      </c>
      <c r="G1997" s="33"/>
      <c r="H1997" s="34">
        <f>+D1997-Futures!$D$277</f>
        <v>-0.25</v>
      </c>
      <c r="I1997" s="34">
        <f>E1997-Futures!$D$277</f>
        <v>2</v>
      </c>
      <c r="J1997" s="34">
        <f t="shared" si="418"/>
        <v>2.4999999999995026E-3</v>
      </c>
      <c r="K1997" s="34">
        <f t="shared" si="417"/>
        <v>5.2500000000000213E-2</v>
      </c>
    </row>
    <row r="1998" spans="1:11" x14ac:dyDescent="0.2">
      <c r="A1998" s="14">
        <v>40816</v>
      </c>
      <c r="B1998" s="4" t="s">
        <v>10</v>
      </c>
      <c r="C1998" s="18" t="s">
        <v>11</v>
      </c>
      <c r="D1998" s="24">
        <v>5.76</v>
      </c>
      <c r="E1998" s="24">
        <v>6.57</v>
      </c>
      <c r="F1998" s="24">
        <f t="shared" si="414"/>
        <v>-0.8100000000000005</v>
      </c>
      <c r="G1998" s="33"/>
      <c r="H1998" s="33">
        <f>+D1998-Futures!$G$278</f>
        <v>-0.16500000000000004</v>
      </c>
      <c r="I1998" s="33">
        <f>E1998-Futures!$G$278</f>
        <v>0.64500000000000046</v>
      </c>
      <c r="J1998" s="33">
        <f t="shared" si="418"/>
        <v>1.9999999999999574E-2</v>
      </c>
      <c r="K1998" s="33">
        <f t="shared" ref="K1998:K2002" si="419">+I1998-I1993</f>
        <v>4.9999999999999822E-2</v>
      </c>
    </row>
    <row r="1999" spans="1:11" x14ac:dyDescent="0.2">
      <c r="B1999" s="4" t="s">
        <v>10</v>
      </c>
      <c r="C1999" s="18" t="s">
        <v>12</v>
      </c>
      <c r="D1999" s="24">
        <v>5.63</v>
      </c>
      <c r="E1999" s="24">
        <v>6.57</v>
      </c>
      <c r="F1999" s="24">
        <f t="shared" si="414"/>
        <v>-0.94000000000000039</v>
      </c>
      <c r="G1999" s="33"/>
      <c r="H1999" s="33">
        <f>+D1999-Futures!$G$278</f>
        <v>-0.29499999999999993</v>
      </c>
      <c r="I1999" s="33">
        <f>E1999-Futures!$G$278</f>
        <v>0.64500000000000046</v>
      </c>
      <c r="J1999" s="33">
        <f t="shared" si="418"/>
        <v>-4.9999999999999822E-2</v>
      </c>
      <c r="K1999" s="33">
        <f t="shared" si="419"/>
        <v>4.9999999999999822E-2</v>
      </c>
    </row>
    <row r="2000" spans="1:11" x14ac:dyDescent="0.2">
      <c r="B2000" s="4" t="s">
        <v>13</v>
      </c>
      <c r="C2000" s="18" t="s">
        <v>14</v>
      </c>
      <c r="D2000" s="24">
        <v>11</v>
      </c>
      <c r="E2000" s="24">
        <v>12.12</v>
      </c>
      <c r="F2000" s="24">
        <f t="shared" si="414"/>
        <v>-1.1199999999999992</v>
      </c>
      <c r="G2000" s="33"/>
      <c r="H2000" s="33">
        <f>+D2000-Futures!$H$278</f>
        <v>-0.78999999999999915</v>
      </c>
      <c r="I2000" s="33">
        <f>E2000-Futures!$H$278</f>
        <v>0.33000000000000007</v>
      </c>
      <c r="J2000" s="33">
        <f>+H2000-H1995</f>
        <v>-9.9999999999997868E-3</v>
      </c>
      <c r="K2000" s="33">
        <f t="shared" si="419"/>
        <v>8.9999999999999858E-2</v>
      </c>
    </row>
    <row r="2001" spans="1:11" x14ac:dyDescent="0.2">
      <c r="B2001" s="4" t="s">
        <v>15</v>
      </c>
      <c r="C2001" s="18" t="s">
        <v>16</v>
      </c>
      <c r="D2001" s="24">
        <v>6.69</v>
      </c>
      <c r="E2001" s="24">
        <v>8.14</v>
      </c>
      <c r="F2001" s="24">
        <f t="shared" si="414"/>
        <v>-1.4500000000000002</v>
      </c>
      <c r="G2001" s="33"/>
      <c r="H2001" s="33">
        <f>+D2001-Futures!$C$278</f>
        <v>-0.34999999999999964</v>
      </c>
      <c r="I2001" s="33">
        <f>E2001-Futures!$C$278</f>
        <v>1.1000000000000005</v>
      </c>
      <c r="J2001" s="33">
        <f t="shared" ref="J2001:J2004" si="420">+H2001-H1996</f>
        <v>0.10250000000000004</v>
      </c>
      <c r="K2001" s="33">
        <f t="shared" si="419"/>
        <v>2.5000000000003908E-3</v>
      </c>
    </row>
    <row r="2002" spans="1:11" x14ac:dyDescent="0.2">
      <c r="B2002" s="20" t="s">
        <v>17</v>
      </c>
      <c r="C2002" s="21" t="s">
        <v>18</v>
      </c>
      <c r="D2002" s="26">
        <v>8.52</v>
      </c>
      <c r="E2002" s="26">
        <v>10.92</v>
      </c>
      <c r="F2002" s="26">
        <f t="shared" si="414"/>
        <v>-2.4000000000000004</v>
      </c>
      <c r="G2002" s="33"/>
      <c r="H2002" s="34">
        <f>+D2002-Futures!$D$278</f>
        <v>-0.40249999999999986</v>
      </c>
      <c r="I2002" s="34">
        <f>E2002-Futures!$D$278</f>
        <v>1.9975000000000005</v>
      </c>
      <c r="J2002" s="34">
        <f t="shared" si="420"/>
        <v>-0.15249999999999986</v>
      </c>
      <c r="K2002" s="34">
        <f t="shared" si="419"/>
        <v>-2.4999999999995026E-3</v>
      </c>
    </row>
    <row r="2003" spans="1:11" x14ac:dyDescent="0.2">
      <c r="A2003" s="14">
        <v>40823</v>
      </c>
      <c r="B2003" s="4" t="s">
        <v>10</v>
      </c>
      <c r="C2003" s="18" t="s">
        <v>11</v>
      </c>
      <c r="D2003" s="24">
        <v>5.89</v>
      </c>
      <c r="E2003" s="24">
        <v>6.68</v>
      </c>
      <c r="F2003" s="24">
        <f t="shared" si="414"/>
        <v>-0.79</v>
      </c>
      <c r="G2003" s="33"/>
      <c r="H2003" s="33">
        <f>+D2003-Futures!$G$279</f>
        <v>-0.11000000000000032</v>
      </c>
      <c r="I2003" s="33">
        <f>E2003-Futures!$G$279</f>
        <v>0.67999999999999972</v>
      </c>
      <c r="J2003" s="33">
        <f t="shared" si="420"/>
        <v>5.4999999999999716E-2</v>
      </c>
      <c r="K2003" s="33">
        <f t="shared" ref="K2003:K2007" si="421">+I2003-I1998</f>
        <v>3.4999999999999254E-2</v>
      </c>
    </row>
    <row r="2004" spans="1:11" x14ac:dyDescent="0.2">
      <c r="B2004" s="4" t="s">
        <v>10</v>
      </c>
      <c r="C2004" s="18" t="s">
        <v>12</v>
      </c>
      <c r="D2004" s="24">
        <v>5.78</v>
      </c>
      <c r="E2004" s="24">
        <v>6.68</v>
      </c>
      <c r="F2004" s="24">
        <f t="shared" si="414"/>
        <v>-0.89999999999999947</v>
      </c>
      <c r="G2004" s="33"/>
      <c r="H2004" s="33">
        <f>+D2004-Futures!$G$279</f>
        <v>-0.21999999999999975</v>
      </c>
      <c r="I2004" s="33">
        <f>E2004-Futures!$G$279</f>
        <v>0.67999999999999972</v>
      </c>
      <c r="J2004" s="33">
        <f t="shared" si="420"/>
        <v>7.5000000000000178E-2</v>
      </c>
      <c r="K2004" s="33">
        <f t="shared" si="421"/>
        <v>3.4999999999999254E-2</v>
      </c>
    </row>
    <row r="2005" spans="1:11" x14ac:dyDescent="0.2">
      <c r="B2005" s="4" t="s">
        <v>13</v>
      </c>
      <c r="C2005" s="18" t="s">
        <v>14</v>
      </c>
      <c r="D2005" s="24">
        <v>10.8</v>
      </c>
      <c r="E2005" s="24">
        <v>12</v>
      </c>
      <c r="F2005" s="24">
        <f t="shared" si="414"/>
        <v>-1.1999999999999993</v>
      </c>
      <c r="G2005" s="33"/>
      <c r="H2005" s="33">
        <f>+D2005-Futures!$H$279</f>
        <v>-0.78249999999999886</v>
      </c>
      <c r="I2005" s="33">
        <f>E2005-Futures!$H$279</f>
        <v>0.41750000000000043</v>
      </c>
      <c r="J2005" s="33">
        <f>+H2005-H2000</f>
        <v>7.5000000000002842E-3</v>
      </c>
      <c r="K2005" s="33">
        <f t="shared" si="421"/>
        <v>8.7500000000000355E-2</v>
      </c>
    </row>
    <row r="2006" spans="1:11" x14ac:dyDescent="0.2">
      <c r="B2006" s="4" t="s">
        <v>15</v>
      </c>
      <c r="C2006" s="18" t="s">
        <v>16</v>
      </c>
      <c r="D2006" s="24">
        <v>6.5</v>
      </c>
      <c r="E2006" s="24">
        <v>7.95</v>
      </c>
      <c r="F2006" s="24">
        <f t="shared" si="414"/>
        <v>-1.4500000000000002</v>
      </c>
      <c r="G2006" s="33"/>
      <c r="H2006" s="33">
        <f>+D2006-Futures!$C$279</f>
        <v>-0.34499999999999975</v>
      </c>
      <c r="I2006" s="33">
        <f>E2006-Futures!$C$279</f>
        <v>1.1050000000000004</v>
      </c>
      <c r="J2006" s="33">
        <f t="shared" ref="J2006:J2009" si="422">+H2006-H2001</f>
        <v>4.9999999999998934E-3</v>
      </c>
      <c r="K2006" s="33">
        <f t="shared" si="421"/>
        <v>4.9999999999998934E-3</v>
      </c>
    </row>
    <row r="2007" spans="1:11" x14ac:dyDescent="0.2">
      <c r="B2007" s="20" t="s">
        <v>17</v>
      </c>
      <c r="C2007" s="21" t="s">
        <v>18</v>
      </c>
      <c r="D2007" s="26">
        <v>8.34</v>
      </c>
      <c r="E2007" s="26">
        <v>11.25</v>
      </c>
      <c r="F2007" s="26">
        <f t="shared" si="414"/>
        <v>-2.91</v>
      </c>
      <c r="G2007" s="33"/>
      <c r="H2007" s="34">
        <f>+D2007-Futures!$D$279</f>
        <v>-0.85500000000000043</v>
      </c>
      <c r="I2007" s="34">
        <f>E2007-Futures!$D$279</f>
        <v>2.0549999999999997</v>
      </c>
      <c r="J2007" s="34">
        <f t="shared" si="422"/>
        <v>-0.45250000000000057</v>
      </c>
      <c r="K2007" s="34">
        <f t="shared" si="421"/>
        <v>5.7499999999999218E-2</v>
      </c>
    </row>
    <row r="2008" spans="1:11" x14ac:dyDescent="0.2">
      <c r="A2008" s="14">
        <v>40830</v>
      </c>
      <c r="B2008" s="4" t="s">
        <v>10</v>
      </c>
      <c r="C2008" s="18" t="s">
        <v>11</v>
      </c>
      <c r="D2008" s="24">
        <v>6.3</v>
      </c>
      <c r="E2008" s="24">
        <v>7.09</v>
      </c>
      <c r="F2008" s="24">
        <f t="shared" si="414"/>
        <v>-0.79</v>
      </c>
      <c r="G2008" s="33"/>
      <c r="H2008" s="33">
        <f>+D2008-Futures!$G$280</f>
        <v>-0.10000000000000053</v>
      </c>
      <c r="I2008" s="33">
        <f>E2008-Futures!$G$280</f>
        <v>0.6899999999999995</v>
      </c>
      <c r="J2008" s="33">
        <f t="shared" si="422"/>
        <v>9.9999999999997868E-3</v>
      </c>
      <c r="K2008" s="33">
        <f t="shared" ref="K2008:K2012" si="423">+I2008-I2003</f>
        <v>9.9999999999997868E-3</v>
      </c>
    </row>
    <row r="2009" spans="1:11" x14ac:dyDescent="0.2">
      <c r="B2009" s="4" t="s">
        <v>10</v>
      </c>
      <c r="C2009" s="18" t="s">
        <v>12</v>
      </c>
      <c r="D2009" s="24">
        <v>6.18</v>
      </c>
      <c r="E2009" s="24">
        <v>7.09</v>
      </c>
      <c r="F2009" s="24">
        <f t="shared" si="414"/>
        <v>-0.91000000000000014</v>
      </c>
      <c r="G2009" s="33"/>
      <c r="H2009" s="33">
        <f>+D2009-Futures!$G$280</f>
        <v>-0.22000000000000064</v>
      </c>
      <c r="I2009" s="33">
        <f>E2009-Futures!$G$280</f>
        <v>0.6899999999999995</v>
      </c>
      <c r="J2009" s="33">
        <f t="shared" si="422"/>
        <v>-8.8817841970012523E-16</v>
      </c>
      <c r="K2009" s="33">
        <f t="shared" si="423"/>
        <v>9.9999999999997868E-3</v>
      </c>
    </row>
    <row r="2010" spans="1:11" x14ac:dyDescent="0.2">
      <c r="B2010" s="4" t="s">
        <v>13</v>
      </c>
      <c r="C2010" s="18" t="s">
        <v>14</v>
      </c>
      <c r="D2010" s="24">
        <v>11.95</v>
      </c>
      <c r="E2010" s="24">
        <v>13.34</v>
      </c>
      <c r="F2010" s="24">
        <f t="shared" si="414"/>
        <v>-1.3900000000000006</v>
      </c>
      <c r="G2010" s="33"/>
      <c r="H2010" s="33">
        <f>+D2010-Futures!$H$280</f>
        <v>-0.75</v>
      </c>
      <c r="I2010" s="33">
        <f>E2010-Futures!$H$280</f>
        <v>0.64000000000000057</v>
      </c>
      <c r="J2010" s="33">
        <f>+H2010-H2005</f>
        <v>3.2499999999998863E-2</v>
      </c>
      <c r="K2010" s="33">
        <f t="shared" si="423"/>
        <v>0.22250000000000014</v>
      </c>
    </row>
    <row r="2011" spans="1:11" x14ac:dyDescent="0.2">
      <c r="B2011" s="4" t="s">
        <v>15</v>
      </c>
      <c r="C2011" s="18" t="s">
        <v>16</v>
      </c>
      <c r="D2011" s="24">
        <v>6.73</v>
      </c>
      <c r="E2011" s="24">
        <v>8.18</v>
      </c>
      <c r="F2011" s="24">
        <f t="shared" si="414"/>
        <v>-1.4499999999999993</v>
      </c>
      <c r="G2011" s="33"/>
      <c r="H2011" s="33">
        <f>+D2011-Futures!$C$280</f>
        <v>-0.34499999999999975</v>
      </c>
      <c r="I2011" s="33">
        <f>E2011-Futures!$C$280</f>
        <v>1.1049999999999995</v>
      </c>
      <c r="J2011" s="33">
        <f t="shared" ref="J2011:J2014" si="424">+H2011-H2006</f>
        <v>0</v>
      </c>
      <c r="K2011" s="33">
        <f t="shared" si="423"/>
        <v>0</v>
      </c>
    </row>
    <row r="2012" spans="1:11" x14ac:dyDescent="0.2">
      <c r="B2012" s="20" t="s">
        <v>17</v>
      </c>
      <c r="C2012" s="21" t="s">
        <v>18</v>
      </c>
      <c r="D2012" s="26">
        <v>8.39</v>
      </c>
      <c r="E2012" s="26">
        <v>10.73</v>
      </c>
      <c r="F2012" s="26">
        <f t="shared" si="414"/>
        <v>-2.34</v>
      </c>
      <c r="G2012" s="33"/>
      <c r="H2012" s="34">
        <f>+D2012-Futures!$D$280</f>
        <v>-0.53500000000000014</v>
      </c>
      <c r="I2012" s="34">
        <f>E2012-Futures!$D$280</f>
        <v>1.8049999999999997</v>
      </c>
      <c r="J2012" s="34">
        <f t="shared" si="424"/>
        <v>0.32000000000000028</v>
      </c>
      <c r="K2012" s="34">
        <f t="shared" si="423"/>
        <v>-0.25</v>
      </c>
    </row>
    <row r="2013" spans="1:11" x14ac:dyDescent="0.2">
      <c r="A2013" s="14">
        <v>40837</v>
      </c>
      <c r="B2013" s="4" t="s">
        <v>10</v>
      </c>
      <c r="C2013" s="18" t="s">
        <v>11</v>
      </c>
      <c r="D2013" s="24">
        <v>6.43</v>
      </c>
      <c r="E2013" s="24">
        <v>7.15</v>
      </c>
      <c r="F2013" s="24">
        <v>-0.72</v>
      </c>
      <c r="G2013" s="33"/>
      <c r="H2013" s="33">
        <f>+D2013-Futures!$G$281</f>
        <v>-6.25E-2</v>
      </c>
      <c r="I2013" s="33">
        <f>E2013-Futures!$G$281</f>
        <v>0.65750000000000064</v>
      </c>
      <c r="J2013" s="33">
        <f t="shared" si="424"/>
        <v>3.7500000000000533E-2</v>
      </c>
      <c r="K2013" s="33">
        <f t="shared" ref="K2013:K2017" si="425">+I2013-I2008</f>
        <v>-3.2499999999998863E-2</v>
      </c>
    </row>
    <row r="2014" spans="1:11" x14ac:dyDescent="0.2">
      <c r="B2014" s="4" t="s">
        <v>10</v>
      </c>
      <c r="C2014" s="18" t="s">
        <v>12</v>
      </c>
      <c r="D2014" s="24">
        <v>6.31</v>
      </c>
      <c r="E2014" s="24">
        <v>7.15</v>
      </c>
      <c r="F2014" s="24">
        <v>-0.84</v>
      </c>
      <c r="G2014" s="33"/>
      <c r="H2014" s="33">
        <f>+D2014-Futures!$G$281</f>
        <v>-0.18250000000000011</v>
      </c>
      <c r="I2014" s="33">
        <f>E2014-Futures!$G$281</f>
        <v>0.65750000000000064</v>
      </c>
      <c r="J2014" s="33">
        <f t="shared" si="424"/>
        <v>3.7500000000000533E-2</v>
      </c>
      <c r="K2014" s="33">
        <f t="shared" si="425"/>
        <v>-3.2499999999998863E-2</v>
      </c>
    </row>
    <row r="2015" spans="1:11" x14ac:dyDescent="0.2">
      <c r="B2015" s="4" t="s">
        <v>13</v>
      </c>
      <c r="C2015" s="18" t="s">
        <v>14</v>
      </c>
      <c r="D2015" s="24">
        <v>11.44</v>
      </c>
      <c r="E2015" s="24">
        <v>12.75</v>
      </c>
      <c r="F2015" s="24">
        <v>-1.31</v>
      </c>
      <c r="G2015" s="33"/>
      <c r="H2015" s="33">
        <f>+D2015-Futures!$H$281</f>
        <v>-0.68250000000000099</v>
      </c>
      <c r="I2015" s="33">
        <f>E2015-Futures!$H$281</f>
        <v>0.6274999999999995</v>
      </c>
      <c r="J2015" s="33">
        <f>+H2015-H2010</f>
        <v>6.7499999999999005E-2</v>
      </c>
      <c r="K2015" s="33">
        <f t="shared" si="425"/>
        <v>-1.2500000000001066E-2</v>
      </c>
    </row>
    <row r="2016" spans="1:11" x14ac:dyDescent="0.2">
      <c r="B2016" s="4" t="s">
        <v>15</v>
      </c>
      <c r="C2016" s="18" t="s">
        <v>16</v>
      </c>
      <c r="D2016" s="24">
        <v>7.03</v>
      </c>
      <c r="E2016" s="24">
        <v>8.43</v>
      </c>
      <c r="F2016" s="24">
        <v>-1.4</v>
      </c>
      <c r="G2016" s="33"/>
      <c r="H2016" s="33">
        <f>+D2016-Futures!$C$281</f>
        <v>-0.20000000000000018</v>
      </c>
      <c r="I2016" s="33">
        <f>E2016-Futures!$C$281</f>
        <v>1.1999999999999993</v>
      </c>
      <c r="J2016" s="33">
        <f t="shared" ref="J2016:J2019" si="426">+H2016-H2011</f>
        <v>0.14499999999999957</v>
      </c>
      <c r="K2016" s="33">
        <f t="shared" si="425"/>
        <v>9.4999999999999751E-2</v>
      </c>
    </row>
    <row r="2017" spans="1:11" x14ac:dyDescent="0.2">
      <c r="B2017" s="20" t="s">
        <v>17</v>
      </c>
      <c r="C2017" s="21" t="s">
        <v>18</v>
      </c>
      <c r="D2017" s="26">
        <v>8.5</v>
      </c>
      <c r="E2017" s="26">
        <v>10.74</v>
      </c>
      <c r="F2017" s="26">
        <v>-2.2400000000000002</v>
      </c>
      <c r="G2017" s="33"/>
      <c r="H2017" s="34">
        <f>+D2017-Futures!$D$281</f>
        <v>-0.69250000000000078</v>
      </c>
      <c r="I2017" s="34">
        <f>E2017-Futures!$D$281</f>
        <v>1.5474999999999994</v>
      </c>
      <c r="J2017" s="34">
        <f t="shared" si="426"/>
        <v>-0.15750000000000064</v>
      </c>
      <c r="K2017" s="34">
        <f t="shared" si="425"/>
        <v>-0.25750000000000028</v>
      </c>
    </row>
    <row r="2018" spans="1:11" x14ac:dyDescent="0.2">
      <c r="A2018" s="14">
        <v>40844</v>
      </c>
      <c r="B2018" s="4" t="s">
        <v>10</v>
      </c>
      <c r="C2018" s="18" t="s">
        <v>11</v>
      </c>
      <c r="D2018" s="24">
        <v>6.48</v>
      </c>
      <c r="E2018" s="24">
        <v>7.17</v>
      </c>
      <c r="F2018" s="24">
        <v>-0.69</v>
      </c>
      <c r="G2018" s="33"/>
      <c r="H2018" s="33">
        <f>+D2018-Futures!$G$282</f>
        <v>-6.9999999999999396E-2</v>
      </c>
      <c r="I2018" s="33">
        <f>E2018-Futures!$G$282</f>
        <v>0.62000000000000011</v>
      </c>
      <c r="J2018" s="33">
        <f t="shared" si="426"/>
        <v>-7.499999999999396E-3</v>
      </c>
      <c r="K2018" s="33">
        <f t="shared" ref="K2018:K2022" si="427">+I2018-I2013</f>
        <v>-3.7500000000000533E-2</v>
      </c>
    </row>
    <row r="2019" spans="1:11" x14ac:dyDescent="0.2">
      <c r="B2019" s="4" t="s">
        <v>10</v>
      </c>
      <c r="C2019" s="18" t="s">
        <v>12</v>
      </c>
      <c r="D2019" s="24">
        <v>6.38</v>
      </c>
      <c r="E2019" s="24">
        <v>7.17</v>
      </c>
      <c r="F2019" s="24">
        <v>-0.79</v>
      </c>
      <c r="G2019" s="33"/>
      <c r="H2019" s="33">
        <f>+D2019-Futures!$G$282</f>
        <v>-0.16999999999999993</v>
      </c>
      <c r="I2019" s="33">
        <f>E2019-Futures!$G$282</f>
        <v>0.62000000000000011</v>
      </c>
      <c r="J2019" s="33">
        <f t="shared" si="426"/>
        <v>1.2500000000000178E-2</v>
      </c>
      <c r="K2019" s="33">
        <f t="shared" si="427"/>
        <v>-3.7500000000000533E-2</v>
      </c>
    </row>
    <row r="2020" spans="1:11" x14ac:dyDescent="0.2">
      <c r="B2020" s="4" t="s">
        <v>13</v>
      </c>
      <c r="C2020" s="18" t="s">
        <v>14</v>
      </c>
      <c r="D2020" s="24">
        <v>11.55</v>
      </c>
      <c r="E2020" s="24">
        <v>12.8</v>
      </c>
      <c r="F2020" s="24">
        <v>-1.25</v>
      </c>
      <c r="G2020" s="33"/>
      <c r="H2020" s="33">
        <f>+D2020-Futures!$H$282</f>
        <v>-0.61999999999999922</v>
      </c>
      <c r="I2020" s="33">
        <f>E2020-Futures!$H$282</f>
        <v>0.63000000000000078</v>
      </c>
      <c r="J2020" s="33">
        <f>+H2020-H2015</f>
        <v>6.2500000000001776E-2</v>
      </c>
      <c r="K2020" s="33">
        <f t="shared" si="427"/>
        <v>2.500000000001279E-3</v>
      </c>
    </row>
    <row r="2021" spans="1:11" x14ac:dyDescent="0.2">
      <c r="B2021" s="4" t="s">
        <v>15</v>
      </c>
      <c r="C2021" s="18" t="s">
        <v>16</v>
      </c>
      <c r="D2021" s="24">
        <v>7.18</v>
      </c>
      <c r="E2021" s="24">
        <v>8.58</v>
      </c>
      <c r="F2021" s="24">
        <v>-1.4</v>
      </c>
      <c r="G2021" s="33"/>
      <c r="H2021" s="33">
        <f>+D2021-Futures!$C$282</f>
        <v>-0.20000000000000018</v>
      </c>
      <c r="I2021" s="33">
        <f>E2021-Futures!$C$282</f>
        <v>1.2000000000000002</v>
      </c>
      <c r="J2021" s="33">
        <f t="shared" ref="J2021:J2024" si="428">+H2021-H2016</f>
        <v>0</v>
      </c>
      <c r="K2021" s="33">
        <f t="shared" si="427"/>
        <v>0</v>
      </c>
    </row>
    <row r="2022" spans="1:11" x14ac:dyDescent="0.2">
      <c r="B2022" s="20" t="s">
        <v>17</v>
      </c>
      <c r="C2022" s="21" t="s">
        <v>18</v>
      </c>
      <c r="D2022" s="26">
        <v>8.68</v>
      </c>
      <c r="E2022" s="26">
        <v>10.61</v>
      </c>
      <c r="F2022" s="26">
        <v>-1.93</v>
      </c>
      <c r="G2022" s="33"/>
      <c r="H2022" s="34">
        <f>+D2022-Futures!$D$282</f>
        <v>-0.52500000000000036</v>
      </c>
      <c r="I2022" s="34">
        <f>E2022-Futures!$D$282</f>
        <v>1.4049999999999994</v>
      </c>
      <c r="J2022" s="34">
        <f t="shared" si="428"/>
        <v>0.16750000000000043</v>
      </c>
      <c r="K2022" s="34">
        <f t="shared" si="427"/>
        <v>-0.14250000000000007</v>
      </c>
    </row>
    <row r="2023" spans="1:11" x14ac:dyDescent="0.2">
      <c r="A2023" s="14">
        <v>40851</v>
      </c>
      <c r="B2023" s="4" t="s">
        <v>10</v>
      </c>
      <c r="C2023" s="18" t="s">
        <v>11</v>
      </c>
      <c r="D2023" s="24">
        <v>6.49</v>
      </c>
      <c r="E2023" s="24">
        <v>7.23</v>
      </c>
      <c r="F2023" s="24">
        <f t="shared" si="414"/>
        <v>-0.74000000000000021</v>
      </c>
      <c r="G2023" s="33"/>
      <c r="H2023" s="33">
        <f>+D2023-Futures!$G$283</f>
        <v>-6.7499999999999893E-2</v>
      </c>
      <c r="I2023" s="33">
        <f>E2023-Futures!$G$283</f>
        <v>0.67250000000000032</v>
      </c>
      <c r="J2023" s="33">
        <f t="shared" si="428"/>
        <v>2.4999999999995026E-3</v>
      </c>
      <c r="K2023" s="33">
        <f t="shared" ref="K2023:K2027" si="429">+I2023-I2018</f>
        <v>5.2500000000000213E-2</v>
      </c>
    </row>
    <row r="2024" spans="1:11" x14ac:dyDescent="0.2">
      <c r="B2024" s="4" t="s">
        <v>10</v>
      </c>
      <c r="C2024" s="18" t="s">
        <v>12</v>
      </c>
      <c r="D2024" s="24">
        <v>6.39</v>
      </c>
      <c r="E2024" s="24">
        <v>7.23</v>
      </c>
      <c r="F2024" s="24">
        <f t="shared" si="414"/>
        <v>-0.84000000000000075</v>
      </c>
      <c r="G2024" s="33"/>
      <c r="H2024" s="33">
        <f>+D2024-Futures!$G$283</f>
        <v>-0.16750000000000043</v>
      </c>
      <c r="I2024" s="33">
        <f>E2024-Futures!$G$283</f>
        <v>0.67250000000000032</v>
      </c>
      <c r="J2024" s="33">
        <f t="shared" si="428"/>
        <v>2.4999999999995026E-3</v>
      </c>
      <c r="K2024" s="33">
        <f t="shared" si="429"/>
        <v>5.2500000000000213E-2</v>
      </c>
    </row>
    <row r="2025" spans="1:11" x14ac:dyDescent="0.2">
      <c r="B2025" s="4" t="s">
        <v>13</v>
      </c>
      <c r="C2025" s="18" t="s">
        <v>14</v>
      </c>
      <c r="D2025" s="24">
        <v>11.56</v>
      </c>
      <c r="E2025" s="24">
        <v>12.75</v>
      </c>
      <c r="F2025" s="24">
        <f t="shared" si="414"/>
        <v>-1.1899999999999995</v>
      </c>
      <c r="G2025" s="33"/>
      <c r="H2025" s="33">
        <f>+D2025-Futures!$H$283</f>
        <v>-0.65000000000000036</v>
      </c>
      <c r="I2025" s="33">
        <f>E2025-Futures!$H$283</f>
        <v>0.53999999999999915</v>
      </c>
      <c r="J2025" s="33">
        <f>+H2025-H2020</f>
        <v>-3.0000000000001137E-2</v>
      </c>
      <c r="K2025" s="33">
        <f t="shared" si="429"/>
        <v>-9.0000000000001634E-2</v>
      </c>
    </row>
    <row r="2026" spans="1:11" x14ac:dyDescent="0.2">
      <c r="B2026" s="4" t="s">
        <v>15</v>
      </c>
      <c r="C2026" s="18" t="s">
        <v>16</v>
      </c>
      <c r="D2026" s="24">
        <v>6.96</v>
      </c>
      <c r="E2026" s="24">
        <v>8.43</v>
      </c>
      <c r="F2026" s="24">
        <f t="shared" si="414"/>
        <v>-1.4699999999999998</v>
      </c>
      <c r="G2026" s="33"/>
      <c r="H2026" s="33">
        <f>+D2026-Futures!$C$283</f>
        <v>-0.21999999999999975</v>
      </c>
      <c r="I2026" s="33">
        <f>E2026-Futures!$C$283</f>
        <v>1.25</v>
      </c>
      <c r="J2026" s="33">
        <f t="shared" ref="J2026:J2029" si="430">+H2026-H2021</f>
        <v>-1.9999999999999574E-2</v>
      </c>
      <c r="K2026" s="33">
        <f t="shared" si="429"/>
        <v>4.9999999999999822E-2</v>
      </c>
    </row>
    <row r="2027" spans="1:11" x14ac:dyDescent="0.2">
      <c r="B2027" s="20" t="s">
        <v>17</v>
      </c>
      <c r="C2027" s="21" t="s">
        <v>18</v>
      </c>
      <c r="D2027" s="26">
        <v>8.91</v>
      </c>
      <c r="E2027" s="26">
        <v>10.74</v>
      </c>
      <c r="F2027" s="26">
        <f t="shared" si="414"/>
        <v>-1.83</v>
      </c>
      <c r="G2027" s="33"/>
      <c r="H2027" s="34">
        <f>+D2027-Futures!$D$283</f>
        <v>-0.32750000000000057</v>
      </c>
      <c r="I2027" s="34">
        <f>E2027-Futures!$D$283</f>
        <v>1.5024999999999995</v>
      </c>
      <c r="J2027" s="34">
        <f t="shared" si="430"/>
        <v>0.19749999999999979</v>
      </c>
      <c r="K2027" s="34">
        <f t="shared" si="429"/>
        <v>9.7500000000000142E-2</v>
      </c>
    </row>
    <row r="2028" spans="1:11" x14ac:dyDescent="0.2">
      <c r="A2028" s="14">
        <v>40858</v>
      </c>
      <c r="B2028" s="4" t="s">
        <v>10</v>
      </c>
      <c r="C2028" s="18" t="s">
        <v>11</v>
      </c>
      <c r="D2028" s="24">
        <v>6.37</v>
      </c>
      <c r="E2028" s="24">
        <v>7.08</v>
      </c>
      <c r="F2028" s="24">
        <f t="shared" si="414"/>
        <v>-0.71</v>
      </c>
      <c r="G2028" s="33"/>
      <c r="H2028" s="33">
        <f>+D2028-Futures!$G$284</f>
        <v>-1.499999999999968E-2</v>
      </c>
      <c r="I2028" s="33">
        <f>E2028-Futures!$G$284</f>
        <v>0.69500000000000028</v>
      </c>
      <c r="J2028" s="33">
        <f t="shared" si="430"/>
        <v>5.2500000000000213E-2</v>
      </c>
      <c r="K2028" s="33">
        <f t="shared" ref="K2028:K2032" si="431">+I2028-I2023</f>
        <v>2.2499999999999964E-2</v>
      </c>
    </row>
    <row r="2029" spans="1:11" x14ac:dyDescent="0.2">
      <c r="B2029" s="4" t="s">
        <v>10</v>
      </c>
      <c r="C2029" s="18" t="s">
        <v>12</v>
      </c>
      <c r="D2029" s="24">
        <v>6.27</v>
      </c>
      <c r="E2029" s="24">
        <v>7.08</v>
      </c>
      <c r="F2029" s="24">
        <f t="shared" si="414"/>
        <v>-0.8100000000000005</v>
      </c>
      <c r="G2029" s="33"/>
      <c r="H2029" s="33">
        <f>+D2029-Futures!$G$284</f>
        <v>-0.11500000000000021</v>
      </c>
      <c r="I2029" s="33">
        <f>E2029-Futures!$G$284</f>
        <v>0.69500000000000028</v>
      </c>
      <c r="J2029" s="33">
        <f t="shared" si="430"/>
        <v>5.2500000000000213E-2</v>
      </c>
      <c r="K2029" s="33">
        <f t="shared" si="431"/>
        <v>2.2499999999999964E-2</v>
      </c>
    </row>
    <row r="2030" spans="1:11" x14ac:dyDescent="0.2">
      <c r="B2030" s="4" t="s">
        <v>13</v>
      </c>
      <c r="C2030" s="18" t="s">
        <v>14</v>
      </c>
      <c r="D2030" s="24">
        <v>11.06</v>
      </c>
      <c r="E2030" s="24">
        <v>12.26</v>
      </c>
      <c r="F2030" s="24">
        <f t="shared" si="414"/>
        <v>-1.1999999999999993</v>
      </c>
      <c r="G2030" s="33"/>
      <c r="H2030" s="33">
        <f>+D2030-Futures!$H$284</f>
        <v>-0.69500000000000028</v>
      </c>
      <c r="I2030" s="33">
        <f>E2030-Futures!$H$284</f>
        <v>0.50499999999999901</v>
      </c>
      <c r="J2030" s="33">
        <f>+H2030-H2025</f>
        <v>-4.4999999999999929E-2</v>
      </c>
      <c r="K2030" s="33">
        <f t="shared" si="431"/>
        <v>-3.5000000000000142E-2</v>
      </c>
    </row>
    <row r="2031" spans="1:11" x14ac:dyDescent="0.2">
      <c r="B2031" s="4" t="s">
        <v>15</v>
      </c>
      <c r="C2031" s="18" t="s">
        <v>16</v>
      </c>
      <c r="D2031" s="24">
        <v>6.82</v>
      </c>
      <c r="E2031" s="24">
        <v>8.27</v>
      </c>
      <c r="F2031" s="24">
        <f t="shared" si="414"/>
        <v>-1.4499999999999993</v>
      </c>
      <c r="G2031" s="33"/>
      <c r="H2031" s="33">
        <f>+D2031-Futures!$C$284</f>
        <v>-0.21999999999999975</v>
      </c>
      <c r="I2031" s="33">
        <f>E2031-Futures!$C$284</f>
        <v>1.2299999999999995</v>
      </c>
      <c r="J2031" s="33">
        <f t="shared" ref="J2031:J2034" si="432">+H2031-H2026</f>
        <v>0</v>
      </c>
      <c r="K2031" s="33">
        <f t="shared" si="431"/>
        <v>-2.0000000000000462E-2</v>
      </c>
    </row>
    <row r="2032" spans="1:11" x14ac:dyDescent="0.2">
      <c r="B2032" s="20" t="s">
        <v>17</v>
      </c>
      <c r="C2032" s="21" t="s">
        <v>18</v>
      </c>
      <c r="D2032" s="26">
        <v>9.1</v>
      </c>
      <c r="E2032" s="26">
        <v>10.76</v>
      </c>
      <c r="F2032" s="26">
        <f t="shared" si="414"/>
        <v>-1.6600000000000001</v>
      </c>
      <c r="G2032" s="33"/>
      <c r="H2032" s="34">
        <f>+D2032-Futures!$D$284</f>
        <v>-0.24249999999999972</v>
      </c>
      <c r="I2032" s="34">
        <f>E2032-Futures!$D$284</f>
        <v>1.4175000000000004</v>
      </c>
      <c r="J2032" s="34">
        <f t="shared" si="432"/>
        <v>8.5000000000000853E-2</v>
      </c>
      <c r="K2032" s="34">
        <f t="shared" si="431"/>
        <v>-8.4999999999999076E-2</v>
      </c>
    </row>
    <row r="2033" spans="1:11" x14ac:dyDescent="0.2">
      <c r="A2033" s="14">
        <v>40865</v>
      </c>
      <c r="B2033" s="4" t="s">
        <v>10</v>
      </c>
      <c r="C2033" s="18" t="s">
        <v>11</v>
      </c>
      <c r="D2033" s="24">
        <v>6.09</v>
      </c>
      <c r="E2033" s="24">
        <v>6.79</v>
      </c>
      <c r="F2033" s="24">
        <v>-0.7</v>
      </c>
      <c r="G2033" s="33"/>
      <c r="H2033" s="33">
        <f>+D2033-Futures!$G$285</f>
        <v>-1.2500000000000178E-2</v>
      </c>
      <c r="I2033" s="33">
        <f>E2033-Futures!$G$285</f>
        <v>0.6875</v>
      </c>
      <c r="J2033" s="33">
        <f t="shared" si="432"/>
        <v>2.4999999999995026E-3</v>
      </c>
      <c r="K2033" s="33">
        <f t="shared" ref="K2033:K2037" si="433">+I2033-I2028</f>
        <v>-7.5000000000002842E-3</v>
      </c>
    </row>
    <row r="2034" spans="1:11" x14ac:dyDescent="0.2">
      <c r="B2034" s="4" t="s">
        <v>10</v>
      </c>
      <c r="C2034" s="18" t="s">
        <v>12</v>
      </c>
      <c r="D2034" s="24">
        <v>6.02</v>
      </c>
      <c r="E2034" s="24">
        <v>6.79</v>
      </c>
      <c r="F2034" s="24">
        <v>-0.77</v>
      </c>
      <c r="G2034" s="33"/>
      <c r="H2034" s="33">
        <f>+D2034-Futures!$G$285</f>
        <v>-8.2500000000000462E-2</v>
      </c>
      <c r="I2034" s="33">
        <f>E2034-Futures!$G$285</f>
        <v>0.6875</v>
      </c>
      <c r="J2034" s="33">
        <f t="shared" si="432"/>
        <v>3.2499999999999751E-2</v>
      </c>
      <c r="K2034" s="33">
        <f t="shared" si="433"/>
        <v>-7.5000000000002842E-3</v>
      </c>
    </row>
    <row r="2035" spans="1:11" x14ac:dyDescent="0.2">
      <c r="B2035" s="4" t="s">
        <v>13</v>
      </c>
      <c r="C2035" s="18" t="s">
        <v>14</v>
      </c>
      <c r="D2035" s="24">
        <v>11.09</v>
      </c>
      <c r="E2035" s="24">
        <v>12.22</v>
      </c>
      <c r="F2035" s="24">
        <v>-1.1299999999999999</v>
      </c>
      <c r="G2035" s="33"/>
      <c r="H2035" s="33">
        <f>+D2035-Futures!$H$285</f>
        <v>-0.59249999999999936</v>
      </c>
      <c r="I2035" s="33">
        <f>E2035-Futures!$H$285</f>
        <v>0.53750000000000142</v>
      </c>
      <c r="J2035" s="33">
        <f>+H2035-H2030</f>
        <v>0.10250000000000092</v>
      </c>
      <c r="K2035" s="33">
        <f t="shared" si="433"/>
        <v>3.2500000000002416E-2</v>
      </c>
    </row>
    <row r="2036" spans="1:11" x14ac:dyDescent="0.2">
      <c r="B2036" s="4" t="s">
        <v>15</v>
      </c>
      <c r="C2036" s="18" t="s">
        <v>16</v>
      </c>
      <c r="D2036" s="24">
        <v>6.47</v>
      </c>
      <c r="E2036" s="24">
        <v>7.89</v>
      </c>
      <c r="F2036" s="24">
        <v>-1.42</v>
      </c>
      <c r="G2036" s="33"/>
      <c r="H2036" s="33">
        <f>+D2036-Futures!$C$285</f>
        <v>-0.21499999999999986</v>
      </c>
      <c r="I2036" s="33">
        <f>E2036-Futures!$C$285</f>
        <v>1.2050000000000001</v>
      </c>
      <c r="J2036" s="33">
        <f t="shared" ref="J2036:J2039" si="434">+H2036-H2031</f>
        <v>4.9999999999998934E-3</v>
      </c>
      <c r="K2036" s="33">
        <f t="shared" si="433"/>
        <v>-2.4999999999999467E-2</v>
      </c>
    </row>
    <row r="2037" spans="1:11" x14ac:dyDescent="0.2">
      <c r="B2037" s="20" t="s">
        <v>17</v>
      </c>
      <c r="C2037" s="21" t="s">
        <v>18</v>
      </c>
      <c r="D2037" s="26">
        <v>9.0500000000000007</v>
      </c>
      <c r="E2037" s="26">
        <v>10.67</v>
      </c>
      <c r="F2037" s="26">
        <v>-1.62</v>
      </c>
      <c r="G2037" s="33"/>
      <c r="H2037" s="34">
        <f>+D2037-Futures!$D$285</f>
        <v>-0.12249999999999872</v>
      </c>
      <c r="I2037" s="34">
        <f>E2037-Futures!$D$285</f>
        <v>1.4975000000000005</v>
      </c>
      <c r="J2037" s="34">
        <f t="shared" si="434"/>
        <v>0.12000000000000099</v>
      </c>
      <c r="K2037" s="34">
        <f t="shared" si="433"/>
        <v>8.0000000000000071E-2</v>
      </c>
    </row>
    <row r="2038" spans="1:11" x14ac:dyDescent="0.2">
      <c r="A2038" s="14">
        <v>40872</v>
      </c>
      <c r="B2038" s="4" t="s">
        <v>10</v>
      </c>
      <c r="C2038" s="18" t="s">
        <v>11</v>
      </c>
      <c r="D2038" s="24">
        <v>5.84</v>
      </c>
      <c r="E2038" s="24">
        <v>6.56</v>
      </c>
      <c r="F2038" s="24">
        <f t="shared" si="414"/>
        <v>-0.71999999999999975</v>
      </c>
      <c r="G2038" s="33"/>
      <c r="H2038" s="33">
        <f>+D2038-Futures!$G$286</f>
        <v>1.499999999999968E-2</v>
      </c>
      <c r="I2038" s="33">
        <f>E2038-Futures!$G$286</f>
        <v>0.73499999999999943</v>
      </c>
      <c r="J2038" s="33">
        <f t="shared" si="434"/>
        <v>2.7499999999999858E-2</v>
      </c>
      <c r="K2038" s="33">
        <f t="shared" ref="K2038:K2042" si="435">+I2038-I2033</f>
        <v>4.7499999999999432E-2</v>
      </c>
    </row>
    <row r="2039" spans="1:11" x14ac:dyDescent="0.2">
      <c r="B2039" s="4" t="s">
        <v>10</v>
      </c>
      <c r="C2039" s="18" t="s">
        <v>12</v>
      </c>
      <c r="D2039" s="24">
        <v>5.77</v>
      </c>
      <c r="E2039" s="24">
        <v>6.56</v>
      </c>
      <c r="F2039" s="24">
        <f t="shared" si="414"/>
        <v>-0.79</v>
      </c>
      <c r="G2039" s="33"/>
      <c r="H2039" s="33">
        <f>+D2039-Futures!$G$286</f>
        <v>-5.5000000000000604E-2</v>
      </c>
      <c r="I2039" s="33">
        <f>E2039-Futures!$G$286</f>
        <v>0.73499999999999943</v>
      </c>
      <c r="J2039" s="33">
        <f t="shared" si="434"/>
        <v>2.7499999999999858E-2</v>
      </c>
      <c r="K2039" s="33">
        <f t="shared" si="435"/>
        <v>4.7499999999999432E-2</v>
      </c>
    </row>
    <row r="2040" spans="1:11" x14ac:dyDescent="0.2">
      <c r="B2040" s="4" t="s">
        <v>13</v>
      </c>
      <c r="C2040" s="18" t="s">
        <v>14</v>
      </c>
      <c r="D2040" s="24">
        <v>10.73</v>
      </c>
      <c r="E2040" s="24">
        <v>11.89</v>
      </c>
      <c r="F2040" s="24">
        <f t="shared" si="414"/>
        <v>-1.1600000000000001</v>
      </c>
      <c r="G2040" s="33"/>
      <c r="H2040" s="33">
        <f>+D2040-Futures!$H$286</f>
        <v>-0.33499999999999908</v>
      </c>
      <c r="I2040" s="33">
        <f>E2040-Futures!$H$286</f>
        <v>0.82500000000000107</v>
      </c>
      <c r="J2040" s="33">
        <f>+H2040-H2035</f>
        <v>0.25750000000000028</v>
      </c>
      <c r="K2040" s="33">
        <f t="shared" si="435"/>
        <v>0.28749999999999964</v>
      </c>
    </row>
    <row r="2041" spans="1:11" x14ac:dyDescent="0.2">
      <c r="B2041" s="4" t="s">
        <v>15</v>
      </c>
      <c r="C2041" s="18" t="s">
        <v>16</v>
      </c>
      <c r="D2041" s="24">
        <v>6.22</v>
      </c>
      <c r="E2041" s="24" t="s">
        <v>19</v>
      </c>
      <c r="F2041" s="24" t="s">
        <v>19</v>
      </c>
      <c r="G2041" s="33"/>
      <c r="H2041" s="33">
        <f>+D2041-Futures!$C$286</f>
        <v>-0.21499999999999986</v>
      </c>
      <c r="I2041" s="33" t="e">
        <f>E2041-Futures!$C$286</f>
        <v>#VALUE!</v>
      </c>
      <c r="J2041" s="33">
        <f t="shared" ref="J2041:J2044" si="436">+H2041-H2036</f>
        <v>0</v>
      </c>
      <c r="K2041" s="33" t="e">
        <f t="shared" si="435"/>
        <v>#VALUE!</v>
      </c>
    </row>
    <row r="2042" spans="1:11" x14ac:dyDescent="0.2">
      <c r="B2042" s="20" t="s">
        <v>17</v>
      </c>
      <c r="C2042" s="21" t="s">
        <v>18</v>
      </c>
      <c r="D2042" s="26">
        <v>8.31</v>
      </c>
      <c r="E2042" s="26" t="s">
        <v>19</v>
      </c>
      <c r="F2042" s="26" t="s">
        <v>19</v>
      </c>
      <c r="G2042" s="33"/>
      <c r="H2042" s="34">
        <f>+D2042-Futures!$D$286</f>
        <v>3.7499999999999645E-2</v>
      </c>
      <c r="I2042" s="34" t="e">
        <f>E2042-Futures!$D$286</f>
        <v>#VALUE!</v>
      </c>
      <c r="J2042" s="34">
        <f t="shared" si="436"/>
        <v>0.15999999999999837</v>
      </c>
      <c r="K2042" s="34" t="e">
        <f t="shared" si="435"/>
        <v>#VALUE!</v>
      </c>
    </row>
    <row r="2043" spans="1:11" x14ac:dyDescent="0.2">
      <c r="A2043" s="14">
        <v>40879</v>
      </c>
      <c r="B2043" s="4" t="s">
        <v>10</v>
      </c>
      <c r="C2043" s="18" t="s">
        <v>11</v>
      </c>
      <c r="D2043" s="24">
        <v>5.84</v>
      </c>
      <c r="E2043" s="24">
        <v>6.47</v>
      </c>
      <c r="F2043" s="24">
        <f t="shared" ref="F2043:F2052" si="437">D2043-E2043</f>
        <v>-0.62999999999999989</v>
      </c>
      <c r="G2043" s="33"/>
      <c r="H2043" s="33">
        <f>+D2043-Futures!$G$287</f>
        <v>-7.0000000000000284E-2</v>
      </c>
      <c r="I2043" s="33">
        <f>E2043-Futures!$G$287</f>
        <v>0.55999999999999961</v>
      </c>
      <c r="J2043" s="33">
        <f t="shared" si="436"/>
        <v>-8.4999999999999964E-2</v>
      </c>
      <c r="K2043" s="33">
        <f t="shared" ref="K2043:K2047" si="438">+I2043-I2038</f>
        <v>-0.17499999999999982</v>
      </c>
    </row>
    <row r="2044" spans="1:11" x14ac:dyDescent="0.2">
      <c r="B2044" s="4" t="s">
        <v>10</v>
      </c>
      <c r="C2044" s="18" t="s">
        <v>12</v>
      </c>
      <c r="D2044" s="24">
        <v>5.83</v>
      </c>
      <c r="E2044" s="24">
        <v>6.47</v>
      </c>
      <c r="F2044" s="24">
        <f t="shared" si="437"/>
        <v>-0.63999999999999968</v>
      </c>
      <c r="G2044" s="33"/>
      <c r="H2044" s="33">
        <f>+D2044-Futures!$G$287</f>
        <v>-8.0000000000000071E-2</v>
      </c>
      <c r="I2044" s="33">
        <f>E2044-Futures!$G$287</f>
        <v>0.55999999999999961</v>
      </c>
      <c r="J2044" s="33">
        <f t="shared" si="436"/>
        <v>-2.4999999999999467E-2</v>
      </c>
      <c r="K2044" s="33">
        <f t="shared" si="438"/>
        <v>-0.17499999999999982</v>
      </c>
    </row>
    <row r="2045" spans="1:11" x14ac:dyDescent="0.2">
      <c r="B2045" s="4" t="s">
        <v>13</v>
      </c>
      <c r="C2045" s="18" t="s">
        <v>14</v>
      </c>
      <c r="D2045" s="24">
        <v>10.83</v>
      </c>
      <c r="E2045" s="24">
        <v>11.97</v>
      </c>
      <c r="F2045" s="24">
        <f t="shared" si="437"/>
        <v>-1.1400000000000006</v>
      </c>
      <c r="G2045" s="33"/>
      <c r="H2045" s="33">
        <f>+D2045-Futures!$H$287</f>
        <v>-0.43249999999999922</v>
      </c>
      <c r="I2045" s="33">
        <f>E2045-Futures!$H$287</f>
        <v>0.70750000000000135</v>
      </c>
      <c r="J2045" s="33">
        <f>+H2045-H2040</f>
        <v>-9.7500000000000142E-2</v>
      </c>
      <c r="K2045" s="33">
        <f t="shared" si="438"/>
        <v>-0.11749999999999972</v>
      </c>
    </row>
    <row r="2046" spans="1:11" x14ac:dyDescent="0.2">
      <c r="B2046" s="4" t="s">
        <v>15</v>
      </c>
      <c r="C2046" s="18" t="s">
        <v>16</v>
      </c>
      <c r="D2046" s="24">
        <v>6.46</v>
      </c>
      <c r="E2046" s="24">
        <v>8.02</v>
      </c>
      <c r="F2046" s="24">
        <f t="shared" si="437"/>
        <v>-1.5599999999999996</v>
      </c>
      <c r="G2046" s="33"/>
      <c r="H2046" s="33">
        <f>+D2046-Futures!$C$287</f>
        <v>-0.26499999999999968</v>
      </c>
      <c r="I2046" s="33">
        <f>E2046-Futures!$C$287</f>
        <v>1.2949999999999999</v>
      </c>
      <c r="J2046" s="33">
        <f t="shared" ref="J2046:J2049" si="439">+H2046-H2041</f>
        <v>-4.9999999999999822E-2</v>
      </c>
      <c r="K2046" s="33" t="e">
        <f t="shared" si="438"/>
        <v>#VALUE!</v>
      </c>
    </row>
    <row r="2047" spans="1:11" x14ac:dyDescent="0.2">
      <c r="B2047" s="20" t="s">
        <v>17</v>
      </c>
      <c r="C2047" s="21" t="s">
        <v>18</v>
      </c>
      <c r="D2047" s="26">
        <v>8.34</v>
      </c>
      <c r="E2047" s="26">
        <v>10.199999999999999</v>
      </c>
      <c r="F2047" s="26">
        <f t="shared" si="437"/>
        <v>-1.8599999999999994</v>
      </c>
      <c r="G2047" s="33"/>
      <c r="H2047" s="34">
        <f>+D2047-Futures!$D$287</f>
        <v>3.2500000000000639E-2</v>
      </c>
      <c r="I2047" s="34">
        <f>E2047-Futures!$D$287</f>
        <v>1.8925000000000001</v>
      </c>
      <c r="J2047" s="34">
        <f t="shared" si="439"/>
        <v>-4.9999999999990052E-3</v>
      </c>
      <c r="K2047" s="34" t="e">
        <f t="shared" si="438"/>
        <v>#VALUE!</v>
      </c>
    </row>
    <row r="2048" spans="1:11" x14ac:dyDescent="0.2">
      <c r="A2048" s="14">
        <v>40886</v>
      </c>
      <c r="B2048" s="4" t="s">
        <v>10</v>
      </c>
      <c r="C2048" s="18" t="s">
        <v>11</v>
      </c>
      <c r="D2048" s="24">
        <v>5.84</v>
      </c>
      <c r="E2048" s="24">
        <v>6.48</v>
      </c>
      <c r="F2048" s="24">
        <f t="shared" si="437"/>
        <v>-0.64000000000000057</v>
      </c>
      <c r="G2048" s="33"/>
      <c r="H2048" s="33">
        <f>+D2048-Futures!$G$288</f>
        <v>-0.10250000000000004</v>
      </c>
      <c r="I2048" s="33">
        <f>E2048-Futures!$G$288</f>
        <v>0.53750000000000053</v>
      </c>
      <c r="J2048" s="33">
        <f t="shared" si="439"/>
        <v>-3.2499999999999751E-2</v>
      </c>
      <c r="K2048" s="33">
        <f t="shared" ref="K2048:K2052" si="440">+I2048-I2043</f>
        <v>-2.2499999999999076E-2</v>
      </c>
    </row>
    <row r="2049" spans="1:11" x14ac:dyDescent="0.2">
      <c r="B2049" s="4" t="s">
        <v>10</v>
      </c>
      <c r="C2049" s="18" t="s">
        <v>12</v>
      </c>
      <c r="D2049" s="24">
        <v>5.81</v>
      </c>
      <c r="E2049" s="24">
        <v>6.48</v>
      </c>
      <c r="F2049" s="24">
        <f t="shared" si="437"/>
        <v>-0.67000000000000082</v>
      </c>
      <c r="G2049" s="33"/>
      <c r="H2049" s="33">
        <f>+D2049-Futures!$G$288</f>
        <v>-0.13250000000000028</v>
      </c>
      <c r="I2049" s="33">
        <f>E2049-Futures!$G$288</f>
        <v>0.53750000000000053</v>
      </c>
      <c r="J2049" s="33">
        <f t="shared" si="439"/>
        <v>-5.2500000000000213E-2</v>
      </c>
      <c r="K2049" s="33">
        <f t="shared" si="440"/>
        <v>-2.2499999999999076E-2</v>
      </c>
    </row>
    <row r="2050" spans="1:11" x14ac:dyDescent="0.2">
      <c r="B2050" s="4" t="s">
        <v>13</v>
      </c>
      <c r="C2050" s="18" t="s">
        <v>14</v>
      </c>
      <c r="D2050" s="24">
        <v>10.54</v>
      </c>
      <c r="E2050" s="24">
        <v>11.78</v>
      </c>
      <c r="F2050" s="24">
        <f t="shared" si="437"/>
        <v>-1.2400000000000002</v>
      </c>
      <c r="G2050" s="33"/>
      <c r="H2050" s="33">
        <f>+D2050-Futures!$H$288</f>
        <v>-0.53000000000000114</v>
      </c>
      <c r="I2050" s="33">
        <f>E2050-Futures!$H$288</f>
        <v>0.70999999999999908</v>
      </c>
      <c r="J2050" s="33">
        <f>+H2050-H2045</f>
        <v>-9.7500000000001918E-2</v>
      </c>
      <c r="K2050" s="33">
        <f t="shared" si="440"/>
        <v>2.4999999999977263E-3</v>
      </c>
    </row>
    <row r="2051" spans="1:11" x14ac:dyDescent="0.2">
      <c r="B2051" s="4" t="s">
        <v>15</v>
      </c>
      <c r="C2051" s="18" t="s">
        <v>16</v>
      </c>
      <c r="D2051" s="24">
        <v>6.37</v>
      </c>
      <c r="E2051" s="24">
        <v>7.82</v>
      </c>
      <c r="F2051" s="24">
        <f t="shared" si="437"/>
        <v>-1.4500000000000002</v>
      </c>
      <c r="G2051" s="33"/>
      <c r="H2051" s="33">
        <f>+D2051-Futures!$C$288</f>
        <v>-0.24500000000000011</v>
      </c>
      <c r="I2051" s="33">
        <f>E2051-Futures!$C$288</f>
        <v>1.2050000000000001</v>
      </c>
      <c r="J2051" s="33">
        <f t="shared" ref="J2051:J2054" si="441">+H2051-H2046</f>
        <v>1.9999999999999574E-2</v>
      </c>
      <c r="K2051" s="33">
        <f t="shared" si="440"/>
        <v>-8.9999999999999858E-2</v>
      </c>
    </row>
    <row r="2052" spans="1:11" x14ac:dyDescent="0.2">
      <c r="B2052" s="20" t="s">
        <v>17</v>
      </c>
      <c r="C2052" s="21" t="s">
        <v>18</v>
      </c>
      <c r="D2052" s="26">
        <v>8.17</v>
      </c>
      <c r="E2052" s="26">
        <v>10.02</v>
      </c>
      <c r="F2052" s="26">
        <f t="shared" si="437"/>
        <v>-1.8499999999999996</v>
      </c>
      <c r="G2052" s="33"/>
      <c r="H2052" s="34">
        <f>+D2052-Futures!$D$288</f>
        <v>-0.10250000000000092</v>
      </c>
      <c r="I2052" s="34">
        <f>E2052-Futures!$D$288</f>
        <v>1.7474999999999987</v>
      </c>
      <c r="J2052" s="34">
        <f t="shared" si="441"/>
        <v>-0.13500000000000156</v>
      </c>
      <c r="K2052" s="34">
        <f t="shared" si="440"/>
        <v>-0.14500000000000135</v>
      </c>
    </row>
    <row r="2053" spans="1:11" x14ac:dyDescent="0.2">
      <c r="A2053" s="14">
        <v>40893</v>
      </c>
      <c r="B2053" s="4" t="s">
        <v>10</v>
      </c>
      <c r="C2053" s="18" t="s">
        <v>11</v>
      </c>
      <c r="D2053" s="24">
        <v>5.75</v>
      </c>
      <c r="E2053" s="24">
        <v>6.3</v>
      </c>
      <c r="F2053" s="24">
        <f t="shared" ref="F2053:F2115" si="442">D2053-E2053</f>
        <v>-0.54999999999999982</v>
      </c>
      <c r="G2053" s="33"/>
      <c r="H2053" s="33">
        <f>+D2053-Futures!$G$289</f>
        <v>-8.0000000000000071E-2</v>
      </c>
      <c r="I2053" s="33">
        <f>E2053-Futures!$G$289</f>
        <v>0.46999999999999975</v>
      </c>
      <c r="J2053" s="33">
        <f t="shared" si="441"/>
        <v>2.2499999999999964E-2</v>
      </c>
      <c r="K2053" s="33">
        <f t="shared" ref="K2053:K2062" si="443">+I2053-I2048</f>
        <v>-6.7500000000000782E-2</v>
      </c>
    </row>
    <row r="2054" spans="1:11" x14ac:dyDescent="0.2">
      <c r="B2054" s="4" t="s">
        <v>10</v>
      </c>
      <c r="C2054" s="18" t="s">
        <v>12</v>
      </c>
      <c r="D2054" s="24">
        <v>5.67</v>
      </c>
      <c r="E2054" s="24">
        <v>6.3</v>
      </c>
      <c r="F2054" s="24">
        <f t="shared" si="442"/>
        <v>-0.62999999999999989</v>
      </c>
      <c r="G2054" s="33"/>
      <c r="H2054" s="33">
        <f>+D2054-Futures!$G$289</f>
        <v>-0.16000000000000014</v>
      </c>
      <c r="I2054" s="33">
        <f>E2054-Futures!$G$289</f>
        <v>0.46999999999999975</v>
      </c>
      <c r="J2054" s="33">
        <f t="shared" si="441"/>
        <v>-2.7499999999999858E-2</v>
      </c>
      <c r="K2054" s="33">
        <f t="shared" si="443"/>
        <v>-6.7500000000000782E-2</v>
      </c>
    </row>
    <row r="2055" spans="1:11" x14ac:dyDescent="0.2">
      <c r="B2055" s="4" t="s">
        <v>13</v>
      </c>
      <c r="C2055" s="18" t="s">
        <v>14</v>
      </c>
      <c r="D2055" s="24">
        <v>10.77</v>
      </c>
      <c r="E2055" s="24">
        <v>11.96</v>
      </c>
      <c r="F2055" s="24">
        <f t="shared" si="442"/>
        <v>-1.1900000000000013</v>
      </c>
      <c r="G2055" s="33"/>
      <c r="H2055" s="33">
        <f>+D2055-Futures!$H$289</f>
        <v>-0.53000000000000114</v>
      </c>
      <c r="I2055" s="33">
        <f>E2055-Futures!$H$289</f>
        <v>0.66000000000000014</v>
      </c>
      <c r="J2055" s="33">
        <f>+H2055-H2050</f>
        <v>0</v>
      </c>
      <c r="K2055" s="33">
        <f t="shared" si="443"/>
        <v>-4.9999999999998934E-2</v>
      </c>
    </row>
    <row r="2056" spans="1:11" x14ac:dyDescent="0.2">
      <c r="B2056" s="4" t="s">
        <v>15</v>
      </c>
      <c r="C2056" s="18" t="s">
        <v>16</v>
      </c>
      <c r="D2056" s="24">
        <v>6.15</v>
      </c>
      <c r="E2056" s="24">
        <v>7.6</v>
      </c>
      <c r="F2056" s="24">
        <f t="shared" si="442"/>
        <v>-1.4499999999999993</v>
      </c>
      <c r="G2056" s="33"/>
      <c r="H2056" s="33">
        <f>+D2056-Futures!$C$289</f>
        <v>-0.24499999999999922</v>
      </c>
      <c r="I2056" s="33">
        <f>E2056-Futures!$C$289</f>
        <v>1.2050000000000001</v>
      </c>
      <c r="J2056" s="33">
        <f t="shared" ref="J2056:J2059" si="444">+H2056-H2051</f>
        <v>8.8817841970012523E-16</v>
      </c>
      <c r="K2056" s="33">
        <f t="shared" si="443"/>
        <v>0</v>
      </c>
    </row>
    <row r="2057" spans="1:11" x14ac:dyDescent="0.2">
      <c r="B2057" s="20" t="s">
        <v>17</v>
      </c>
      <c r="C2057" s="21" t="s">
        <v>18</v>
      </c>
      <c r="D2057" s="26">
        <v>7.91</v>
      </c>
      <c r="E2057" s="26">
        <v>9.81</v>
      </c>
      <c r="F2057" s="26">
        <f t="shared" si="442"/>
        <v>-1.9000000000000004</v>
      </c>
      <c r="G2057" s="33"/>
      <c r="H2057" s="34">
        <f>+D2057-Futures!$D$289</f>
        <v>-0.20250000000000057</v>
      </c>
      <c r="I2057" s="34">
        <f>E2057-Futures!$D$289</f>
        <v>1.6974999999999998</v>
      </c>
      <c r="J2057" s="34">
        <f t="shared" si="444"/>
        <v>-9.9999999999999645E-2</v>
      </c>
      <c r="K2057" s="34">
        <f t="shared" si="443"/>
        <v>-4.9999999999998934E-2</v>
      </c>
    </row>
    <row r="2058" spans="1:11" x14ac:dyDescent="0.2">
      <c r="A2058" s="14">
        <v>40900</v>
      </c>
      <c r="B2058" s="4" t="s">
        <v>10</v>
      </c>
      <c r="C2058" s="18" t="s">
        <v>11</v>
      </c>
      <c r="D2058" s="24">
        <v>6.08</v>
      </c>
      <c r="E2058" s="24">
        <v>6.68</v>
      </c>
      <c r="F2058" s="24">
        <f t="shared" si="442"/>
        <v>-0.59999999999999964</v>
      </c>
      <c r="G2058" s="33"/>
      <c r="H2058" s="33">
        <f>+D2058-Futures!$G$290</f>
        <v>-0.11500000000000021</v>
      </c>
      <c r="I2058" s="33">
        <f>E2058-Futures!$G$290</f>
        <v>0.48499999999999943</v>
      </c>
      <c r="J2058" s="33">
        <f t="shared" si="444"/>
        <v>-3.5000000000000142E-2</v>
      </c>
      <c r="K2058" s="33">
        <f t="shared" si="443"/>
        <v>1.499999999999968E-2</v>
      </c>
    </row>
    <row r="2059" spans="1:11" x14ac:dyDescent="0.2">
      <c r="B2059" s="4" t="s">
        <v>10</v>
      </c>
      <c r="C2059" s="18" t="s">
        <v>12</v>
      </c>
      <c r="D2059" s="24">
        <v>6.03</v>
      </c>
      <c r="E2059" s="24">
        <v>6.68</v>
      </c>
      <c r="F2059" s="24">
        <f t="shared" si="442"/>
        <v>-0.64999999999999947</v>
      </c>
      <c r="G2059" s="33"/>
      <c r="H2059" s="33">
        <f>+D2059-Futures!$G$290</f>
        <v>-0.16500000000000004</v>
      </c>
      <c r="I2059" s="33">
        <f>E2059-Futures!$G$290</f>
        <v>0.48499999999999943</v>
      </c>
      <c r="J2059" s="33">
        <f t="shared" si="444"/>
        <v>-4.9999999999998934E-3</v>
      </c>
      <c r="K2059" s="33">
        <f t="shared" si="443"/>
        <v>1.499999999999968E-2</v>
      </c>
    </row>
    <row r="2060" spans="1:11" x14ac:dyDescent="0.2">
      <c r="B2060" s="4" t="s">
        <v>13</v>
      </c>
      <c r="C2060" s="18" t="s">
        <v>14</v>
      </c>
      <c r="D2060" s="24">
        <v>11.08</v>
      </c>
      <c r="E2060" s="24">
        <v>12.28</v>
      </c>
      <c r="F2060" s="24">
        <f t="shared" si="442"/>
        <v>-1.1999999999999993</v>
      </c>
      <c r="G2060" s="33"/>
      <c r="H2060" s="33">
        <f>+D2060-Futures!$H$290</f>
        <v>-0.55000000000000071</v>
      </c>
      <c r="I2060" s="33">
        <f>E2060-Futures!$H$290</f>
        <v>0.64999999999999858</v>
      </c>
      <c r="J2060" s="33">
        <f>+H2060-H2055</f>
        <v>-1.9999999999999574E-2</v>
      </c>
      <c r="K2060" s="33">
        <f t="shared" si="443"/>
        <v>-1.0000000000001563E-2</v>
      </c>
    </row>
    <row r="2061" spans="1:11" x14ac:dyDescent="0.2">
      <c r="B2061" s="4" t="s">
        <v>15</v>
      </c>
      <c r="C2061" s="18" t="s">
        <v>16</v>
      </c>
      <c r="D2061" s="24">
        <v>6.5</v>
      </c>
      <c r="E2061" s="24">
        <v>7.93</v>
      </c>
      <c r="F2061" s="24">
        <f t="shared" si="442"/>
        <v>-1.4299999999999997</v>
      </c>
      <c r="G2061" s="33"/>
      <c r="H2061" s="33">
        <f>+D2061-Futures!$C$290</f>
        <v>-0.25</v>
      </c>
      <c r="I2061" s="33">
        <f>E2061-Futures!$C$290</f>
        <v>1.1799999999999997</v>
      </c>
      <c r="J2061" s="33">
        <f t="shared" ref="J2061:J2064" si="445">+H2061-H2056</f>
        <v>-5.0000000000007816E-3</v>
      </c>
      <c r="K2061" s="33">
        <f t="shared" si="443"/>
        <v>-2.5000000000000355E-2</v>
      </c>
    </row>
    <row r="2062" spans="1:11" x14ac:dyDescent="0.2">
      <c r="B2062" s="20" t="s">
        <v>17</v>
      </c>
      <c r="C2062" s="21" t="s">
        <v>18</v>
      </c>
      <c r="D2062" s="26">
        <v>8.2899999999999991</v>
      </c>
      <c r="E2062" s="26">
        <v>10.09</v>
      </c>
      <c r="F2062" s="26">
        <f t="shared" si="442"/>
        <v>-1.8000000000000007</v>
      </c>
      <c r="G2062" s="33"/>
      <c r="H2062" s="34">
        <f>+D2062-Futures!$D$290</f>
        <v>-0.15500000000000114</v>
      </c>
      <c r="I2062" s="34">
        <f>E2062-Futures!$D$290</f>
        <v>1.6449999999999996</v>
      </c>
      <c r="J2062" s="34">
        <f t="shared" si="445"/>
        <v>4.7499999999999432E-2</v>
      </c>
      <c r="K2062" s="34">
        <f t="shared" si="443"/>
        <v>-5.2500000000000213E-2</v>
      </c>
    </row>
    <row r="2063" spans="1:11" x14ac:dyDescent="0.2">
      <c r="A2063" s="14">
        <v>40907</v>
      </c>
      <c r="B2063" s="4" t="s">
        <v>10</v>
      </c>
      <c r="C2063" s="18" t="s">
        <v>11</v>
      </c>
      <c r="D2063" s="24">
        <v>6.35</v>
      </c>
      <c r="E2063" s="24">
        <v>6.98</v>
      </c>
      <c r="F2063" s="24">
        <f t="shared" si="442"/>
        <v>-0.63000000000000078</v>
      </c>
      <c r="G2063" s="33"/>
      <c r="H2063" s="33">
        <f>+D2063-Futures!$G$291</f>
        <v>-0.11500000000000021</v>
      </c>
      <c r="I2063" s="33">
        <f>E2063-Futures!$G$291</f>
        <v>0.51500000000000057</v>
      </c>
      <c r="J2063" s="33">
        <f t="shared" si="445"/>
        <v>0</v>
      </c>
      <c r="K2063" s="33">
        <f t="shared" ref="K2063:K2065" si="446">+I2063-I2058</f>
        <v>3.0000000000001137E-2</v>
      </c>
    </row>
    <row r="2064" spans="1:11" x14ac:dyDescent="0.2">
      <c r="B2064" s="4" t="s">
        <v>10</v>
      </c>
      <c r="C2064" s="18" t="s">
        <v>12</v>
      </c>
      <c r="D2064" s="24">
        <v>6.28</v>
      </c>
      <c r="E2064" s="24">
        <v>6.98</v>
      </c>
      <c r="F2064" s="24">
        <f t="shared" si="442"/>
        <v>-0.70000000000000018</v>
      </c>
      <c r="G2064" s="33"/>
      <c r="H2064" s="33">
        <f>+D2064-Futures!$G$291</f>
        <v>-0.18499999999999961</v>
      </c>
      <c r="I2064" s="33">
        <f>E2064-Futures!$G$291</f>
        <v>0.51500000000000057</v>
      </c>
      <c r="J2064" s="33">
        <f t="shared" si="445"/>
        <v>-1.9999999999999574E-2</v>
      </c>
      <c r="K2064" s="33">
        <f t="shared" si="446"/>
        <v>3.0000000000001137E-2</v>
      </c>
    </row>
    <row r="2065" spans="1:11" x14ac:dyDescent="0.2">
      <c r="B2065" s="4" t="s">
        <v>13</v>
      </c>
      <c r="C2065" s="18" t="s">
        <v>14</v>
      </c>
      <c r="D2065" s="24">
        <v>11.41</v>
      </c>
      <c r="E2065" s="24">
        <v>12.63</v>
      </c>
      <c r="F2065" s="24">
        <f t="shared" si="442"/>
        <v>-1.2200000000000006</v>
      </c>
      <c r="G2065" s="33"/>
      <c r="H2065" s="33">
        <f>+D2065-Futures!$H$291</f>
        <v>-0.57499999999999929</v>
      </c>
      <c r="I2065" s="33">
        <f>E2065-Futures!$H$291</f>
        <v>0.64500000000000135</v>
      </c>
      <c r="J2065" s="33">
        <f>+H2065-H2060</f>
        <v>-2.4999999999998579E-2</v>
      </c>
      <c r="K2065" s="33">
        <f t="shared" si="446"/>
        <v>-4.9999999999972289E-3</v>
      </c>
    </row>
    <row r="2066" spans="1:11" x14ac:dyDescent="0.2">
      <c r="B2066" s="4" t="s">
        <v>15</v>
      </c>
      <c r="C2066" s="18" t="s">
        <v>16</v>
      </c>
      <c r="D2066" s="24">
        <v>6.92</v>
      </c>
      <c r="E2066" s="24" t="s">
        <v>19</v>
      </c>
      <c r="F2066" s="24" t="s">
        <v>19</v>
      </c>
      <c r="G2066" s="33"/>
      <c r="H2066" s="33">
        <f>+D2066-Futures!$C$291</f>
        <v>-0.25</v>
      </c>
      <c r="I2066" s="33" t="e">
        <f>E2066-Futures!$H$291</f>
        <v>#VALUE!</v>
      </c>
      <c r="J2066" s="33">
        <f t="shared" ref="J2066:K2072" si="447">+H2066-H2061</f>
        <v>0</v>
      </c>
      <c r="K2066" s="24" t="s">
        <v>19</v>
      </c>
    </row>
    <row r="2067" spans="1:11" x14ac:dyDescent="0.2">
      <c r="B2067" s="20" t="s">
        <v>17</v>
      </c>
      <c r="C2067" s="21" t="s">
        <v>18</v>
      </c>
      <c r="D2067" s="26">
        <v>8.41</v>
      </c>
      <c r="E2067" s="26" t="s">
        <v>19</v>
      </c>
      <c r="F2067" s="26" t="s">
        <v>19</v>
      </c>
      <c r="G2067" s="33"/>
      <c r="H2067" s="34">
        <f>+D2067-Futures!$D$288</f>
        <v>0.13749999999999929</v>
      </c>
      <c r="I2067" s="34" t="e">
        <f>E2067-Futures!$H$291</f>
        <v>#VALUE!</v>
      </c>
      <c r="J2067" s="34">
        <f t="shared" si="447"/>
        <v>0.29250000000000043</v>
      </c>
      <c r="K2067" s="26" t="s">
        <v>19</v>
      </c>
    </row>
    <row r="2068" spans="1:11" x14ac:dyDescent="0.2">
      <c r="A2068" s="14">
        <v>40914</v>
      </c>
      <c r="B2068" s="4" t="s">
        <v>10</v>
      </c>
      <c r="C2068" s="18" t="s">
        <v>11</v>
      </c>
      <c r="D2068" s="24">
        <v>6.35</v>
      </c>
      <c r="E2068" s="24">
        <v>6.99</v>
      </c>
      <c r="F2068" s="24">
        <f t="shared" si="442"/>
        <v>-0.64000000000000057</v>
      </c>
      <c r="G2068" s="33"/>
      <c r="H2068" s="33">
        <f>+D2068-Futures!$G$292</f>
        <v>-8.4999999999999964E-2</v>
      </c>
      <c r="I2068" s="33">
        <f>E2068-Futures!$G$292</f>
        <v>0.5550000000000006</v>
      </c>
      <c r="J2068" s="33">
        <f t="shared" si="447"/>
        <v>3.0000000000000249E-2</v>
      </c>
      <c r="K2068" s="33">
        <f t="shared" si="447"/>
        <v>4.0000000000000036E-2</v>
      </c>
    </row>
    <row r="2069" spans="1:11" x14ac:dyDescent="0.2">
      <c r="B2069" s="4" t="s">
        <v>10</v>
      </c>
      <c r="C2069" s="18" t="s">
        <v>12</v>
      </c>
      <c r="D2069" s="24">
        <v>6.2</v>
      </c>
      <c r="E2069" s="24">
        <v>6.99</v>
      </c>
      <c r="F2069" s="24">
        <f t="shared" si="442"/>
        <v>-0.79</v>
      </c>
      <c r="G2069" s="33"/>
      <c r="H2069" s="33">
        <f>+D2069-Futures!$G$292</f>
        <v>-0.23499999999999943</v>
      </c>
      <c r="I2069" s="33">
        <f>E2069-Futures!$G$292</f>
        <v>0.5550000000000006</v>
      </c>
      <c r="J2069" s="33">
        <f t="shared" si="447"/>
        <v>-4.9999999999999822E-2</v>
      </c>
      <c r="K2069" s="33">
        <f t="shared" si="447"/>
        <v>4.0000000000000036E-2</v>
      </c>
    </row>
    <row r="2070" spans="1:11" x14ac:dyDescent="0.2">
      <c r="B2070" s="4" t="s">
        <v>13</v>
      </c>
      <c r="C2070" s="18" t="s">
        <v>14</v>
      </c>
      <c r="D2070" s="24">
        <v>11.32</v>
      </c>
      <c r="E2070" s="24">
        <v>12.54</v>
      </c>
      <c r="F2070" s="24">
        <f t="shared" si="442"/>
        <v>-1.2199999999999989</v>
      </c>
      <c r="G2070" s="33"/>
      <c r="H2070" s="33">
        <f>+D2070-Futures!$H$292</f>
        <v>-0.64499999999999957</v>
      </c>
      <c r="I2070" s="33">
        <f>E2070-Futures!$H$292</f>
        <v>0.57499999999999929</v>
      </c>
      <c r="J2070" s="33">
        <f>+H2070-H2065</f>
        <v>-7.0000000000000284E-2</v>
      </c>
      <c r="K2070" s="33">
        <f t="shared" si="447"/>
        <v>-7.0000000000002061E-2</v>
      </c>
    </row>
    <row r="2071" spans="1:11" x14ac:dyDescent="0.2">
      <c r="B2071" s="4" t="s">
        <v>15</v>
      </c>
      <c r="C2071" s="18" t="s">
        <v>16</v>
      </c>
      <c r="D2071" s="24">
        <v>6.55</v>
      </c>
      <c r="E2071" s="24">
        <v>8</v>
      </c>
      <c r="F2071" s="24">
        <f t="shared" si="442"/>
        <v>-1.4500000000000002</v>
      </c>
      <c r="G2071" s="33"/>
      <c r="H2071" s="33">
        <f>+D2071-Futures!$C$292</f>
        <v>-0.25</v>
      </c>
      <c r="I2071" s="33">
        <f>E2071-Futures!$C$292</f>
        <v>1.2000000000000002</v>
      </c>
      <c r="J2071" s="33">
        <f t="shared" ref="J2071:J2074" si="448">+H2071-H2066</f>
        <v>0</v>
      </c>
      <c r="K2071" s="33" t="e">
        <f t="shared" si="447"/>
        <v>#VALUE!</v>
      </c>
    </row>
    <row r="2072" spans="1:11" x14ac:dyDescent="0.2">
      <c r="B2072" s="20" t="s">
        <v>17</v>
      </c>
      <c r="C2072" s="21" t="s">
        <v>18</v>
      </c>
      <c r="D2072" s="26">
        <v>7.62</v>
      </c>
      <c r="E2072" s="26">
        <v>9.61</v>
      </c>
      <c r="F2072" s="26">
        <f t="shared" si="442"/>
        <v>-1.9899999999999993</v>
      </c>
      <c r="G2072" s="33"/>
      <c r="H2072" s="34">
        <f>+D2072-Futures!$D$292</f>
        <v>-0.38999999999999968</v>
      </c>
      <c r="I2072" s="34">
        <f>E2072-Futures!$D$292</f>
        <v>1.5999999999999996</v>
      </c>
      <c r="J2072" s="34">
        <f t="shared" si="448"/>
        <v>-0.52749999999999897</v>
      </c>
      <c r="K2072" s="34" t="e">
        <f t="shared" si="447"/>
        <v>#VALUE!</v>
      </c>
    </row>
    <row r="2073" spans="1:11" x14ac:dyDescent="0.2">
      <c r="A2073" s="14">
        <v>40921</v>
      </c>
      <c r="B2073" s="4" t="s">
        <v>10</v>
      </c>
      <c r="C2073" s="18" t="s">
        <v>11</v>
      </c>
      <c r="D2073" s="24">
        <v>5.91</v>
      </c>
      <c r="E2073" s="24">
        <v>6.59</v>
      </c>
      <c r="F2073" s="24">
        <f t="shared" si="442"/>
        <v>-0.67999999999999972</v>
      </c>
      <c r="G2073" s="33"/>
      <c r="H2073" s="33">
        <f>+D2073-Futures!$G$293</f>
        <v>-8.4999999999999964E-2</v>
      </c>
      <c r="I2073" s="33">
        <f>E2073-Futures!$G$293</f>
        <v>0.59499999999999975</v>
      </c>
      <c r="J2073" s="33">
        <f t="shared" si="448"/>
        <v>0</v>
      </c>
      <c r="K2073" s="33">
        <f t="shared" ref="K2073:K2077" si="449">+I2073-I2068</f>
        <v>3.9999999999999147E-2</v>
      </c>
    </row>
    <row r="2074" spans="1:11" x14ac:dyDescent="0.2">
      <c r="B2074" s="4" t="s">
        <v>10</v>
      </c>
      <c r="C2074" s="18" t="s">
        <v>12</v>
      </c>
      <c r="D2074" s="24">
        <v>5.76</v>
      </c>
      <c r="E2074" s="24">
        <v>6.59</v>
      </c>
      <c r="F2074" s="24">
        <f t="shared" si="442"/>
        <v>-0.83000000000000007</v>
      </c>
      <c r="G2074" s="33"/>
      <c r="H2074" s="33">
        <f>+D2074-Futures!$G$293</f>
        <v>-0.23500000000000032</v>
      </c>
      <c r="I2074" s="33">
        <f>E2074-Futures!$G$293</f>
        <v>0.59499999999999975</v>
      </c>
      <c r="J2074" s="33">
        <f t="shared" si="448"/>
        <v>-8.8817841970012523E-16</v>
      </c>
      <c r="K2074" s="33">
        <f t="shared" si="449"/>
        <v>3.9999999999999147E-2</v>
      </c>
    </row>
    <row r="2075" spans="1:11" x14ac:dyDescent="0.2">
      <c r="B2075" s="4" t="s">
        <v>13</v>
      </c>
      <c r="C2075" s="18" t="s">
        <v>14</v>
      </c>
      <c r="D2075" s="24">
        <v>10.94</v>
      </c>
      <c r="E2075" s="24">
        <v>12.23</v>
      </c>
      <c r="F2075" s="24">
        <f t="shared" si="442"/>
        <v>-1.2900000000000009</v>
      </c>
      <c r="G2075" s="33"/>
      <c r="H2075" s="33">
        <f>+D2075-Futures!$H$293</f>
        <v>-0.64250000000000007</v>
      </c>
      <c r="I2075" s="33">
        <f>E2075-Futures!$H$293</f>
        <v>0.64750000000000085</v>
      </c>
      <c r="J2075" s="33">
        <f>+H2075-H2070</f>
        <v>2.4999999999995026E-3</v>
      </c>
      <c r="K2075" s="33">
        <f t="shared" si="449"/>
        <v>7.2500000000001563E-2</v>
      </c>
    </row>
    <row r="2076" spans="1:11" x14ac:dyDescent="0.2">
      <c r="B2076" s="4" t="s">
        <v>15</v>
      </c>
      <c r="C2076" s="18" t="s">
        <v>16</v>
      </c>
      <c r="D2076" s="24">
        <v>6.45</v>
      </c>
      <c r="E2076" s="24">
        <v>7.9</v>
      </c>
      <c r="F2076" s="24">
        <f t="shared" si="442"/>
        <v>-1.4500000000000002</v>
      </c>
      <c r="G2076" s="33"/>
      <c r="H2076" s="33">
        <f>+D2076-Futures!$C$293</f>
        <v>-0.25</v>
      </c>
      <c r="I2076" s="33">
        <f>E2076-Futures!$C$293</f>
        <v>1.2000000000000002</v>
      </c>
      <c r="J2076" s="33">
        <f t="shared" ref="J2076:J2079" si="450">+H2076-H2071</f>
        <v>0</v>
      </c>
      <c r="K2076" s="33">
        <f t="shared" si="449"/>
        <v>0</v>
      </c>
    </row>
    <row r="2077" spans="1:11" x14ac:dyDescent="0.2">
      <c r="B2077" s="20" t="s">
        <v>17</v>
      </c>
      <c r="C2077" s="21" t="s">
        <v>18</v>
      </c>
      <c r="D2077" s="26">
        <v>7.69</v>
      </c>
      <c r="E2077" s="26">
        <v>9.56</v>
      </c>
      <c r="F2077" s="26">
        <f t="shared" si="442"/>
        <v>-1.87</v>
      </c>
      <c r="G2077" s="33"/>
      <c r="H2077" s="34">
        <f>+D2077-Futures!$D$293</f>
        <v>-0.3224999999999989</v>
      </c>
      <c r="I2077" s="34">
        <f>E2077-Futures!$D$293</f>
        <v>1.5475000000000012</v>
      </c>
      <c r="J2077" s="34">
        <f t="shared" si="450"/>
        <v>6.7500000000000782E-2</v>
      </c>
      <c r="K2077" s="34">
        <f t="shared" si="449"/>
        <v>-5.2499999999998437E-2</v>
      </c>
    </row>
    <row r="2078" spans="1:11" x14ac:dyDescent="0.2">
      <c r="A2078" s="14">
        <v>40928</v>
      </c>
      <c r="B2078" s="4" t="s">
        <v>10</v>
      </c>
      <c r="C2078" s="18" t="s">
        <v>11</v>
      </c>
      <c r="D2078" s="24">
        <v>6.1</v>
      </c>
      <c r="E2078" s="24">
        <v>6.78</v>
      </c>
      <c r="F2078" s="24">
        <f t="shared" si="442"/>
        <v>-0.6800000000000006</v>
      </c>
      <c r="G2078" s="33"/>
      <c r="H2078" s="33">
        <f>+D2078-Futures!$G$294</f>
        <v>-1.5000000000000568E-2</v>
      </c>
      <c r="I2078" s="33">
        <f>E2078-Futures!$G$294</f>
        <v>0.66500000000000004</v>
      </c>
      <c r="J2078" s="33">
        <f t="shared" si="450"/>
        <v>6.9999999999999396E-2</v>
      </c>
      <c r="K2078" s="33">
        <f t="shared" ref="K2078:K2082" si="451">+I2078-I2073</f>
        <v>7.0000000000000284E-2</v>
      </c>
    </row>
    <row r="2079" spans="1:11" x14ac:dyDescent="0.2">
      <c r="B2079" s="4" t="s">
        <v>10</v>
      </c>
      <c r="C2079" s="18" t="s">
        <v>12</v>
      </c>
      <c r="D2079" s="24">
        <v>5.92</v>
      </c>
      <c r="E2079" s="24">
        <v>6.78</v>
      </c>
      <c r="F2079" s="24">
        <f t="shared" si="442"/>
        <v>-0.86000000000000032</v>
      </c>
      <c r="G2079" s="33"/>
      <c r="H2079" s="33">
        <f>+D2079-Futures!$G$294</f>
        <v>-0.19500000000000028</v>
      </c>
      <c r="I2079" s="33">
        <f>E2079-Futures!$G$294</f>
        <v>0.66500000000000004</v>
      </c>
      <c r="J2079" s="33">
        <f t="shared" si="450"/>
        <v>4.0000000000000036E-2</v>
      </c>
      <c r="K2079" s="33">
        <f t="shared" si="451"/>
        <v>7.0000000000000284E-2</v>
      </c>
    </row>
    <row r="2080" spans="1:11" x14ac:dyDescent="0.2">
      <c r="B2080" s="4" t="s">
        <v>13</v>
      </c>
      <c r="C2080" s="18" t="s">
        <v>14</v>
      </c>
      <c r="D2080" s="24">
        <v>11.29</v>
      </c>
      <c r="E2080" s="24">
        <v>12.61</v>
      </c>
      <c r="F2080" s="24">
        <f t="shared" si="442"/>
        <v>-1.3200000000000003</v>
      </c>
      <c r="G2080" s="33"/>
      <c r="H2080" s="33">
        <f>+D2080-Futures!$H$294</f>
        <v>-0.58000000000000007</v>
      </c>
      <c r="I2080" s="33">
        <f>E2080-Futures!$H$294</f>
        <v>0.74000000000000021</v>
      </c>
      <c r="J2080" s="33">
        <f>+H2080-H2075</f>
        <v>6.25E-2</v>
      </c>
      <c r="K2080" s="33">
        <f t="shared" si="451"/>
        <v>9.2499999999999361E-2</v>
      </c>
    </row>
    <row r="2081" spans="1:11" x14ac:dyDescent="0.2">
      <c r="B2081" s="4" t="s">
        <v>15</v>
      </c>
      <c r="C2081" s="18" t="s">
        <v>16</v>
      </c>
      <c r="D2081" s="24">
        <v>6.42</v>
      </c>
      <c r="E2081" s="24">
        <v>7.82</v>
      </c>
      <c r="F2081" s="24">
        <f t="shared" si="442"/>
        <v>-1.4000000000000004</v>
      </c>
      <c r="G2081" s="33"/>
      <c r="H2081" s="33">
        <f>+D2081-Futures!$C$294</f>
        <v>-0.25</v>
      </c>
      <c r="I2081" s="33">
        <f>E2081-Futures!$C$294</f>
        <v>1.1500000000000004</v>
      </c>
      <c r="J2081" s="33">
        <f t="shared" ref="J2081:J2084" si="452">+H2081-H2076</f>
        <v>0</v>
      </c>
      <c r="K2081" s="33">
        <f t="shared" si="451"/>
        <v>-4.9999999999999822E-2</v>
      </c>
    </row>
    <row r="2082" spans="1:11" x14ac:dyDescent="0.2">
      <c r="B2082" s="20" t="s">
        <v>17</v>
      </c>
      <c r="C2082" s="21" t="s">
        <v>18</v>
      </c>
      <c r="D2082" s="26">
        <v>7.79</v>
      </c>
      <c r="E2082" s="26">
        <v>9.49</v>
      </c>
      <c r="F2082" s="26">
        <f t="shared" si="442"/>
        <v>-1.7000000000000002</v>
      </c>
      <c r="G2082" s="33"/>
      <c r="H2082" s="34">
        <f>+D2082-Futures!$D$294</f>
        <v>9.1199999999999726E-2</v>
      </c>
      <c r="I2082" s="34">
        <f>E2082-Futures!$D$294</f>
        <v>1.7911999999999999</v>
      </c>
      <c r="J2082" s="34">
        <f t="shared" si="452"/>
        <v>0.41369999999999862</v>
      </c>
      <c r="K2082" s="34">
        <f t="shared" si="451"/>
        <v>0.2436999999999987</v>
      </c>
    </row>
    <row r="2083" spans="1:11" x14ac:dyDescent="0.2">
      <c r="A2083" s="14">
        <v>40935</v>
      </c>
      <c r="B2083" s="4" t="s">
        <v>10</v>
      </c>
      <c r="C2083" s="18" t="s">
        <v>11</v>
      </c>
      <c r="D2083" s="24">
        <v>6.4</v>
      </c>
      <c r="E2083" s="24">
        <v>7.15</v>
      </c>
      <c r="F2083" s="24">
        <f t="shared" si="442"/>
        <v>-0.75</v>
      </c>
      <c r="G2083" s="33"/>
      <c r="H2083" s="33">
        <f>+D2083-Futures!$G$295</f>
        <v>-1.7500000000000071E-2</v>
      </c>
      <c r="I2083" s="33">
        <f>E2083-Futures!$G$295</f>
        <v>0.73249999999999993</v>
      </c>
      <c r="J2083" s="33">
        <f t="shared" si="452"/>
        <v>-2.4999999999995026E-3</v>
      </c>
      <c r="K2083" s="33">
        <f t="shared" ref="K2083:K2087" si="453">+I2083-I2078</f>
        <v>6.7499999999999893E-2</v>
      </c>
    </row>
    <row r="2084" spans="1:11" x14ac:dyDescent="0.2">
      <c r="B2084" s="4" t="s">
        <v>10</v>
      </c>
      <c r="C2084" s="18" t="s">
        <v>12</v>
      </c>
      <c r="D2084" s="24">
        <v>6.25</v>
      </c>
      <c r="E2084" s="24">
        <v>7.15</v>
      </c>
      <c r="F2084" s="24">
        <f t="shared" si="442"/>
        <v>-0.90000000000000036</v>
      </c>
      <c r="G2084" s="33"/>
      <c r="H2084" s="33">
        <f>+D2084-Futures!$G$295</f>
        <v>-0.16750000000000043</v>
      </c>
      <c r="I2084" s="33">
        <f>E2084-Futures!$G$295</f>
        <v>0.73249999999999993</v>
      </c>
      <c r="J2084" s="33">
        <f t="shared" si="452"/>
        <v>2.7499999999999858E-2</v>
      </c>
      <c r="K2084" s="33">
        <f t="shared" si="453"/>
        <v>6.7499999999999893E-2</v>
      </c>
    </row>
    <row r="2085" spans="1:11" x14ac:dyDescent="0.2">
      <c r="B2085" s="4" t="s">
        <v>13</v>
      </c>
      <c r="C2085" s="18" t="s">
        <v>14</v>
      </c>
      <c r="D2085" s="24">
        <v>11.61</v>
      </c>
      <c r="E2085" s="24">
        <v>12.95</v>
      </c>
      <c r="F2085" s="24">
        <f t="shared" si="442"/>
        <v>-1.3399999999999999</v>
      </c>
      <c r="G2085" s="33"/>
      <c r="H2085" s="33">
        <f>+D2085-Futures!$H$295</f>
        <v>-0.58000000000000007</v>
      </c>
      <c r="I2085" s="33">
        <f>E2085-Futures!$H$295</f>
        <v>0.75999999999999979</v>
      </c>
      <c r="J2085" s="33">
        <f>+H2085-H2080</f>
        <v>0</v>
      </c>
      <c r="K2085" s="33">
        <f t="shared" si="453"/>
        <v>1.9999999999999574E-2</v>
      </c>
    </row>
    <row r="2086" spans="1:11" x14ac:dyDescent="0.2">
      <c r="B2086" s="4" t="s">
        <v>15</v>
      </c>
      <c r="C2086" s="18" t="s">
        <v>16</v>
      </c>
      <c r="D2086" s="24">
        <v>6.75</v>
      </c>
      <c r="E2086" s="24">
        <v>8.1999999999999993</v>
      </c>
      <c r="F2086" s="24">
        <f t="shared" si="442"/>
        <v>-1.4499999999999993</v>
      </c>
      <c r="G2086" s="33"/>
      <c r="H2086" s="33">
        <f>+D2086-Futures!$C$295</f>
        <v>-0.25</v>
      </c>
      <c r="I2086" s="33">
        <f>E2086-Futures!$C$295</f>
        <v>1.1999999999999993</v>
      </c>
      <c r="J2086" s="33">
        <f t="shared" ref="J2086:J2089" si="454">+H2086-H2081</f>
        <v>0</v>
      </c>
      <c r="K2086" s="33">
        <f t="shared" si="453"/>
        <v>4.9999999999998934E-2</v>
      </c>
    </row>
    <row r="2087" spans="1:11" x14ac:dyDescent="0.2">
      <c r="B2087" s="20" t="s">
        <v>17</v>
      </c>
      <c r="C2087" s="21" t="s">
        <v>18</v>
      </c>
      <c r="D2087" s="26">
        <v>8.2100000000000009</v>
      </c>
      <c r="E2087" s="26">
        <v>9.86</v>
      </c>
      <c r="F2087" s="26">
        <f t="shared" si="442"/>
        <v>-1.6499999999999986</v>
      </c>
      <c r="G2087" s="33"/>
      <c r="H2087" s="34">
        <f>+D2087-Futures!$D$295</f>
        <v>-5.2499999999998437E-2</v>
      </c>
      <c r="I2087" s="34">
        <f>E2087-Futures!$D$295</f>
        <v>1.5975000000000001</v>
      </c>
      <c r="J2087" s="34">
        <f t="shared" si="454"/>
        <v>-0.14369999999999816</v>
      </c>
      <c r="K2087" s="34">
        <f t="shared" si="453"/>
        <v>-0.19369999999999976</v>
      </c>
    </row>
    <row r="2088" spans="1:11" x14ac:dyDescent="0.2">
      <c r="A2088" s="14">
        <v>40942</v>
      </c>
      <c r="B2088" s="4" t="s">
        <v>10</v>
      </c>
      <c r="C2088" s="18" t="s">
        <v>11</v>
      </c>
      <c r="D2088" s="24">
        <v>6.44</v>
      </c>
      <c r="E2088" s="24">
        <v>7.13</v>
      </c>
      <c r="F2088" s="24">
        <f t="shared" si="442"/>
        <v>-0.6899999999999995</v>
      </c>
      <c r="G2088" s="33"/>
      <c r="H2088" s="33">
        <f>+D2088-Futures!$G$296</f>
        <v>-4.9999999999998934E-3</v>
      </c>
      <c r="I2088" s="33">
        <f>E2088-Futures!$G$296</f>
        <v>0.68499999999999961</v>
      </c>
      <c r="J2088" s="33">
        <f t="shared" si="454"/>
        <v>1.2500000000000178E-2</v>
      </c>
      <c r="K2088" s="33">
        <f t="shared" ref="K2088:K2092" si="455">+I2088-I2083</f>
        <v>-4.750000000000032E-2</v>
      </c>
    </row>
    <row r="2089" spans="1:11" x14ac:dyDescent="0.2">
      <c r="B2089" s="4" t="s">
        <v>10</v>
      </c>
      <c r="C2089" s="18" t="s">
        <v>12</v>
      </c>
      <c r="D2089" s="24">
        <v>6.29</v>
      </c>
      <c r="E2089" s="24">
        <v>7.13</v>
      </c>
      <c r="F2089" s="24">
        <f t="shared" si="442"/>
        <v>-0.83999999999999986</v>
      </c>
      <c r="G2089" s="33"/>
      <c r="H2089" s="33">
        <f>+D2089-Futures!$G$296</f>
        <v>-0.15500000000000025</v>
      </c>
      <c r="I2089" s="33">
        <f>E2089-Futures!$G$296</f>
        <v>0.68499999999999961</v>
      </c>
      <c r="J2089" s="33">
        <f t="shared" si="454"/>
        <v>1.2500000000000178E-2</v>
      </c>
      <c r="K2089" s="33">
        <f t="shared" si="455"/>
        <v>-4.750000000000032E-2</v>
      </c>
    </row>
    <row r="2090" spans="1:11" x14ac:dyDescent="0.2">
      <c r="B2090" s="4" t="s">
        <v>13</v>
      </c>
      <c r="C2090" s="18" t="s">
        <v>14</v>
      </c>
      <c r="D2090" s="24">
        <v>11.77</v>
      </c>
      <c r="E2090" s="24">
        <v>13.08</v>
      </c>
      <c r="F2090" s="24">
        <f t="shared" si="442"/>
        <v>-1.3100000000000005</v>
      </c>
      <c r="G2090" s="33"/>
      <c r="H2090" s="33">
        <f>+D2090-Futures!$H$296</f>
        <v>-0.55499999999999972</v>
      </c>
      <c r="I2090" s="33">
        <f>E2090-Futures!$H$296</f>
        <v>0.75500000000000078</v>
      </c>
      <c r="J2090" s="33">
        <f>+H2090-H2085</f>
        <v>2.5000000000000355E-2</v>
      </c>
      <c r="K2090" s="33">
        <f t="shared" si="455"/>
        <v>-4.9999999999990052E-3</v>
      </c>
    </row>
    <row r="2091" spans="1:11" x14ac:dyDescent="0.2">
      <c r="B2091" s="4" t="s">
        <v>15</v>
      </c>
      <c r="C2091" s="18" t="s">
        <v>16</v>
      </c>
      <c r="D2091" s="24">
        <v>6.88</v>
      </c>
      <c r="E2091" s="24">
        <v>8.33</v>
      </c>
      <c r="F2091" s="24">
        <f t="shared" si="442"/>
        <v>-1.4500000000000002</v>
      </c>
      <c r="G2091" s="33"/>
      <c r="H2091" s="33">
        <f>+D2091-Futures!$C$296</f>
        <v>-0.2475000000000005</v>
      </c>
      <c r="I2091" s="33">
        <f>E2091-Futures!$C$296</f>
        <v>1.2024999999999997</v>
      </c>
      <c r="J2091" s="33">
        <f t="shared" ref="J2091:J2094" si="456">+H2091-H2086</f>
        <v>2.4999999999995026E-3</v>
      </c>
      <c r="K2091" s="33">
        <f t="shared" si="455"/>
        <v>2.5000000000003908E-3</v>
      </c>
    </row>
    <row r="2092" spans="1:11" x14ac:dyDescent="0.2">
      <c r="B2092" s="20" t="s">
        <v>17</v>
      </c>
      <c r="C2092" s="21" t="s">
        <v>18</v>
      </c>
      <c r="D2092" s="26">
        <v>8.26</v>
      </c>
      <c r="E2092" s="26">
        <v>9.99</v>
      </c>
      <c r="F2092" s="26">
        <f t="shared" si="442"/>
        <v>-1.7300000000000004</v>
      </c>
      <c r="G2092" s="33"/>
      <c r="H2092" s="34">
        <f>+D2092-Futures!$D$296</f>
        <v>-0.125</v>
      </c>
      <c r="I2092" s="34">
        <f>E2092-Futures!$D$296</f>
        <v>1.6050000000000004</v>
      </c>
      <c r="J2092" s="34">
        <f t="shared" si="456"/>
        <v>-7.2500000000001563E-2</v>
      </c>
      <c r="K2092" s="34">
        <f t="shared" si="455"/>
        <v>7.5000000000002842E-3</v>
      </c>
    </row>
    <row r="2093" spans="1:11" x14ac:dyDescent="0.2">
      <c r="A2093" s="14">
        <v>40949</v>
      </c>
      <c r="B2093" s="4" t="s">
        <v>10</v>
      </c>
      <c r="C2093" s="18" t="s">
        <v>11</v>
      </c>
      <c r="D2093" s="24">
        <v>6.33</v>
      </c>
      <c r="E2093" s="24">
        <v>7.07</v>
      </c>
      <c r="F2093" s="24">
        <f t="shared" si="442"/>
        <v>-0.74000000000000021</v>
      </c>
      <c r="G2093" s="33"/>
      <c r="H2093" s="33">
        <f>+D2093-Futures!$G$297</f>
        <v>1.2500000000000178E-2</v>
      </c>
      <c r="I2093" s="33">
        <f>E2093-Futures!$G$297</f>
        <v>0.75250000000000039</v>
      </c>
      <c r="J2093" s="33">
        <f t="shared" si="456"/>
        <v>1.7500000000000071E-2</v>
      </c>
      <c r="K2093" s="33">
        <f t="shared" ref="K2093:K2097" si="457">+I2093-I2088</f>
        <v>6.7500000000000782E-2</v>
      </c>
    </row>
    <row r="2094" spans="1:11" x14ac:dyDescent="0.2">
      <c r="B2094" s="4" t="s">
        <v>10</v>
      </c>
      <c r="C2094" s="18" t="s">
        <v>12</v>
      </c>
      <c r="D2094" s="24">
        <v>6.16</v>
      </c>
      <c r="E2094" s="24">
        <v>7.07</v>
      </c>
      <c r="F2094" s="24">
        <f t="shared" si="442"/>
        <v>-0.91000000000000014</v>
      </c>
      <c r="G2094" s="33"/>
      <c r="H2094" s="33">
        <f>+D2094-Futures!$G$297</f>
        <v>-0.15749999999999975</v>
      </c>
      <c r="I2094" s="33">
        <f>E2094-Futures!$G$297</f>
        <v>0.75250000000000039</v>
      </c>
      <c r="J2094" s="33">
        <f t="shared" si="456"/>
        <v>-2.4999999999995026E-3</v>
      </c>
      <c r="K2094" s="33">
        <f t="shared" si="457"/>
        <v>6.7500000000000782E-2</v>
      </c>
    </row>
    <row r="2095" spans="1:11" x14ac:dyDescent="0.2">
      <c r="B2095" s="4" t="s">
        <v>13</v>
      </c>
      <c r="C2095" s="18" t="s">
        <v>14</v>
      </c>
      <c r="D2095" s="24">
        <v>11.74</v>
      </c>
      <c r="E2095" s="24">
        <v>13.01</v>
      </c>
      <c r="F2095" s="24">
        <f t="shared" si="442"/>
        <v>-1.2699999999999996</v>
      </c>
      <c r="G2095" s="33"/>
      <c r="H2095" s="33">
        <f>+D2095-Futures!$H$297</f>
        <v>-0.54999999999999893</v>
      </c>
      <c r="I2095" s="33">
        <f>E2095-Futures!$H$297</f>
        <v>0.72000000000000064</v>
      </c>
      <c r="J2095" s="33">
        <f>+H2095-H2090</f>
        <v>5.0000000000007816E-3</v>
      </c>
      <c r="K2095" s="33">
        <f t="shared" si="457"/>
        <v>-3.5000000000000142E-2</v>
      </c>
    </row>
    <row r="2096" spans="1:11" x14ac:dyDescent="0.2">
      <c r="B2096" s="4" t="s">
        <v>15</v>
      </c>
      <c r="C2096" s="18" t="s">
        <v>16</v>
      </c>
      <c r="D2096" s="24">
        <v>6.49</v>
      </c>
      <c r="E2096" s="24">
        <v>7.88</v>
      </c>
      <c r="F2096" s="24">
        <f t="shared" si="442"/>
        <v>-1.3899999999999997</v>
      </c>
      <c r="G2096" s="33"/>
      <c r="H2096" s="33">
        <f>+D2096-Futures!$C$297</f>
        <v>-0.24000000000000021</v>
      </c>
      <c r="I2096" s="33">
        <f>E2096-Futures!$C$297</f>
        <v>1.1499999999999995</v>
      </c>
      <c r="J2096" s="33">
        <f t="shared" ref="J2096:J2099" si="458">+H2096-H2091</f>
        <v>7.5000000000002842E-3</v>
      </c>
      <c r="K2096" s="33">
        <f t="shared" si="457"/>
        <v>-5.2500000000000213E-2</v>
      </c>
    </row>
    <row r="2097" spans="1:11" x14ac:dyDescent="0.2">
      <c r="A2097" s="14"/>
      <c r="B2097" s="20" t="s">
        <v>17</v>
      </c>
      <c r="C2097" s="21" t="s">
        <v>18</v>
      </c>
      <c r="D2097" s="26">
        <v>7.97</v>
      </c>
      <c r="E2097" s="26">
        <v>9.7899999999999991</v>
      </c>
      <c r="F2097" s="26">
        <f t="shared" si="442"/>
        <v>-1.8199999999999994</v>
      </c>
      <c r="G2097" s="33"/>
      <c r="H2097" s="34">
        <f>+D2097-Futures!$D$297</f>
        <v>-0.17250000000000032</v>
      </c>
      <c r="I2097" s="34">
        <f>E2097-Futures!$D$297</f>
        <v>1.6474999999999991</v>
      </c>
      <c r="J2097" s="34">
        <f t="shared" si="458"/>
        <v>-4.750000000000032E-2</v>
      </c>
      <c r="K2097" s="34">
        <f t="shared" si="457"/>
        <v>4.249999999999865E-2</v>
      </c>
    </row>
    <row r="2098" spans="1:11" x14ac:dyDescent="0.2">
      <c r="A2098" s="14">
        <v>40956</v>
      </c>
      <c r="B2098" s="4" t="s">
        <v>10</v>
      </c>
      <c r="C2098" s="18" t="s">
        <v>11</v>
      </c>
      <c r="D2098" s="24">
        <v>6.42</v>
      </c>
      <c r="E2098" s="24">
        <v>7.16</v>
      </c>
      <c r="F2098" s="24">
        <f t="shared" si="442"/>
        <v>-0.74000000000000021</v>
      </c>
      <c r="G2098" s="33"/>
      <c r="H2098" s="33">
        <f>+D2098-Futures!$G$298</f>
        <v>2.4999999999995026E-3</v>
      </c>
      <c r="I2098" s="33">
        <f>E2098-Futures!$G$298</f>
        <v>0.74249999999999972</v>
      </c>
      <c r="J2098" s="33">
        <f t="shared" si="458"/>
        <v>-1.0000000000000675E-2</v>
      </c>
      <c r="K2098" s="33">
        <f t="shared" ref="K2098:K2102" si="459">+I2098-I2093</f>
        <v>-1.0000000000000675E-2</v>
      </c>
    </row>
    <row r="2099" spans="1:11" x14ac:dyDescent="0.2">
      <c r="B2099" s="4" t="s">
        <v>10</v>
      </c>
      <c r="C2099" s="18" t="s">
        <v>12</v>
      </c>
      <c r="D2099" s="24">
        <v>6.26</v>
      </c>
      <c r="E2099" s="24">
        <v>7.16</v>
      </c>
      <c r="F2099" s="24">
        <f t="shared" si="442"/>
        <v>-0.90000000000000036</v>
      </c>
      <c r="G2099" s="33"/>
      <c r="H2099" s="33">
        <f>+D2099-Futures!$G$298</f>
        <v>-0.15750000000000064</v>
      </c>
      <c r="I2099" s="33">
        <f>E2099-Futures!$G$298</f>
        <v>0.74249999999999972</v>
      </c>
      <c r="J2099" s="33">
        <f t="shared" si="458"/>
        <v>-8.8817841970012523E-16</v>
      </c>
      <c r="K2099" s="33">
        <f t="shared" si="459"/>
        <v>-1.0000000000000675E-2</v>
      </c>
    </row>
    <row r="2100" spans="1:11" x14ac:dyDescent="0.2">
      <c r="B2100" s="4" t="s">
        <v>13</v>
      </c>
      <c r="C2100" s="18" t="s">
        <v>14</v>
      </c>
      <c r="D2100" s="24">
        <v>12.17</v>
      </c>
      <c r="E2100" s="24">
        <v>13.44</v>
      </c>
      <c r="F2100" s="24">
        <f t="shared" si="442"/>
        <v>-1.2699999999999996</v>
      </c>
      <c r="G2100" s="33"/>
      <c r="H2100" s="33">
        <f>+D2100-Futures!$H$298</f>
        <v>-0.50500000000000078</v>
      </c>
      <c r="I2100" s="33">
        <f>E2100-Futures!$H$298</f>
        <v>0.76499999999999879</v>
      </c>
      <c r="J2100" s="33">
        <f>+H2100-H2095</f>
        <v>4.4999999999998153E-2</v>
      </c>
      <c r="K2100" s="33">
        <f t="shared" si="459"/>
        <v>4.4999999999998153E-2</v>
      </c>
    </row>
    <row r="2101" spans="1:11" x14ac:dyDescent="0.2">
      <c r="B2101" s="4" t="s">
        <v>15</v>
      </c>
      <c r="C2101" s="18" t="s">
        <v>16</v>
      </c>
      <c r="D2101" s="24">
        <v>6.66</v>
      </c>
      <c r="E2101" s="24">
        <v>8.1</v>
      </c>
      <c r="F2101" s="24">
        <f t="shared" si="442"/>
        <v>-1.4399999999999995</v>
      </c>
      <c r="G2101" s="33"/>
      <c r="H2101" s="33">
        <f>+D2101-Futures!$C$298</f>
        <v>-0.23499999999999943</v>
      </c>
      <c r="I2101" s="33">
        <f>E2101-Futures!$C$298</f>
        <v>1.2050000000000001</v>
      </c>
      <c r="J2101" s="33">
        <f t="shared" ref="J2101:J2104" si="460">+H2101-H2096</f>
        <v>5.0000000000007816E-3</v>
      </c>
      <c r="K2101" s="33">
        <f t="shared" si="459"/>
        <v>5.5000000000000604E-2</v>
      </c>
    </row>
    <row r="2102" spans="1:11" x14ac:dyDescent="0.2">
      <c r="B2102" s="20" t="s">
        <v>17</v>
      </c>
      <c r="C2102" s="21" t="s">
        <v>18</v>
      </c>
      <c r="D2102" s="26">
        <v>7.98</v>
      </c>
      <c r="E2102" s="26">
        <v>9.82</v>
      </c>
      <c r="F2102" s="26">
        <f t="shared" si="442"/>
        <v>-1.8399999999999999</v>
      </c>
      <c r="G2102" s="33"/>
      <c r="H2102" s="34">
        <f>+D2102-Futures!$D$298</f>
        <v>-0.24249999999999972</v>
      </c>
      <c r="I2102" s="34">
        <f>E2102-Futures!$D$298</f>
        <v>1.5975000000000001</v>
      </c>
      <c r="J2102" s="34">
        <f t="shared" si="460"/>
        <v>-6.9999999999999396E-2</v>
      </c>
      <c r="K2102" s="34">
        <f t="shared" si="459"/>
        <v>-4.9999999999998934E-2</v>
      </c>
    </row>
    <row r="2103" spans="1:11" x14ac:dyDescent="0.2">
      <c r="A2103" s="14">
        <v>40963</v>
      </c>
      <c r="B2103" s="4" t="s">
        <v>10</v>
      </c>
      <c r="C2103" s="18" t="s">
        <v>11</v>
      </c>
      <c r="D2103" s="24">
        <v>6.42</v>
      </c>
      <c r="E2103" s="24">
        <v>7.08</v>
      </c>
      <c r="F2103" s="24">
        <f t="shared" si="442"/>
        <v>-0.66000000000000014</v>
      </c>
      <c r="G2103" s="33"/>
      <c r="H2103" s="33">
        <f>+D2103-Futures!$G$299</f>
        <v>1.2500000000000178E-2</v>
      </c>
      <c r="I2103" s="33">
        <f>E2103-Futures!$G$299</f>
        <v>0.67250000000000032</v>
      </c>
      <c r="J2103" s="33">
        <f t="shared" si="460"/>
        <v>1.0000000000000675E-2</v>
      </c>
      <c r="K2103" s="33">
        <f t="shared" ref="K2103:K2107" si="461">+I2103-I2098</f>
        <v>-6.9999999999999396E-2</v>
      </c>
    </row>
    <row r="2104" spans="1:11" x14ac:dyDescent="0.2">
      <c r="B2104" s="4" t="s">
        <v>10</v>
      </c>
      <c r="C2104" s="18" t="s">
        <v>12</v>
      </c>
      <c r="D2104" s="24">
        <v>6.26</v>
      </c>
      <c r="E2104" s="24">
        <v>7.08</v>
      </c>
      <c r="F2104" s="24">
        <f t="shared" si="442"/>
        <v>-0.82000000000000028</v>
      </c>
      <c r="G2104" s="33"/>
      <c r="H2104" s="33">
        <f>+D2104-Futures!$G$299</f>
        <v>-0.14749999999999996</v>
      </c>
      <c r="I2104" s="33">
        <f>E2104-Futures!$G$299</f>
        <v>0.67250000000000032</v>
      </c>
      <c r="J2104" s="33">
        <f t="shared" si="460"/>
        <v>1.0000000000000675E-2</v>
      </c>
      <c r="K2104" s="33">
        <f t="shared" si="461"/>
        <v>-6.9999999999999396E-2</v>
      </c>
    </row>
    <row r="2105" spans="1:11" x14ac:dyDescent="0.2">
      <c r="B2105" s="4" t="s">
        <v>13</v>
      </c>
      <c r="C2105" s="18" t="s">
        <v>14</v>
      </c>
      <c r="D2105" s="24">
        <v>12.25</v>
      </c>
      <c r="E2105" s="24">
        <v>13.57</v>
      </c>
      <c r="F2105" s="24">
        <f t="shared" si="442"/>
        <v>-1.3200000000000003</v>
      </c>
      <c r="G2105" s="33"/>
      <c r="H2105" s="33">
        <f>+D2105-Futures!$H$299</f>
        <v>-0.53999999999999915</v>
      </c>
      <c r="I2105" s="33">
        <f>E2105-Futures!$H$299</f>
        <v>0.78000000000000114</v>
      </c>
      <c r="J2105" s="33">
        <f>+H2105-H2100</f>
        <v>-3.4999999999998366E-2</v>
      </c>
      <c r="K2105" s="33">
        <f t="shared" si="461"/>
        <v>1.5000000000002345E-2</v>
      </c>
    </row>
    <row r="2106" spans="1:11" x14ac:dyDescent="0.2">
      <c r="B2106" s="4" t="s">
        <v>15</v>
      </c>
      <c r="C2106" s="18" t="s">
        <v>16</v>
      </c>
      <c r="D2106" s="24">
        <v>6.57</v>
      </c>
      <c r="E2106" s="24">
        <v>8.01</v>
      </c>
      <c r="F2106" s="24">
        <f t="shared" si="442"/>
        <v>-1.4399999999999995</v>
      </c>
      <c r="G2106" s="33"/>
      <c r="H2106" s="33">
        <f>+D2106-Futures!$C$299</f>
        <v>-0.23999999999999932</v>
      </c>
      <c r="I2106" s="33">
        <f>E2106-Futures!$C$299</f>
        <v>1.2000000000000002</v>
      </c>
      <c r="J2106" s="33">
        <f t="shared" ref="J2106:J2109" si="462">+H2106-H2101</f>
        <v>-4.9999999999998934E-3</v>
      </c>
      <c r="K2106" s="33">
        <f t="shared" si="461"/>
        <v>-4.9999999999998934E-3</v>
      </c>
    </row>
    <row r="2107" spans="1:11" x14ac:dyDescent="0.2">
      <c r="B2107" s="20" t="s">
        <v>17</v>
      </c>
      <c r="C2107" s="21" t="s">
        <v>18</v>
      </c>
      <c r="D2107" s="26">
        <v>7.64</v>
      </c>
      <c r="E2107" s="26">
        <v>9.57</v>
      </c>
      <c r="F2107" s="26">
        <f t="shared" si="442"/>
        <v>-1.9300000000000006</v>
      </c>
      <c r="G2107" s="33"/>
      <c r="H2107" s="34">
        <f>+D2107-Futures!$D$299</f>
        <v>-0.22500000000000053</v>
      </c>
      <c r="I2107" s="34">
        <f>E2107-Futures!$D$299</f>
        <v>1.7050000000000001</v>
      </c>
      <c r="J2107" s="34">
        <f t="shared" si="462"/>
        <v>1.7499999999999183E-2</v>
      </c>
      <c r="K2107" s="34">
        <f t="shared" si="461"/>
        <v>0.10749999999999993</v>
      </c>
    </row>
    <row r="2108" spans="1:11" x14ac:dyDescent="0.2">
      <c r="A2108" s="14">
        <v>40970</v>
      </c>
      <c r="B2108" s="4" t="s">
        <v>10</v>
      </c>
      <c r="C2108" s="18" t="s">
        <v>11</v>
      </c>
      <c r="D2108" s="24">
        <v>6.55</v>
      </c>
      <c r="E2108" s="24">
        <v>7.2</v>
      </c>
      <c r="F2108" s="24">
        <f t="shared" si="442"/>
        <v>-0.65000000000000036</v>
      </c>
      <c r="G2108" s="33"/>
      <c r="H2108" s="33">
        <f>+D2108-Futures!$G$300</f>
        <v>0</v>
      </c>
      <c r="I2108" s="33">
        <f>E2108-Futures!$G$300</f>
        <v>0.65000000000000036</v>
      </c>
      <c r="J2108" s="33">
        <f t="shared" si="462"/>
        <v>-1.2500000000000178E-2</v>
      </c>
      <c r="K2108" s="33">
        <f t="shared" ref="K2108:K2112" si="463">+I2108-I2103</f>
        <v>-2.2499999999999964E-2</v>
      </c>
    </row>
    <row r="2109" spans="1:11" x14ac:dyDescent="0.2">
      <c r="B2109" s="4" t="s">
        <v>10</v>
      </c>
      <c r="C2109" s="18" t="s">
        <v>12</v>
      </c>
      <c r="D2109" s="24">
        <v>6.38</v>
      </c>
      <c r="E2109" s="24">
        <v>7.2</v>
      </c>
      <c r="F2109" s="24">
        <f t="shared" si="442"/>
        <v>-0.82000000000000028</v>
      </c>
      <c r="G2109" s="33"/>
      <c r="H2109" s="33">
        <f>+D2109-Futures!$G300</f>
        <v>-0.16999999999999993</v>
      </c>
      <c r="I2109" s="33">
        <f>E2109-Futures!$G$300</f>
        <v>0.65000000000000036</v>
      </c>
      <c r="J2109" s="33">
        <f t="shared" si="462"/>
        <v>-2.2499999999999964E-2</v>
      </c>
      <c r="K2109" s="33">
        <f t="shared" si="463"/>
        <v>-2.2499999999999964E-2</v>
      </c>
    </row>
    <row r="2110" spans="1:11" x14ac:dyDescent="0.2">
      <c r="B2110" s="4" t="s">
        <v>13</v>
      </c>
      <c r="C2110" s="18" t="s">
        <v>14</v>
      </c>
      <c r="D2110" s="24">
        <v>12.71</v>
      </c>
      <c r="E2110" s="24">
        <v>13.96</v>
      </c>
      <c r="F2110" s="24">
        <f t="shared" si="442"/>
        <v>-1.25</v>
      </c>
      <c r="G2110" s="33"/>
      <c r="H2110" s="33">
        <f>+D2110-Futures!$H$300</f>
        <v>-0.61999999999999922</v>
      </c>
      <c r="I2110" s="33">
        <f>E2110-Futures!$H$300</f>
        <v>0.63000000000000078</v>
      </c>
      <c r="J2110" s="33">
        <f>+H2110-H2105</f>
        <v>-8.0000000000000071E-2</v>
      </c>
      <c r="K2110" s="33">
        <f t="shared" si="463"/>
        <v>-0.15000000000000036</v>
      </c>
    </row>
    <row r="2111" spans="1:11" x14ac:dyDescent="0.2">
      <c r="B2111" s="4" t="s">
        <v>15</v>
      </c>
      <c r="C2111" s="18" t="s">
        <v>16</v>
      </c>
      <c r="D2111" s="24">
        <v>6.91</v>
      </c>
      <c r="E2111" s="24">
        <v>8.31</v>
      </c>
      <c r="F2111" s="24">
        <f t="shared" si="442"/>
        <v>-1.4000000000000004</v>
      </c>
      <c r="G2111" s="33"/>
      <c r="H2111" s="33">
        <f>+D2111-Futures!$C$300</f>
        <v>-0.28000000000000025</v>
      </c>
      <c r="I2111" s="33">
        <f>E2111-Futures!$C$300</f>
        <v>1.1200000000000001</v>
      </c>
      <c r="J2111" s="33">
        <f t="shared" ref="J2111:J2114" si="464">+H2111-H2106</f>
        <v>-4.0000000000000924E-2</v>
      </c>
      <c r="K2111" s="33">
        <f t="shared" si="463"/>
        <v>-8.0000000000000071E-2</v>
      </c>
    </row>
    <row r="2112" spans="1:11" x14ac:dyDescent="0.2">
      <c r="B2112" s="20" t="s">
        <v>17</v>
      </c>
      <c r="C2112" s="21" t="s">
        <v>18</v>
      </c>
      <c r="D2112" s="26">
        <v>8.2200000000000006</v>
      </c>
      <c r="E2112" s="26">
        <v>9.93</v>
      </c>
      <c r="F2112" s="26">
        <f t="shared" si="442"/>
        <v>-1.7099999999999991</v>
      </c>
      <c r="G2112" s="33"/>
      <c r="H2112" s="34">
        <f>+D2112-Futures!$D$300</f>
        <v>-9.4999999999998863E-2</v>
      </c>
      <c r="I2112" s="34">
        <f>E2112-Futures!$D$300</f>
        <v>1.6150000000000002</v>
      </c>
      <c r="J2112" s="34">
        <f t="shared" si="464"/>
        <v>0.13000000000000167</v>
      </c>
      <c r="K2112" s="34">
        <f t="shared" si="463"/>
        <v>-8.9999999999999858E-2</v>
      </c>
    </row>
    <row r="2113" spans="1:11" x14ac:dyDescent="0.2">
      <c r="A2113" s="14">
        <v>40977</v>
      </c>
      <c r="B2113" s="4" t="s">
        <v>10</v>
      </c>
      <c r="C2113" s="18" t="s">
        <v>11</v>
      </c>
      <c r="D2113" s="24">
        <v>6.46</v>
      </c>
      <c r="E2113" s="24">
        <v>7.12</v>
      </c>
      <c r="F2113" s="24">
        <f t="shared" si="442"/>
        <v>-0.66000000000000014</v>
      </c>
      <c r="G2113" s="33"/>
      <c r="H2113" s="33">
        <f>+D2113-Futures!$G$301</f>
        <v>9.9999999999997868E-3</v>
      </c>
      <c r="I2113" s="33">
        <f>E2113-Futures!$G$301</f>
        <v>0.66999999999999993</v>
      </c>
      <c r="J2113" s="33">
        <f t="shared" si="464"/>
        <v>9.9999999999997868E-3</v>
      </c>
      <c r="K2113" s="33">
        <f t="shared" ref="K2113:K2117" si="465">+I2113-I2108</f>
        <v>1.9999999999999574E-2</v>
      </c>
    </row>
    <row r="2114" spans="1:11" x14ac:dyDescent="0.2">
      <c r="B2114" s="4" t="s">
        <v>10</v>
      </c>
      <c r="C2114" s="18" t="s">
        <v>12</v>
      </c>
      <c r="D2114" s="24">
        <v>6.28</v>
      </c>
      <c r="E2114" s="24">
        <v>7.12</v>
      </c>
      <c r="F2114" s="24">
        <f t="shared" si="442"/>
        <v>-0.83999999999999986</v>
      </c>
      <c r="G2114" s="33"/>
      <c r="H2114" s="33">
        <f>+D2114-Futures!$G305</f>
        <v>-0.30249999999999932</v>
      </c>
      <c r="I2114" s="33">
        <f>E2114-Futures!$G$301</f>
        <v>0.66999999999999993</v>
      </c>
      <c r="J2114" s="33">
        <f t="shared" si="464"/>
        <v>-0.1324999999999994</v>
      </c>
      <c r="K2114" s="33">
        <f t="shared" si="465"/>
        <v>1.9999999999999574E-2</v>
      </c>
    </row>
    <row r="2115" spans="1:11" x14ac:dyDescent="0.2">
      <c r="B2115" s="4" t="s">
        <v>13</v>
      </c>
      <c r="C2115" s="18" t="s">
        <v>14</v>
      </c>
      <c r="D2115" s="24">
        <v>12.78</v>
      </c>
      <c r="E2115" s="24">
        <v>13.99</v>
      </c>
      <c r="F2115" s="24">
        <f t="shared" si="442"/>
        <v>-1.2100000000000009</v>
      </c>
      <c r="G2115" s="33"/>
      <c r="H2115" s="33">
        <f>+D2115-Futures!$H$301</f>
        <v>-0.59750000000000014</v>
      </c>
      <c r="I2115" s="33">
        <f>E2115-Futures!$H$301</f>
        <v>0.61250000000000071</v>
      </c>
      <c r="J2115" s="33">
        <f>+H2115-H2110</f>
        <v>2.2499999999999076E-2</v>
      </c>
      <c r="K2115" s="33">
        <f t="shared" si="465"/>
        <v>-1.7500000000000071E-2</v>
      </c>
    </row>
    <row r="2116" spans="1:11" x14ac:dyDescent="0.2">
      <c r="B2116" s="4" t="s">
        <v>15</v>
      </c>
      <c r="C2116" s="18" t="s">
        <v>16</v>
      </c>
      <c r="D2116" s="24">
        <v>6.56</v>
      </c>
      <c r="E2116" s="24">
        <v>8.0500000000000007</v>
      </c>
      <c r="F2116" s="24">
        <f t="shared" ref="F2116:F2120" si="466">D2116-E2116</f>
        <v>-1.4900000000000011</v>
      </c>
      <c r="G2116" s="33"/>
      <c r="H2116" s="33">
        <f>+D2116-Futures!$C$301</f>
        <v>-0.28000000000000025</v>
      </c>
      <c r="I2116" s="33">
        <f>E2116-Futures!$C$301</f>
        <v>1.2100000000000009</v>
      </c>
      <c r="J2116" s="33">
        <f t="shared" ref="J2116:J2119" si="467">+H2116-H2111</f>
        <v>0</v>
      </c>
      <c r="K2116" s="33">
        <f t="shared" si="465"/>
        <v>9.0000000000000746E-2</v>
      </c>
    </row>
    <row r="2117" spans="1:11" x14ac:dyDescent="0.2">
      <c r="B2117" s="20" t="s">
        <v>17</v>
      </c>
      <c r="C2117" s="21" t="s">
        <v>18</v>
      </c>
      <c r="D2117" s="26">
        <v>7.94</v>
      </c>
      <c r="E2117" s="26">
        <v>9.7200000000000006</v>
      </c>
      <c r="F2117" s="26">
        <f t="shared" si="466"/>
        <v>-1.7800000000000002</v>
      </c>
      <c r="G2117" s="33"/>
      <c r="H2117" s="34">
        <f>+D2117-Futures!$D$301</f>
        <v>-0.11000000000000032</v>
      </c>
      <c r="I2117" s="34">
        <f>E2117-Futures!$D$301</f>
        <v>1.67</v>
      </c>
      <c r="J2117" s="34">
        <f t="shared" si="467"/>
        <v>-1.5000000000001457E-2</v>
      </c>
      <c r="K2117" s="34">
        <f t="shared" si="465"/>
        <v>5.4999999999999716E-2</v>
      </c>
    </row>
    <row r="2118" spans="1:11" x14ac:dyDescent="0.2">
      <c r="A2118" s="14">
        <v>40984</v>
      </c>
      <c r="B2118" s="4" t="s">
        <v>10</v>
      </c>
      <c r="C2118" s="18" t="s">
        <v>11</v>
      </c>
      <c r="D2118" s="24">
        <v>6.69</v>
      </c>
      <c r="E2118" s="24">
        <v>7.36</v>
      </c>
      <c r="F2118" s="24">
        <f t="shared" si="466"/>
        <v>-0.66999999999999993</v>
      </c>
      <c r="H2118" s="33">
        <f>+D2118-Futures!$G$302</f>
        <v>-4.0000000000000036E-2</v>
      </c>
      <c r="I2118" s="33">
        <f>E2118-Futures!$G$302</f>
        <v>0.62999999999999989</v>
      </c>
      <c r="J2118" s="33">
        <f t="shared" si="467"/>
        <v>-4.9999999999999822E-2</v>
      </c>
      <c r="K2118" s="33">
        <f t="shared" ref="K2118:K2122" si="468">+I2118-I2113</f>
        <v>-4.0000000000000036E-2</v>
      </c>
    </row>
    <row r="2119" spans="1:11" x14ac:dyDescent="0.2">
      <c r="B2119" s="4" t="s">
        <v>10</v>
      </c>
      <c r="C2119" s="18" t="s">
        <v>12</v>
      </c>
      <c r="D2119" s="24">
        <v>6.56</v>
      </c>
      <c r="E2119" s="24">
        <v>7.36</v>
      </c>
      <c r="F2119" s="24">
        <f t="shared" si="466"/>
        <v>-0.80000000000000071</v>
      </c>
      <c r="H2119" s="33">
        <f>+D2119-Futures!$G310</f>
        <v>0.75</v>
      </c>
      <c r="I2119" s="33">
        <f>E2119-Futures!$G$302</f>
        <v>0.62999999999999989</v>
      </c>
      <c r="J2119" s="33">
        <f t="shared" si="467"/>
        <v>1.0524999999999993</v>
      </c>
      <c r="K2119" s="33">
        <f t="shared" si="468"/>
        <v>-4.0000000000000036E-2</v>
      </c>
    </row>
    <row r="2120" spans="1:11" x14ac:dyDescent="0.2">
      <c r="B2120" s="4" t="s">
        <v>13</v>
      </c>
      <c r="C2120" s="18" t="s">
        <v>14</v>
      </c>
      <c r="D2120" s="24">
        <v>13.14</v>
      </c>
      <c r="E2120" s="24">
        <v>14.37</v>
      </c>
      <c r="F2120" s="24">
        <f t="shared" si="466"/>
        <v>-1.2299999999999986</v>
      </c>
      <c r="H2120" s="33">
        <f>+D2120-Futures!$H$302</f>
        <v>-0.59999999999999964</v>
      </c>
      <c r="I2120" s="33">
        <f>E2120-Futures!$H$302</f>
        <v>0.62999999999999901</v>
      </c>
      <c r="J2120" s="33">
        <f>+H2120-H2115</f>
        <v>-2.4999999999995026E-3</v>
      </c>
      <c r="K2120" s="33">
        <f t="shared" si="468"/>
        <v>1.7499999999998295E-2</v>
      </c>
    </row>
    <row r="2121" spans="1:11" x14ac:dyDescent="0.2">
      <c r="B2121" s="4" t="s">
        <v>15</v>
      </c>
      <c r="C2121" s="18" t="s">
        <v>16</v>
      </c>
      <c r="D2121" s="24">
        <v>6.78</v>
      </c>
      <c r="E2121" s="24">
        <v>8.26</v>
      </c>
      <c r="F2121" s="24">
        <f t="shared" ref="F2121:F2135" si="469">D2121-E2121</f>
        <v>-1.4799999999999995</v>
      </c>
      <c r="H2121" s="33">
        <f>+D2121-Futures!$C$302</f>
        <v>-0.27499999999999947</v>
      </c>
      <c r="I2121" s="33">
        <f>E2121-Futures!$C$302</f>
        <v>1.2050000000000001</v>
      </c>
      <c r="J2121" s="33">
        <f t="shared" ref="J2121:J2124" si="470">+H2121-H2116</f>
        <v>5.0000000000007816E-3</v>
      </c>
      <c r="K2121" s="33">
        <f t="shared" si="468"/>
        <v>-5.0000000000007816E-3</v>
      </c>
    </row>
    <row r="2122" spans="1:11" x14ac:dyDescent="0.2">
      <c r="B2122" s="20" t="s">
        <v>17</v>
      </c>
      <c r="C2122" s="21" t="s">
        <v>18</v>
      </c>
      <c r="D2122" s="26">
        <v>8.1300000000000008</v>
      </c>
      <c r="E2122" s="26">
        <v>9.98</v>
      </c>
      <c r="F2122" s="26">
        <f t="shared" si="469"/>
        <v>-1.8499999999999996</v>
      </c>
      <c r="H2122" s="34">
        <f>+D2122-Futures!$D$302</f>
        <v>-9.7499999999998366E-2</v>
      </c>
      <c r="I2122" s="34">
        <f>E2122-Futures!$D$302</f>
        <v>1.7525000000000013</v>
      </c>
      <c r="J2122" s="34">
        <f t="shared" si="470"/>
        <v>1.2500000000001954E-2</v>
      </c>
      <c r="K2122" s="34">
        <f t="shared" si="468"/>
        <v>8.250000000000135E-2</v>
      </c>
    </row>
    <row r="2123" spans="1:11" x14ac:dyDescent="0.2">
      <c r="A2123" s="14">
        <v>40991</v>
      </c>
      <c r="B2123" s="4" t="s">
        <v>10</v>
      </c>
      <c r="C2123" s="18" t="s">
        <v>11</v>
      </c>
      <c r="D2123" s="24">
        <v>6.44</v>
      </c>
      <c r="E2123" s="24">
        <v>7.06</v>
      </c>
      <c r="F2123" s="24">
        <f t="shared" si="469"/>
        <v>-0.61999999999999922</v>
      </c>
      <c r="H2123" s="33">
        <f>+D2123-Futures!$G$303</f>
        <v>-2.4999999999999467E-2</v>
      </c>
      <c r="I2123" s="33">
        <f>E2123-Futures!$G$303</f>
        <v>0.59499999999999975</v>
      </c>
      <c r="J2123" s="33">
        <f t="shared" si="470"/>
        <v>1.5000000000000568E-2</v>
      </c>
      <c r="K2123" s="33">
        <f t="shared" ref="K2123:K2127" si="471">+I2123-I2118</f>
        <v>-3.5000000000000142E-2</v>
      </c>
    </row>
    <row r="2124" spans="1:11" x14ac:dyDescent="0.2">
      <c r="B2124" s="4" t="s">
        <v>10</v>
      </c>
      <c r="C2124" s="18" t="s">
        <v>12</v>
      </c>
      <c r="D2124" s="24">
        <v>6.29</v>
      </c>
      <c r="E2124" s="24">
        <v>7.06</v>
      </c>
      <c r="F2124" s="24">
        <f t="shared" si="469"/>
        <v>-0.76999999999999957</v>
      </c>
      <c r="H2124" s="33">
        <f>+D2124-Futures!$G303</f>
        <v>-0.17499999999999982</v>
      </c>
      <c r="I2124" s="33">
        <f>E2124-Futures!$G$303</f>
        <v>0.59499999999999975</v>
      </c>
      <c r="J2124" s="33">
        <f t="shared" si="470"/>
        <v>-0.92499999999999982</v>
      </c>
      <c r="K2124" s="33">
        <f t="shared" si="471"/>
        <v>-3.5000000000000142E-2</v>
      </c>
    </row>
    <row r="2125" spans="1:11" x14ac:dyDescent="0.2">
      <c r="B2125" s="4" t="s">
        <v>13</v>
      </c>
      <c r="C2125" s="18" t="s">
        <v>14</v>
      </c>
      <c r="D2125" s="24">
        <v>13.09</v>
      </c>
      <c r="E2125" s="24">
        <v>14.24</v>
      </c>
      <c r="F2125" s="24">
        <f t="shared" si="469"/>
        <v>-1.1500000000000004</v>
      </c>
      <c r="H2125" s="33">
        <f>+D2125-Futures!$H$303</f>
        <v>-0.56750000000000078</v>
      </c>
      <c r="I2125" s="33">
        <f>E2125-Futures!$H$303</f>
        <v>0.58249999999999957</v>
      </c>
      <c r="J2125" s="33">
        <f>+H2125-H2120</f>
        <v>3.2499999999998863E-2</v>
      </c>
      <c r="K2125" s="33">
        <f t="shared" si="471"/>
        <v>-4.7499999999999432E-2</v>
      </c>
    </row>
    <row r="2126" spans="1:11" x14ac:dyDescent="0.2">
      <c r="B2126" s="4" t="s">
        <v>15</v>
      </c>
      <c r="C2126" s="18" t="s">
        <v>16</v>
      </c>
      <c r="D2126" s="24">
        <v>6.68</v>
      </c>
      <c r="E2126" s="24">
        <v>8.25</v>
      </c>
      <c r="F2126" s="24">
        <f t="shared" si="469"/>
        <v>-1.5700000000000003</v>
      </c>
      <c r="H2126" s="33">
        <f>+D2126-Futures!$C$303</f>
        <v>-0.26500000000000057</v>
      </c>
      <c r="I2126" s="33">
        <f>E2126-Futures!$C$303</f>
        <v>1.3049999999999997</v>
      </c>
      <c r="J2126" s="33">
        <f t="shared" ref="J2126:J2129" si="472">+H2126-H2121</f>
        <v>9.9999999999988987E-3</v>
      </c>
      <c r="K2126" s="33">
        <f t="shared" si="471"/>
        <v>9.9999999999999645E-2</v>
      </c>
    </row>
    <row r="2127" spans="1:11" x14ac:dyDescent="0.2">
      <c r="B2127" s="20" t="s">
        <v>17</v>
      </c>
      <c r="C2127" s="21" t="s">
        <v>18</v>
      </c>
      <c r="D2127" s="26">
        <v>8.07</v>
      </c>
      <c r="E2127" s="26">
        <v>9.92</v>
      </c>
      <c r="F2127" s="26">
        <f t="shared" si="469"/>
        <v>-1.8499999999999996</v>
      </c>
      <c r="H2127" s="34">
        <f>+D2127-Futures!$D$303</f>
        <v>-0.10249999999999915</v>
      </c>
      <c r="I2127" s="34">
        <f>E2127-Futures!$D$303</f>
        <v>1.7475000000000005</v>
      </c>
      <c r="J2127" s="34">
        <f t="shared" si="472"/>
        <v>-5.0000000000007816E-3</v>
      </c>
      <c r="K2127" s="34">
        <f t="shared" si="471"/>
        <v>-5.0000000000007816E-3</v>
      </c>
    </row>
    <row r="2128" spans="1:11" x14ac:dyDescent="0.2">
      <c r="A2128" s="14">
        <v>40998</v>
      </c>
      <c r="B2128" s="4" t="s">
        <v>10</v>
      </c>
      <c r="C2128" s="18" t="s">
        <v>11</v>
      </c>
      <c r="D2128" s="24">
        <v>6.43</v>
      </c>
      <c r="E2128" s="24" t="s">
        <v>19</v>
      </c>
      <c r="F2128" s="24" t="s">
        <v>19</v>
      </c>
      <c r="G2128" s="33"/>
      <c r="H2128" s="33">
        <f>+D2128-Futures!$G$304</f>
        <v>-1.0000000000000675E-2</v>
      </c>
      <c r="I2128" s="33" t="e">
        <f>E2128-Futures!$G$304</f>
        <v>#VALUE!</v>
      </c>
      <c r="J2128" s="33">
        <f t="shared" si="472"/>
        <v>1.4999999999998792E-2</v>
      </c>
      <c r="K2128" s="33" t="e">
        <f t="shared" ref="K2128:K2132" si="473">+I2128-I2123</f>
        <v>#VALUE!</v>
      </c>
    </row>
    <row r="2129" spans="1:11" x14ac:dyDescent="0.2">
      <c r="B2129" s="4" t="s">
        <v>10</v>
      </c>
      <c r="C2129" s="18" t="s">
        <v>12</v>
      </c>
      <c r="D2129" s="24">
        <v>6.26</v>
      </c>
      <c r="E2129" s="24" t="s">
        <v>19</v>
      </c>
      <c r="F2129" s="24" t="s">
        <v>19</v>
      </c>
      <c r="G2129" s="33"/>
      <c r="H2129" s="33">
        <f>+D2129-Futures!$G304</f>
        <v>-0.1800000000000006</v>
      </c>
      <c r="I2129" s="33" t="e">
        <f>E2129-Futures!$G$304</f>
        <v>#VALUE!</v>
      </c>
      <c r="J2129" s="33">
        <f t="shared" si="472"/>
        <v>-5.0000000000007816E-3</v>
      </c>
      <c r="K2129" s="33" t="e">
        <f t="shared" si="473"/>
        <v>#VALUE!</v>
      </c>
    </row>
    <row r="2130" spans="1:11" x14ac:dyDescent="0.2">
      <c r="B2130" s="4" t="s">
        <v>13</v>
      </c>
      <c r="C2130" s="18" t="s">
        <v>14</v>
      </c>
      <c r="D2130" s="24">
        <v>13.45</v>
      </c>
      <c r="E2130" s="24">
        <v>14.61</v>
      </c>
      <c r="F2130" s="24">
        <f t="shared" si="469"/>
        <v>-1.1600000000000001</v>
      </c>
      <c r="G2130" s="33"/>
      <c r="H2130" s="33">
        <f>+D2130-Futures!$H$304</f>
        <v>-0.58000000000000007</v>
      </c>
      <c r="I2130" s="33">
        <f>E2130-Futures!$H$304</f>
        <v>0.58000000000000007</v>
      </c>
      <c r="J2130" s="33">
        <f>+H2130-H2125</f>
        <v>-1.2499999999999289E-2</v>
      </c>
      <c r="K2130" s="33">
        <f t="shared" si="473"/>
        <v>-2.4999999999995026E-3</v>
      </c>
    </row>
    <row r="2131" spans="1:11" x14ac:dyDescent="0.2">
      <c r="B2131" s="4" t="s">
        <v>15</v>
      </c>
      <c r="C2131" s="18" t="s">
        <v>16</v>
      </c>
      <c r="D2131" s="24">
        <v>6.71</v>
      </c>
      <c r="E2131" s="24">
        <v>8.18</v>
      </c>
      <c r="F2131" s="24">
        <f t="shared" si="469"/>
        <v>-1.4699999999999998</v>
      </c>
      <c r="G2131" s="33"/>
      <c r="H2131" s="33">
        <f>+D2131-Futures!$C$304</f>
        <v>-0.26499999999999968</v>
      </c>
      <c r="I2131" s="33">
        <f>E2131-Futures!$C$304</f>
        <v>1.2050000000000001</v>
      </c>
      <c r="J2131" s="33">
        <f t="shared" ref="J2131:J2134" si="474">+H2131-H2126</f>
        <v>8.8817841970012523E-16</v>
      </c>
      <c r="K2131" s="33">
        <f t="shared" si="473"/>
        <v>-9.9999999999999645E-2</v>
      </c>
    </row>
    <row r="2132" spans="1:11" x14ac:dyDescent="0.2">
      <c r="B2132" s="20" t="s">
        <v>17</v>
      </c>
      <c r="C2132" s="21" t="s">
        <v>18</v>
      </c>
      <c r="D2132" s="26">
        <v>8.36</v>
      </c>
      <c r="E2132" s="26">
        <v>10.08</v>
      </c>
      <c r="F2132" s="26">
        <f t="shared" si="469"/>
        <v>-1.7200000000000006</v>
      </c>
      <c r="G2132" s="33"/>
      <c r="H2132" s="34">
        <f>+D2132-Futures!$D$304</f>
        <v>-1.5000000000000568E-2</v>
      </c>
      <c r="I2132" s="34">
        <f>E2132-Futures!$D$304</f>
        <v>1.7050000000000001</v>
      </c>
      <c r="J2132" s="34">
        <f t="shared" si="474"/>
        <v>8.7499999999998579E-2</v>
      </c>
      <c r="K2132" s="34">
        <f t="shared" si="473"/>
        <v>-4.2500000000000426E-2</v>
      </c>
    </row>
    <row r="2133" spans="1:11" x14ac:dyDescent="0.2">
      <c r="A2133" s="14">
        <v>41004</v>
      </c>
      <c r="B2133" s="4" t="s">
        <v>10</v>
      </c>
      <c r="C2133" s="18" t="s">
        <v>11</v>
      </c>
      <c r="D2133" s="24">
        <v>6.58</v>
      </c>
      <c r="E2133" s="24">
        <v>7.18</v>
      </c>
      <c r="F2133" s="24">
        <f t="shared" si="469"/>
        <v>-0.59999999999999964</v>
      </c>
      <c r="H2133" s="33">
        <f>+D2133-Futures!$G$305</f>
        <v>-2.4999999999995026E-3</v>
      </c>
      <c r="I2133" s="33">
        <f>E2133-Futures!$G$305</f>
        <v>0.59750000000000014</v>
      </c>
      <c r="J2133" s="33">
        <f t="shared" si="474"/>
        <v>7.5000000000011724E-3</v>
      </c>
      <c r="K2133" s="33" t="e">
        <f t="shared" ref="K2133:K2137" si="475">+I2133-I2128</f>
        <v>#VALUE!</v>
      </c>
    </row>
    <row r="2134" spans="1:11" x14ac:dyDescent="0.2">
      <c r="B2134" s="4" t="s">
        <v>10</v>
      </c>
      <c r="C2134" s="18" t="s">
        <v>12</v>
      </c>
      <c r="D2134" s="24">
        <v>6.43</v>
      </c>
      <c r="E2134" s="24">
        <v>7.18</v>
      </c>
      <c r="F2134" s="24">
        <f t="shared" si="469"/>
        <v>-0.75</v>
      </c>
      <c r="H2134" s="33">
        <f>+D2134-Futures!$G305</f>
        <v>-0.15249999999999986</v>
      </c>
      <c r="I2134" s="33">
        <f>E2134-Futures!$G$305</f>
        <v>0.59750000000000014</v>
      </c>
      <c r="J2134" s="33">
        <f t="shared" si="474"/>
        <v>2.7500000000000746E-2</v>
      </c>
      <c r="K2134" s="33" t="e">
        <f t="shared" si="475"/>
        <v>#VALUE!</v>
      </c>
    </row>
    <row r="2135" spans="1:11" x14ac:dyDescent="0.2">
      <c r="B2135" s="4" t="s">
        <v>13</v>
      </c>
      <c r="C2135" s="18" t="s">
        <v>14</v>
      </c>
      <c r="D2135" s="24">
        <v>13.76</v>
      </c>
      <c r="E2135" s="24">
        <v>14.96</v>
      </c>
      <c r="F2135" s="24">
        <f t="shared" si="469"/>
        <v>-1.2000000000000011</v>
      </c>
      <c r="H2135" s="33">
        <f>+D2135-Futures!$H$305</f>
        <v>-0.58000000000000007</v>
      </c>
      <c r="I2135" s="33">
        <f>E2135-Futures!$H$305</f>
        <v>0.62000000000000099</v>
      </c>
      <c r="J2135" s="33">
        <f>+H2135-H2130</f>
        <v>0</v>
      </c>
      <c r="K2135" s="33">
        <f t="shared" si="475"/>
        <v>4.0000000000000924E-2</v>
      </c>
    </row>
    <row r="2136" spans="1:11" x14ac:dyDescent="0.2">
      <c r="B2136" s="4" t="s">
        <v>15</v>
      </c>
      <c r="C2136" s="18" t="s">
        <v>16</v>
      </c>
      <c r="D2136" s="24">
        <v>6.35</v>
      </c>
      <c r="E2136" s="24">
        <v>7.82</v>
      </c>
      <c r="F2136" s="24">
        <f t="shared" ref="F2136:F2177" si="476">D2136-E2136</f>
        <v>-1.4700000000000006</v>
      </c>
      <c r="H2136" s="33">
        <f>+D2136-Futures!$C$305</f>
        <v>-0.27000000000000046</v>
      </c>
      <c r="I2136" s="33">
        <f>E2136-Futures!$C$305</f>
        <v>1.2000000000000002</v>
      </c>
      <c r="J2136" s="33">
        <f t="shared" ref="J2136:J2139" si="477">+H2136-H2131</f>
        <v>-5.0000000000007816E-3</v>
      </c>
      <c r="K2136" s="33">
        <f t="shared" si="475"/>
        <v>-4.9999999999998934E-3</v>
      </c>
    </row>
    <row r="2137" spans="1:11" x14ac:dyDescent="0.2">
      <c r="B2137" s="20" t="s">
        <v>17</v>
      </c>
      <c r="C2137" s="21" t="s">
        <v>18</v>
      </c>
      <c r="D2137" s="26">
        <v>8.3699999999999992</v>
      </c>
      <c r="E2137" s="26">
        <v>10.210000000000001</v>
      </c>
      <c r="F2137" s="26">
        <f t="shared" si="476"/>
        <v>-1.8400000000000016</v>
      </c>
      <c r="H2137" s="34">
        <f>+D2137-Futures!$D$305</f>
        <v>-9.0000000000001634E-2</v>
      </c>
      <c r="I2137" s="34">
        <f>E2137-Futures!$D$305</f>
        <v>1.75</v>
      </c>
      <c r="J2137" s="34">
        <f t="shared" si="477"/>
        <v>-7.5000000000001066E-2</v>
      </c>
      <c r="K2137" s="34">
        <f t="shared" si="475"/>
        <v>4.4999999999999929E-2</v>
      </c>
    </row>
    <row r="2138" spans="1:11" x14ac:dyDescent="0.2">
      <c r="A2138" s="14">
        <v>41012</v>
      </c>
      <c r="B2138" s="4" t="s">
        <v>10</v>
      </c>
      <c r="C2138" s="18" t="s">
        <v>11</v>
      </c>
      <c r="D2138" s="24">
        <v>6.29</v>
      </c>
      <c r="E2138" s="24">
        <v>6.93</v>
      </c>
      <c r="F2138" s="24">
        <f t="shared" si="476"/>
        <v>-0.63999999999999968</v>
      </c>
      <c r="H2138" s="33">
        <f>+D2138-Futures!$G$306</f>
        <v>-2.5000000000003908E-3</v>
      </c>
      <c r="I2138" s="33">
        <f>E2138-Futures!$G$306</f>
        <v>0.63749999999999929</v>
      </c>
      <c r="J2138" s="33">
        <f t="shared" si="477"/>
        <v>-8.8817841970012523E-16</v>
      </c>
      <c r="K2138" s="33">
        <f t="shared" ref="K2138:K2142" si="478">+I2138-I2133</f>
        <v>3.9999999999999147E-2</v>
      </c>
    </row>
    <row r="2139" spans="1:11" x14ac:dyDescent="0.2">
      <c r="B2139" s="4" t="s">
        <v>10</v>
      </c>
      <c r="C2139" s="18" t="s">
        <v>12</v>
      </c>
      <c r="D2139" s="24">
        <v>6.14</v>
      </c>
      <c r="E2139" s="24">
        <v>6.93</v>
      </c>
      <c r="F2139" s="24">
        <f t="shared" si="476"/>
        <v>-0.79</v>
      </c>
      <c r="H2139" s="33">
        <f>+D2139-Futures!$G306</f>
        <v>-0.15250000000000075</v>
      </c>
      <c r="I2139" s="33">
        <f>E2139-Futures!$G$306</f>
        <v>0.63749999999999929</v>
      </c>
      <c r="J2139" s="33">
        <f t="shared" si="477"/>
        <v>-8.8817841970012523E-16</v>
      </c>
      <c r="K2139" s="33">
        <f t="shared" si="478"/>
        <v>3.9999999999999147E-2</v>
      </c>
    </row>
    <row r="2140" spans="1:11" x14ac:dyDescent="0.2">
      <c r="B2140" s="4" t="s">
        <v>13</v>
      </c>
      <c r="C2140" s="18" t="s">
        <v>14</v>
      </c>
      <c r="D2140" s="24">
        <v>13.8</v>
      </c>
      <c r="E2140" s="24">
        <v>14.99</v>
      </c>
      <c r="F2140" s="24">
        <f t="shared" si="476"/>
        <v>-1.1899999999999995</v>
      </c>
      <c r="H2140" s="33">
        <f>+D2140-Futures!$H$306</f>
        <v>-0.56749999999999901</v>
      </c>
      <c r="I2140" s="33">
        <f>E2140-Futures!$H$306</f>
        <v>0.6225000000000005</v>
      </c>
      <c r="J2140" s="33">
        <f>+H2140-H2135</f>
        <v>1.2500000000001066E-2</v>
      </c>
      <c r="K2140" s="33">
        <f t="shared" si="478"/>
        <v>2.4999999999995026E-3</v>
      </c>
    </row>
    <row r="2141" spans="1:11" x14ac:dyDescent="0.2">
      <c r="B2141" s="4" t="s">
        <v>15</v>
      </c>
      <c r="C2141" s="18" t="s">
        <v>16</v>
      </c>
      <c r="D2141" s="24">
        <v>6.16</v>
      </c>
      <c r="E2141" s="24">
        <v>7.58</v>
      </c>
      <c r="F2141" s="24">
        <f t="shared" si="476"/>
        <v>-1.42</v>
      </c>
      <c r="H2141" s="33">
        <f>+D2141-Futures!$C$306</f>
        <v>-0.26999999999999957</v>
      </c>
      <c r="I2141" s="33">
        <f>E2141-Futures!$C$306</f>
        <v>1.1500000000000004</v>
      </c>
      <c r="J2141" s="33">
        <f t="shared" ref="J2141:J2144" si="479">+H2141-H2136</f>
        <v>8.8817841970012523E-16</v>
      </c>
      <c r="K2141" s="33">
        <f t="shared" si="478"/>
        <v>-4.9999999999999822E-2</v>
      </c>
    </row>
    <row r="2142" spans="1:11" x14ac:dyDescent="0.2">
      <c r="B2142" s="20" t="s">
        <v>17</v>
      </c>
      <c r="C2142" s="21" t="s">
        <v>18</v>
      </c>
      <c r="D2142" s="26">
        <v>8.1300000000000008</v>
      </c>
      <c r="E2142" s="26">
        <v>9.99</v>
      </c>
      <c r="F2142" s="26">
        <f t="shared" si="476"/>
        <v>-1.8599999999999994</v>
      </c>
      <c r="H2142" s="34">
        <f>+D2142-Futures!$D$306</f>
        <v>-0.11249999999999893</v>
      </c>
      <c r="I2142" s="34">
        <f>E2142-Futures!$D$306</f>
        <v>1.7475000000000005</v>
      </c>
      <c r="J2142" s="34">
        <f t="shared" si="479"/>
        <v>-2.24999999999973E-2</v>
      </c>
      <c r="K2142" s="34">
        <f t="shared" si="478"/>
        <v>-2.4999999999995026E-3</v>
      </c>
    </row>
    <row r="2143" spans="1:11" x14ac:dyDescent="0.2">
      <c r="A2143" s="14">
        <v>41019</v>
      </c>
      <c r="B2143" s="4" t="s">
        <v>10</v>
      </c>
      <c r="C2143" s="18" t="s">
        <v>11</v>
      </c>
      <c r="D2143" s="24">
        <v>6.13</v>
      </c>
      <c r="E2143" s="24">
        <v>6.76</v>
      </c>
      <c r="F2143" s="24">
        <f t="shared" si="476"/>
        <v>-0.62999999999999989</v>
      </c>
      <c r="G2143" s="33"/>
      <c r="H2143" s="33">
        <f>+D2143-Futures!$G$307</f>
        <v>4.9999999999998934E-3</v>
      </c>
      <c r="I2143" s="33">
        <f>E2143-Futures!$G$307</f>
        <v>0.63499999999999979</v>
      </c>
      <c r="J2143" s="33">
        <f t="shared" si="479"/>
        <v>7.5000000000002842E-3</v>
      </c>
      <c r="K2143" s="33">
        <f t="shared" ref="K2143:K2147" si="480">+I2143-I2138</f>
        <v>-2.4999999999995026E-3</v>
      </c>
    </row>
    <row r="2144" spans="1:11" x14ac:dyDescent="0.2">
      <c r="B2144" s="4" t="s">
        <v>10</v>
      </c>
      <c r="C2144" s="18" t="s">
        <v>12</v>
      </c>
      <c r="D2144" s="24">
        <v>5.5</v>
      </c>
      <c r="E2144" s="24">
        <v>6.76</v>
      </c>
      <c r="F2144" s="24">
        <f t="shared" si="476"/>
        <v>-1.2599999999999998</v>
      </c>
      <c r="G2144" s="33"/>
      <c r="H2144" s="33">
        <f>+D2144-Futures!$G307</f>
        <v>-0.625</v>
      </c>
      <c r="I2144" s="33">
        <f>E2144-Futures!$G$307</f>
        <v>0.63499999999999979</v>
      </c>
      <c r="J2144" s="33">
        <f t="shared" si="479"/>
        <v>-0.47249999999999925</v>
      </c>
      <c r="K2144" s="33">
        <f t="shared" si="480"/>
        <v>-2.4999999999995026E-3</v>
      </c>
    </row>
    <row r="2145" spans="1:11" x14ac:dyDescent="0.2">
      <c r="B2145" s="4" t="s">
        <v>13</v>
      </c>
      <c r="C2145" s="18" t="s">
        <v>14</v>
      </c>
      <c r="D2145" s="24">
        <v>13.93</v>
      </c>
      <c r="E2145" s="24">
        <v>15.09</v>
      </c>
      <c r="F2145" s="24">
        <f t="shared" si="476"/>
        <v>-1.1600000000000001</v>
      </c>
      <c r="G2145" s="33"/>
      <c r="H2145" s="33">
        <f>+D2145-Futures!$H$307</f>
        <v>-0.53749999999999964</v>
      </c>
      <c r="I2145" s="33">
        <f>E2145-Futures!$H$307</f>
        <v>0.6225000000000005</v>
      </c>
      <c r="J2145" s="33">
        <f>+H2145-H2140</f>
        <v>2.9999999999999361E-2</v>
      </c>
      <c r="K2145" s="33">
        <f t="shared" si="480"/>
        <v>0</v>
      </c>
    </row>
    <row r="2146" spans="1:11" x14ac:dyDescent="0.2">
      <c r="B2146" s="4" t="s">
        <v>15</v>
      </c>
      <c r="C2146" s="18" t="s">
        <v>16</v>
      </c>
      <c r="D2146" s="24">
        <v>5.99</v>
      </c>
      <c r="E2146" s="24">
        <v>7.36</v>
      </c>
      <c r="F2146" s="24">
        <f t="shared" si="476"/>
        <v>-1.37</v>
      </c>
      <c r="G2146" s="33"/>
      <c r="H2146" s="33">
        <f>+D2146-Futures!$C$307</f>
        <v>-0.26999999999999957</v>
      </c>
      <c r="I2146" s="33">
        <f>E2146-Futures!$C$307</f>
        <v>1.1000000000000005</v>
      </c>
      <c r="J2146" s="33">
        <f t="shared" ref="J2146:J2149" si="481">+H2146-H2141</f>
        <v>0</v>
      </c>
      <c r="K2146" s="33">
        <f t="shared" si="480"/>
        <v>-4.9999999999999822E-2</v>
      </c>
    </row>
    <row r="2147" spans="1:11" x14ac:dyDescent="0.2">
      <c r="B2147" s="20" t="s">
        <v>17</v>
      </c>
      <c r="C2147" s="21" t="s">
        <v>18</v>
      </c>
      <c r="D2147" s="26">
        <v>7.85</v>
      </c>
      <c r="E2147" s="26">
        <v>9.7100000000000009</v>
      </c>
      <c r="F2147" s="26">
        <f t="shared" si="476"/>
        <v>-1.8600000000000012</v>
      </c>
      <c r="G2147" s="33"/>
      <c r="H2147" s="34">
        <f>+D2147-Futures!$D$307</f>
        <v>-6.0000000000000497E-2</v>
      </c>
      <c r="I2147" s="34">
        <f>E2147-Futures!$D$307</f>
        <v>1.8000000000000007</v>
      </c>
      <c r="J2147" s="34">
        <f t="shared" si="481"/>
        <v>5.2499999999998437E-2</v>
      </c>
      <c r="K2147" s="34">
        <f t="shared" si="480"/>
        <v>5.2500000000000213E-2</v>
      </c>
    </row>
    <row r="2148" spans="1:11" x14ac:dyDescent="0.2">
      <c r="A2148" s="14">
        <v>41026</v>
      </c>
      <c r="B2148" s="4" t="s">
        <v>10</v>
      </c>
      <c r="C2148" s="18" t="s">
        <v>11</v>
      </c>
      <c r="D2148" s="24">
        <v>6.44</v>
      </c>
      <c r="E2148" s="24">
        <v>7.18</v>
      </c>
      <c r="F2148" s="24">
        <f t="shared" si="476"/>
        <v>-0.73999999999999932</v>
      </c>
      <c r="H2148" s="33">
        <f>+D2148-Futures!$G$308</f>
        <v>-8.9999999999999858E-2</v>
      </c>
      <c r="I2148" s="33">
        <f>E2148-Futures!$G$308</f>
        <v>0.64999999999999947</v>
      </c>
      <c r="J2148" s="33">
        <f t="shared" si="481"/>
        <v>-9.4999999999999751E-2</v>
      </c>
      <c r="K2148" s="33">
        <f t="shared" ref="K2148:K2152" si="482">+I2148-I2143</f>
        <v>1.499999999999968E-2</v>
      </c>
    </row>
    <row r="2149" spans="1:11" x14ac:dyDescent="0.2">
      <c r="B2149" s="4" t="s">
        <v>10</v>
      </c>
      <c r="C2149" s="18" t="s">
        <v>12</v>
      </c>
      <c r="D2149" s="24">
        <v>6.22</v>
      </c>
      <c r="E2149" s="24">
        <v>7.18</v>
      </c>
      <c r="F2149" s="24">
        <f t="shared" si="476"/>
        <v>-0.96</v>
      </c>
      <c r="H2149" s="33">
        <f>+D2149-Futures!$G308</f>
        <v>-0.3100000000000005</v>
      </c>
      <c r="I2149" s="33">
        <f>E2149-Futures!$G$308</f>
        <v>0.64999999999999947</v>
      </c>
      <c r="J2149" s="33">
        <f t="shared" si="481"/>
        <v>0.3149999999999995</v>
      </c>
      <c r="K2149" s="33">
        <f t="shared" si="482"/>
        <v>1.499999999999968E-2</v>
      </c>
    </row>
    <row r="2150" spans="1:11" x14ac:dyDescent="0.2">
      <c r="B2150" s="4" t="s">
        <v>13</v>
      </c>
      <c r="C2150" s="18" t="s">
        <v>14</v>
      </c>
      <c r="D2150" s="24">
        <v>14.39</v>
      </c>
      <c r="E2150" s="24">
        <v>15.6</v>
      </c>
      <c r="F2150" s="24">
        <f t="shared" si="476"/>
        <v>-1.2099999999999991</v>
      </c>
      <c r="H2150" s="33">
        <f>+D2150-Futures!$H$308</f>
        <v>-0.57749999999999879</v>
      </c>
      <c r="I2150" s="33">
        <f>E2150-Futures!$H$308</f>
        <v>0.63250000000000028</v>
      </c>
      <c r="J2150" s="33">
        <f>+H2150-H2145</f>
        <v>-3.9999999999999147E-2</v>
      </c>
      <c r="K2150" s="33">
        <f t="shared" si="482"/>
        <v>9.9999999999997868E-3</v>
      </c>
    </row>
    <row r="2151" spans="1:11" x14ac:dyDescent="0.2">
      <c r="B2151" s="4" t="s">
        <v>15</v>
      </c>
      <c r="C2151" s="18" t="s">
        <v>16</v>
      </c>
      <c r="D2151" s="24">
        <v>6.27</v>
      </c>
      <c r="E2151" s="24">
        <v>7.57</v>
      </c>
      <c r="F2151" s="24">
        <f t="shared" si="476"/>
        <v>-1.3000000000000007</v>
      </c>
      <c r="H2151" s="33">
        <f>+D2151-Futures!$C$308</f>
        <v>-0.19500000000000028</v>
      </c>
      <c r="I2151" s="33">
        <f>E2151-Futures!$C$308</f>
        <v>1.1050000000000004</v>
      </c>
      <c r="J2151" s="33">
        <f t="shared" ref="J2151:J2154" si="483">+H2151-H2146</f>
        <v>7.4999999999999289E-2</v>
      </c>
      <c r="K2151" s="33">
        <f t="shared" si="482"/>
        <v>4.9999999999998934E-3</v>
      </c>
    </row>
    <row r="2152" spans="1:11" x14ac:dyDescent="0.2">
      <c r="B2152" s="20" t="s">
        <v>17</v>
      </c>
      <c r="C2152" s="21" t="s">
        <v>18</v>
      </c>
      <c r="D2152" s="26">
        <v>7.67</v>
      </c>
      <c r="E2152" s="26">
        <v>9.5399999999999991</v>
      </c>
      <c r="F2152" s="26">
        <f t="shared" si="476"/>
        <v>-1.8699999999999992</v>
      </c>
      <c r="H2152" s="34">
        <f>+D2152-Futures!$D$308</f>
        <v>-7.0000000000000284E-2</v>
      </c>
      <c r="I2152" s="34">
        <f>E2152-Futures!$D$308</f>
        <v>1.7999999999999989</v>
      </c>
      <c r="J2152" s="34">
        <f t="shared" si="483"/>
        <v>-9.9999999999997868E-3</v>
      </c>
      <c r="K2152" s="34">
        <f t="shared" si="482"/>
        <v>-1.7763568394002505E-15</v>
      </c>
    </row>
    <row r="2153" spans="1:11" x14ac:dyDescent="0.2">
      <c r="A2153" s="14">
        <v>41033</v>
      </c>
      <c r="B2153" s="4" t="s">
        <v>10</v>
      </c>
      <c r="C2153" s="18" t="s">
        <v>11</v>
      </c>
      <c r="D2153" s="24">
        <v>6.44</v>
      </c>
      <c r="E2153" s="24">
        <v>7.13</v>
      </c>
      <c r="F2153" s="24">
        <f t="shared" si="476"/>
        <v>-0.6899999999999995</v>
      </c>
      <c r="H2153" s="33">
        <f>+D2153-Futures!$G$309</f>
        <v>0.23750000000000071</v>
      </c>
      <c r="I2153" s="33">
        <f>E2153-Futures!$G$309</f>
        <v>0.92750000000000021</v>
      </c>
      <c r="J2153" s="33">
        <f t="shared" si="483"/>
        <v>0.32750000000000057</v>
      </c>
      <c r="K2153" s="33">
        <f t="shared" ref="K2153:K2157" si="484">+I2153-I2148</f>
        <v>0.27750000000000075</v>
      </c>
    </row>
    <row r="2154" spans="1:11" x14ac:dyDescent="0.2">
      <c r="B2154" s="4" t="s">
        <v>10</v>
      </c>
      <c r="C2154" s="18" t="s">
        <v>12</v>
      </c>
      <c r="D2154" s="24">
        <v>6.21</v>
      </c>
      <c r="E2154" s="24">
        <v>7.13</v>
      </c>
      <c r="F2154" s="24">
        <f t="shared" si="476"/>
        <v>-0.91999999999999993</v>
      </c>
      <c r="H2154" s="33">
        <f>+D2154-Futures!$G309</f>
        <v>7.5000000000002842E-3</v>
      </c>
      <c r="I2154" s="33">
        <f>E2154-Futures!$G$309</f>
        <v>0.92750000000000021</v>
      </c>
      <c r="J2154" s="33">
        <f t="shared" si="483"/>
        <v>0.31750000000000078</v>
      </c>
      <c r="K2154" s="33">
        <f t="shared" si="484"/>
        <v>0.27750000000000075</v>
      </c>
    </row>
    <row r="2155" spans="1:11" x14ac:dyDescent="0.2">
      <c r="B2155" s="4" t="s">
        <v>13</v>
      </c>
      <c r="C2155" s="18" t="s">
        <v>14</v>
      </c>
      <c r="D2155" s="24">
        <v>14.26</v>
      </c>
      <c r="E2155" s="24">
        <v>15.42</v>
      </c>
      <c r="F2155" s="24">
        <f t="shared" si="476"/>
        <v>-1.1600000000000001</v>
      </c>
      <c r="H2155" s="33">
        <f>+D2155-Futures!$H$309</f>
        <v>-0.52250000000000085</v>
      </c>
      <c r="I2155" s="33">
        <f>E2155-Futures!$H$309</f>
        <v>0.63749999999999929</v>
      </c>
      <c r="J2155" s="33">
        <f>+H2155-H2150</f>
        <v>5.4999999999997939E-2</v>
      </c>
      <c r="K2155" s="33">
        <f t="shared" si="484"/>
        <v>4.9999999999990052E-3</v>
      </c>
    </row>
    <row r="2156" spans="1:11" x14ac:dyDescent="0.2">
      <c r="B2156" s="4" t="s">
        <v>15</v>
      </c>
      <c r="C2156" s="18" t="s">
        <v>16</v>
      </c>
      <c r="D2156" s="24">
        <v>5.95</v>
      </c>
      <c r="E2156" s="24">
        <v>7.24</v>
      </c>
      <c r="F2156" s="24">
        <f t="shared" si="476"/>
        <v>-1.29</v>
      </c>
      <c r="H2156" s="33">
        <f>+D2156-Futures!$C$309</f>
        <v>-0.3199999999999994</v>
      </c>
      <c r="I2156" s="33">
        <f>E2156-Futures!$C$309</f>
        <v>0.97000000000000064</v>
      </c>
      <c r="J2156" s="33">
        <f t="shared" ref="J2156:J2159" si="485">+H2156-H2151</f>
        <v>-0.12499999999999911</v>
      </c>
      <c r="K2156" s="33">
        <f t="shared" si="484"/>
        <v>-0.13499999999999979</v>
      </c>
    </row>
    <row r="2157" spans="1:11" x14ac:dyDescent="0.2">
      <c r="B2157" s="20" t="s">
        <v>17</v>
      </c>
      <c r="C2157" s="21" t="s">
        <v>18</v>
      </c>
      <c r="D2157" s="26">
        <v>7.37</v>
      </c>
      <c r="E2157" s="26">
        <v>9.0500000000000007</v>
      </c>
      <c r="F2157" s="26">
        <f t="shared" si="476"/>
        <v>-1.6800000000000006</v>
      </c>
      <c r="H2157" s="34">
        <f>+D2157-Futures!$D$309</f>
        <v>-7.0000000000000284E-2</v>
      </c>
      <c r="I2157" s="34">
        <f>E2157-Futures!$D$309</f>
        <v>1.6100000000000003</v>
      </c>
      <c r="J2157" s="34">
        <f t="shared" si="485"/>
        <v>0</v>
      </c>
      <c r="K2157" s="34">
        <f t="shared" si="484"/>
        <v>-0.18999999999999861</v>
      </c>
    </row>
    <row r="2158" spans="1:11" x14ac:dyDescent="0.2">
      <c r="A2158" s="14">
        <v>41040</v>
      </c>
      <c r="B2158" s="4" t="s">
        <v>10</v>
      </c>
      <c r="C2158" s="18" t="s">
        <v>11</v>
      </c>
      <c r="D2158" s="24">
        <v>6.1</v>
      </c>
      <c r="E2158" s="24">
        <v>6.7</v>
      </c>
      <c r="F2158" s="24">
        <f t="shared" si="476"/>
        <v>-0.60000000000000053</v>
      </c>
      <c r="G2158" s="33"/>
      <c r="H2158" s="33">
        <f>+D2158-Futures!$G$310</f>
        <v>0.29000000000000004</v>
      </c>
      <c r="I2158" s="33">
        <f>E2158-Futures!$G$310</f>
        <v>0.89000000000000057</v>
      </c>
      <c r="J2158" s="33">
        <f t="shared" si="485"/>
        <v>5.2499999999999325E-2</v>
      </c>
      <c r="K2158" s="33">
        <f t="shared" ref="K2158:K2162" si="486">+I2158-I2153</f>
        <v>-3.7499999999999645E-2</v>
      </c>
    </row>
    <row r="2159" spans="1:11" x14ac:dyDescent="0.2">
      <c r="B2159" s="4" t="s">
        <v>10</v>
      </c>
      <c r="C2159" s="18" t="s">
        <v>12</v>
      </c>
      <c r="D2159" s="24">
        <v>5.87</v>
      </c>
      <c r="E2159" s="24">
        <v>6.7</v>
      </c>
      <c r="F2159" s="24">
        <f t="shared" si="476"/>
        <v>-0.83000000000000007</v>
      </c>
      <c r="G2159" s="33"/>
      <c r="H2159" s="33">
        <f>+D2159-Futures!$G310</f>
        <v>6.0000000000000497E-2</v>
      </c>
      <c r="I2159" s="33">
        <f>E2159-Futures!$G$310</f>
        <v>0.89000000000000057</v>
      </c>
      <c r="J2159" s="33">
        <f t="shared" si="485"/>
        <v>5.2500000000000213E-2</v>
      </c>
      <c r="K2159" s="33">
        <f t="shared" si="486"/>
        <v>-3.7499999999999645E-2</v>
      </c>
    </row>
    <row r="2160" spans="1:11" x14ac:dyDescent="0.2">
      <c r="B2160" s="4" t="s">
        <v>13</v>
      </c>
      <c r="C2160" s="18" t="s">
        <v>14</v>
      </c>
      <c r="D2160" s="24">
        <v>13.54</v>
      </c>
      <c r="E2160" s="24">
        <v>14.63</v>
      </c>
      <c r="F2160" s="24">
        <f t="shared" si="476"/>
        <v>-1.0900000000000016</v>
      </c>
      <c r="G2160" s="33"/>
      <c r="H2160" s="33">
        <f>+D2160-Futures!$H$310</f>
        <v>-0.52000000000000135</v>
      </c>
      <c r="I2160" s="33">
        <f>E2160-Futures!$H$310</f>
        <v>0.57000000000000028</v>
      </c>
      <c r="J2160" s="33">
        <f>+H2160-H2155</f>
        <v>2.4999999999995026E-3</v>
      </c>
      <c r="K2160" s="33">
        <f t="shared" si="486"/>
        <v>-6.7499999999999005E-2</v>
      </c>
    </row>
    <row r="2161" spans="1:11" x14ac:dyDescent="0.2">
      <c r="B2161" s="4" t="s">
        <v>15</v>
      </c>
      <c r="C2161" s="18" t="s">
        <v>16</v>
      </c>
      <c r="D2161" s="24">
        <v>5.74</v>
      </c>
      <c r="E2161" s="24">
        <v>7.16</v>
      </c>
      <c r="F2161" s="24">
        <f t="shared" si="476"/>
        <v>-1.42</v>
      </c>
      <c r="G2161" s="33"/>
      <c r="H2161" s="33">
        <f>+D2161-Futures!$C$310</f>
        <v>-0.35999999999999943</v>
      </c>
      <c r="I2161" s="33">
        <f>E2161-Futures!$C$310</f>
        <v>1.0600000000000005</v>
      </c>
      <c r="J2161" s="33">
        <f t="shared" ref="J2161:J2164" si="487">+H2161-H2156</f>
        <v>-4.0000000000000036E-2</v>
      </c>
      <c r="K2161" s="33">
        <f t="shared" si="486"/>
        <v>8.9999999999999858E-2</v>
      </c>
    </row>
    <row r="2162" spans="1:11" x14ac:dyDescent="0.2">
      <c r="B2162" s="20" t="s">
        <v>17</v>
      </c>
      <c r="C2162" s="21" t="s">
        <v>18</v>
      </c>
      <c r="D2162" s="26">
        <v>7.24</v>
      </c>
      <c r="E2162" s="26">
        <v>9.06</v>
      </c>
      <c r="F2162" s="26">
        <f t="shared" si="476"/>
        <v>-1.8200000000000003</v>
      </c>
      <c r="G2162" s="33"/>
      <c r="H2162" s="34">
        <f>+D2162-Futures!$D$310</f>
        <v>-2.2499999999999964E-2</v>
      </c>
      <c r="I2162" s="34">
        <f>E2162-Futures!$D$310</f>
        <v>1.7975000000000003</v>
      </c>
      <c r="J2162" s="34">
        <f t="shared" si="487"/>
        <v>4.750000000000032E-2</v>
      </c>
      <c r="K2162" s="34">
        <f t="shared" si="486"/>
        <v>0.1875</v>
      </c>
    </row>
    <row r="2163" spans="1:11" x14ac:dyDescent="0.2">
      <c r="A2163" s="14">
        <v>41047</v>
      </c>
      <c r="B2163" s="4" t="s">
        <v>10</v>
      </c>
      <c r="C2163" s="18" t="s">
        <v>11</v>
      </c>
      <c r="D2163" s="24">
        <v>6.65</v>
      </c>
      <c r="E2163" s="24">
        <v>7.24</v>
      </c>
      <c r="F2163" s="24">
        <f t="shared" si="476"/>
        <v>-0.58999999999999986</v>
      </c>
      <c r="H2163" s="33">
        <f>+D2163-Futures!$G$311</f>
        <v>0.29499999999999993</v>
      </c>
      <c r="I2163" s="33">
        <f>E2163-Futures!$G$311</f>
        <v>0.88499999999999979</v>
      </c>
      <c r="J2163" s="33">
        <f t="shared" si="487"/>
        <v>4.9999999999998934E-3</v>
      </c>
      <c r="K2163" s="33">
        <f t="shared" ref="K2163:K2167" si="488">+I2163-I2158</f>
        <v>-5.0000000000007816E-3</v>
      </c>
    </row>
    <row r="2164" spans="1:11" x14ac:dyDescent="0.2">
      <c r="B2164" s="4" t="s">
        <v>10</v>
      </c>
      <c r="C2164" s="18" t="s">
        <v>12</v>
      </c>
      <c r="D2164" s="24">
        <v>6.43</v>
      </c>
      <c r="E2164" s="24">
        <v>7.24</v>
      </c>
      <c r="F2164" s="24">
        <f t="shared" si="476"/>
        <v>-0.8100000000000005</v>
      </c>
      <c r="H2164" s="33">
        <f>+D2164-Futures!$G311</f>
        <v>7.4999999999999289E-2</v>
      </c>
      <c r="I2164" s="33">
        <f>E2164-Futures!$G$311</f>
        <v>0.88499999999999979</v>
      </c>
      <c r="J2164" s="33">
        <f t="shared" si="487"/>
        <v>1.4999999999998792E-2</v>
      </c>
      <c r="K2164" s="33">
        <f t="shared" si="488"/>
        <v>-5.0000000000007816E-3</v>
      </c>
    </row>
    <row r="2165" spans="1:11" x14ac:dyDescent="0.2">
      <c r="B2165" s="4" t="s">
        <v>13</v>
      </c>
      <c r="C2165" s="18" t="s">
        <v>14</v>
      </c>
      <c r="D2165" s="24">
        <v>13.54</v>
      </c>
      <c r="E2165" s="24">
        <v>14.63</v>
      </c>
      <c r="F2165" s="24">
        <f t="shared" si="476"/>
        <v>-1.0900000000000016</v>
      </c>
      <c r="H2165" s="33">
        <f>+D2165-Futures!$H$311</f>
        <v>-0.51000000000000156</v>
      </c>
      <c r="I2165" s="33">
        <f>E2165-Futures!$H$311</f>
        <v>0.58000000000000007</v>
      </c>
      <c r="J2165" s="33">
        <f>+H2165-H2160</f>
        <v>9.9999999999997868E-3</v>
      </c>
      <c r="K2165" s="33">
        <f t="shared" si="488"/>
        <v>9.9999999999997868E-3</v>
      </c>
    </row>
    <row r="2166" spans="1:11" x14ac:dyDescent="0.2">
      <c r="B2166" s="4" t="s">
        <v>15</v>
      </c>
      <c r="C2166" s="18" t="s">
        <v>16</v>
      </c>
      <c r="D2166" s="24">
        <v>6.69</v>
      </c>
      <c r="E2166" s="24">
        <v>8.1999999999999993</v>
      </c>
      <c r="F2166" s="24">
        <f t="shared" si="476"/>
        <v>-1.5099999999999989</v>
      </c>
      <c r="H2166" s="33">
        <f>+D2166-Futures!$C$311</f>
        <v>-0.36999999999999922</v>
      </c>
      <c r="I2166" s="33">
        <f>E2166-Futures!$C$311</f>
        <v>1.1399999999999997</v>
      </c>
      <c r="J2166" s="33">
        <f t="shared" ref="J2166:J2169" si="489">+H2166-H2161</f>
        <v>-9.9999999999997868E-3</v>
      </c>
      <c r="K2166" s="33">
        <f t="shared" si="488"/>
        <v>7.9999999999999183E-2</v>
      </c>
    </row>
    <row r="2167" spans="1:11" x14ac:dyDescent="0.2">
      <c r="B2167" s="20" t="s">
        <v>17</v>
      </c>
      <c r="C2167" s="21" t="s">
        <v>18</v>
      </c>
      <c r="D2167" s="26">
        <v>7.93</v>
      </c>
      <c r="E2167" s="26">
        <v>9.5399999999999991</v>
      </c>
      <c r="F2167" s="26">
        <f t="shared" si="476"/>
        <v>-1.6099999999999994</v>
      </c>
      <c r="H2167" s="34">
        <f>+D2167-Futures!$D$311</f>
        <v>9.9999999999997868E-3</v>
      </c>
      <c r="I2167" s="34">
        <f>E2167-Futures!$D$311</f>
        <v>1.6199999999999992</v>
      </c>
      <c r="J2167" s="34">
        <f t="shared" si="489"/>
        <v>3.2499999999999751E-2</v>
      </c>
      <c r="K2167" s="34">
        <f t="shared" si="488"/>
        <v>-0.1775000000000011</v>
      </c>
    </row>
    <row r="2168" spans="1:11" x14ac:dyDescent="0.2">
      <c r="A2168" s="14">
        <v>41054</v>
      </c>
      <c r="B2168" s="4" t="s">
        <v>10</v>
      </c>
      <c r="C2168" s="18" t="s">
        <v>11</v>
      </c>
      <c r="D2168" s="24">
        <v>6.04</v>
      </c>
      <c r="E2168" s="24">
        <v>6.51</v>
      </c>
      <c r="F2168" s="24">
        <f t="shared" si="476"/>
        <v>-0.46999999999999975</v>
      </c>
      <c r="H2168" s="33">
        <f>+D2168-Futures!$G$312</f>
        <v>0.25499999999999989</v>
      </c>
      <c r="I2168" s="33">
        <f>E2168-Futures!$G$312</f>
        <v>0.72499999999999964</v>
      </c>
      <c r="J2168" s="33">
        <f t="shared" si="489"/>
        <v>-4.0000000000000036E-2</v>
      </c>
      <c r="K2168" s="33">
        <f t="shared" ref="K2168:K2172" si="490">+I2168-I2163</f>
        <v>-0.16000000000000014</v>
      </c>
    </row>
    <row r="2169" spans="1:11" x14ac:dyDescent="0.2">
      <c r="B2169" s="4" t="s">
        <v>10</v>
      </c>
      <c r="C2169" s="18" t="s">
        <v>12</v>
      </c>
      <c r="D2169" s="24">
        <v>5.92</v>
      </c>
      <c r="E2169" s="24">
        <v>6.51</v>
      </c>
      <c r="F2169" s="24">
        <f t="shared" si="476"/>
        <v>-0.58999999999999986</v>
      </c>
      <c r="H2169" s="33">
        <f>+D2169-Futures!$G312</f>
        <v>0.13499999999999979</v>
      </c>
      <c r="I2169" s="33">
        <f>E2169-Futures!$G$312</f>
        <v>0.72499999999999964</v>
      </c>
      <c r="J2169" s="33">
        <f t="shared" si="489"/>
        <v>6.0000000000000497E-2</v>
      </c>
      <c r="K2169" s="33">
        <f t="shared" si="490"/>
        <v>-0.16000000000000014</v>
      </c>
    </row>
    <row r="2170" spans="1:11" x14ac:dyDescent="0.2">
      <c r="B2170" s="4" t="s">
        <v>13</v>
      </c>
      <c r="C2170" s="18" t="s">
        <v>14</v>
      </c>
      <c r="D2170" s="24">
        <v>13.33</v>
      </c>
      <c r="E2170" s="24">
        <v>14.37</v>
      </c>
      <c r="F2170" s="24">
        <f t="shared" si="476"/>
        <v>-1.0399999999999991</v>
      </c>
      <c r="H2170" s="33">
        <f>+D2170-Futures!$H$312</f>
        <v>-0.49000000000000021</v>
      </c>
      <c r="I2170" s="33">
        <f>E2170-Futures!$H$312</f>
        <v>0.54999999999999893</v>
      </c>
      <c r="J2170" s="33">
        <f>+H2170-H2165</f>
        <v>2.000000000000135E-2</v>
      </c>
      <c r="K2170" s="33">
        <f t="shared" si="490"/>
        <v>-3.0000000000001137E-2</v>
      </c>
    </row>
    <row r="2171" spans="1:11" x14ac:dyDescent="0.2">
      <c r="B2171" s="4" t="s">
        <v>15</v>
      </c>
      <c r="C2171" s="18" t="s">
        <v>16</v>
      </c>
      <c r="D2171" s="24">
        <v>6.64</v>
      </c>
      <c r="E2171" s="24">
        <v>8.15</v>
      </c>
      <c r="F2171" s="24">
        <f t="shared" si="476"/>
        <v>-1.5100000000000007</v>
      </c>
      <c r="H2171" s="33">
        <f>+D2171-Futures!$C$312</f>
        <v>-0.36000000000000032</v>
      </c>
      <c r="I2171" s="33">
        <f>E2171-Futures!$C$312</f>
        <v>1.1500000000000004</v>
      </c>
      <c r="J2171" s="33">
        <f t="shared" ref="J2171:J2174" si="491">+H2171-H2166</f>
        <v>9.9999999999988987E-3</v>
      </c>
      <c r="K2171" s="33">
        <f t="shared" si="490"/>
        <v>1.0000000000000675E-2</v>
      </c>
    </row>
    <row r="2172" spans="1:11" x14ac:dyDescent="0.2">
      <c r="B2172" s="20" t="s">
        <v>17</v>
      </c>
      <c r="C2172" s="21" t="s">
        <v>18</v>
      </c>
      <c r="D2172" s="26" t="s">
        <v>19</v>
      </c>
      <c r="E2172" s="26">
        <v>9.56</v>
      </c>
      <c r="F2172" s="26" t="s">
        <v>19</v>
      </c>
      <c r="H2172" s="34" t="e">
        <f>+D2172-Futures!$D$312</f>
        <v>#VALUE!</v>
      </c>
      <c r="I2172" s="34">
        <f>E2172-Futures!$D$312</f>
        <v>1.6975000000000007</v>
      </c>
      <c r="J2172" s="34" t="e">
        <f t="shared" si="491"/>
        <v>#VALUE!</v>
      </c>
      <c r="K2172" s="34">
        <f t="shared" si="490"/>
        <v>7.7500000000001457E-2</v>
      </c>
    </row>
    <row r="2173" spans="1:11" x14ac:dyDescent="0.2">
      <c r="A2173" s="14">
        <v>41060</v>
      </c>
      <c r="B2173" s="2" t="s">
        <v>10</v>
      </c>
      <c r="C2173" s="51" t="s">
        <v>11</v>
      </c>
      <c r="D2173" s="24">
        <v>5.8</v>
      </c>
      <c r="E2173" s="24">
        <v>6.28</v>
      </c>
      <c r="F2173" s="24">
        <f t="shared" si="476"/>
        <v>-0.48000000000000043</v>
      </c>
      <c r="H2173" s="33">
        <f>+D2173-Futures!$G$313</f>
        <v>0.28500000000000014</v>
      </c>
      <c r="I2173" s="33">
        <f>E2173-Futures!$G$313</f>
        <v>0.76500000000000057</v>
      </c>
      <c r="J2173" s="33">
        <f t="shared" si="491"/>
        <v>3.0000000000000249E-2</v>
      </c>
      <c r="K2173" s="33">
        <f t="shared" ref="K2173:K2177" si="492">+I2173-I2168</f>
        <v>4.0000000000000924E-2</v>
      </c>
    </row>
    <row r="2174" spans="1:11" x14ac:dyDescent="0.2">
      <c r="B2174" s="2" t="s">
        <v>10</v>
      </c>
      <c r="C2174" s="51" t="s">
        <v>12</v>
      </c>
      <c r="D2174" s="24">
        <v>5.67</v>
      </c>
      <c r="E2174" s="24">
        <v>6.28</v>
      </c>
      <c r="F2174" s="24">
        <f t="shared" si="476"/>
        <v>-0.61000000000000032</v>
      </c>
      <c r="H2174" s="33">
        <f>+D2174-Futures!$G313</f>
        <v>0.15500000000000025</v>
      </c>
      <c r="I2174" s="33">
        <f>E2174-Futures!$G$313</f>
        <v>0.76500000000000057</v>
      </c>
      <c r="J2174" s="33">
        <f t="shared" si="491"/>
        <v>2.0000000000000462E-2</v>
      </c>
      <c r="K2174" s="33">
        <f t="shared" si="492"/>
        <v>4.0000000000000924E-2</v>
      </c>
    </row>
    <row r="2175" spans="1:11" x14ac:dyDescent="0.2">
      <c r="B2175" s="2" t="s">
        <v>13</v>
      </c>
      <c r="C2175" s="51" t="s">
        <v>14</v>
      </c>
      <c r="D2175" s="24">
        <v>12.91</v>
      </c>
      <c r="E2175" s="24">
        <v>14.08</v>
      </c>
      <c r="F2175" s="24">
        <f t="shared" si="476"/>
        <v>-1.17</v>
      </c>
      <c r="H2175" s="33">
        <f>+D2175-Futures!$H$313</f>
        <v>-0.53250000000000064</v>
      </c>
      <c r="I2175" s="33">
        <f>E2175-Futures!$H$313</f>
        <v>0.63749999999999929</v>
      </c>
      <c r="J2175" s="33">
        <f>+H2175-H2170</f>
        <v>-4.2500000000000426E-2</v>
      </c>
      <c r="K2175" s="33">
        <f t="shared" si="492"/>
        <v>8.7500000000000355E-2</v>
      </c>
    </row>
    <row r="2176" spans="1:11" x14ac:dyDescent="0.2">
      <c r="B2176" s="2" t="s">
        <v>15</v>
      </c>
      <c r="C2176" s="51" t="s">
        <v>16</v>
      </c>
      <c r="D2176" s="24">
        <v>6.1</v>
      </c>
      <c r="E2176" s="24">
        <v>7.52</v>
      </c>
      <c r="F2176" s="24">
        <f t="shared" si="476"/>
        <v>-1.42</v>
      </c>
      <c r="H2176" s="33">
        <f>+D2176-Futures!$C$313</f>
        <v>-0.27000000000000046</v>
      </c>
      <c r="I2176" s="33">
        <f>E2176-Futures!$C$313</f>
        <v>1.1499999999999995</v>
      </c>
      <c r="J2176" s="33">
        <f t="shared" ref="J2176:J2177" si="493">+H2176-H2171</f>
        <v>8.9999999999999858E-2</v>
      </c>
      <c r="K2176" s="33">
        <f t="shared" si="492"/>
        <v>0</v>
      </c>
    </row>
    <row r="2177" spans="1:11" x14ac:dyDescent="0.2">
      <c r="B2177" s="52" t="s">
        <v>17</v>
      </c>
      <c r="C2177" s="53" t="s">
        <v>18</v>
      </c>
      <c r="D2177" s="26">
        <v>7.41</v>
      </c>
      <c r="E2177" s="26">
        <v>9.15</v>
      </c>
      <c r="F2177" s="26">
        <f t="shared" si="476"/>
        <v>-1.7400000000000002</v>
      </c>
      <c r="H2177" s="34">
        <f>+D2177-Futures!$D$313</f>
        <v>1.5000000000000568E-2</v>
      </c>
      <c r="I2177" s="34">
        <f>E2177-Futures!$D$313</f>
        <v>1.7550000000000008</v>
      </c>
      <c r="J2177" s="34" t="e">
        <f t="shared" si="493"/>
        <v>#VALUE!</v>
      </c>
      <c r="K2177" s="34">
        <f t="shared" si="492"/>
        <v>5.7500000000000107E-2</v>
      </c>
    </row>
    <row r="2178" spans="1:11" x14ac:dyDescent="0.2">
      <c r="A2178" s="14">
        <v>41068</v>
      </c>
      <c r="B2178" s="4" t="s">
        <v>10</v>
      </c>
      <c r="C2178" s="18" t="s">
        <v>11</v>
      </c>
      <c r="D2178" s="24">
        <v>6.29</v>
      </c>
      <c r="E2178" s="24">
        <v>6.77</v>
      </c>
      <c r="F2178" s="24">
        <f t="shared" ref="F2178:F2243" si="494">D2178-E2178</f>
        <v>-0.47999999999999954</v>
      </c>
      <c r="H2178" s="33">
        <f>+D2178-Futures!$G$314</f>
        <v>0.30999999999999961</v>
      </c>
      <c r="I2178" s="33">
        <f>+E2178-Futures!$G$314</f>
        <v>0.78999999999999915</v>
      </c>
      <c r="J2178" s="33">
        <f t="shared" ref="J2178:J2179" si="495">+H2178-H2173</f>
        <v>2.4999999999999467E-2</v>
      </c>
      <c r="K2178" s="33">
        <f t="shared" ref="K2178:K2182" si="496">+I2178-I2173</f>
        <v>2.4999999999998579E-2</v>
      </c>
    </row>
    <row r="2179" spans="1:11" x14ac:dyDescent="0.2">
      <c r="B2179" s="4" t="s">
        <v>10</v>
      </c>
      <c r="C2179" s="18" t="s">
        <v>12</v>
      </c>
      <c r="D2179" s="24">
        <v>6.16</v>
      </c>
      <c r="E2179" s="24">
        <v>6.77</v>
      </c>
      <c r="F2179" s="24">
        <f t="shared" si="494"/>
        <v>-0.60999999999999943</v>
      </c>
      <c r="H2179" s="33">
        <f>+D2179-Futures!$G314</f>
        <v>0.17999999999999972</v>
      </c>
      <c r="I2179" s="33">
        <f>E2179-Futures!$G$314</f>
        <v>0.78999999999999915</v>
      </c>
      <c r="J2179" s="33">
        <f t="shared" si="495"/>
        <v>2.4999999999999467E-2</v>
      </c>
      <c r="K2179" s="33">
        <f t="shared" si="496"/>
        <v>2.4999999999998579E-2</v>
      </c>
    </row>
    <row r="2180" spans="1:11" x14ac:dyDescent="0.2">
      <c r="B2180" s="4" t="s">
        <v>13</v>
      </c>
      <c r="C2180" s="18" t="s">
        <v>14</v>
      </c>
      <c r="D2180" s="24">
        <v>13.76</v>
      </c>
      <c r="E2180" s="24">
        <v>14.91</v>
      </c>
      <c r="F2180" s="24">
        <f t="shared" si="494"/>
        <v>-1.1500000000000004</v>
      </c>
      <c r="H2180" s="33">
        <f>+D2180-Futures!$H$314</f>
        <v>-0.5024999999999995</v>
      </c>
      <c r="I2180" s="33">
        <f>E2180-Futures!$H$314</f>
        <v>0.64750000000000085</v>
      </c>
      <c r="J2180" s="33">
        <f>+H2180-H2175</f>
        <v>3.0000000000001137E-2</v>
      </c>
      <c r="K2180" s="33">
        <f t="shared" si="496"/>
        <v>1.0000000000001563E-2</v>
      </c>
    </row>
    <row r="2181" spans="1:11" x14ac:dyDescent="0.2">
      <c r="B2181" s="4" t="s">
        <v>15</v>
      </c>
      <c r="C2181" s="18" t="s">
        <v>16</v>
      </c>
      <c r="D2181" s="24">
        <v>6.37</v>
      </c>
      <c r="E2181" s="24">
        <v>7.71</v>
      </c>
      <c r="F2181" s="24">
        <f t="shared" si="494"/>
        <v>-1.3399999999999999</v>
      </c>
      <c r="H2181" s="33">
        <f>+D2181-Futures!$C$314</f>
        <v>-0.1899999999999995</v>
      </c>
      <c r="I2181" s="33">
        <f>E2181-Futures!$C$314</f>
        <v>1.1500000000000004</v>
      </c>
      <c r="J2181" s="33">
        <f t="shared" ref="J2181:J2184" si="497">+H2181-H2176</f>
        <v>8.0000000000000959E-2</v>
      </c>
      <c r="K2181" s="33">
        <f t="shared" si="496"/>
        <v>0</v>
      </c>
    </row>
    <row r="2182" spans="1:11" x14ac:dyDescent="0.2">
      <c r="B2182" s="20" t="s">
        <v>17</v>
      </c>
      <c r="C2182" s="21" t="s">
        <v>18</v>
      </c>
      <c r="D2182" s="26">
        <v>7.74</v>
      </c>
      <c r="E2182" s="26">
        <v>9.1199999999999992</v>
      </c>
      <c r="F2182" s="26">
        <f t="shared" si="494"/>
        <v>-1.379999999999999</v>
      </c>
      <c r="H2182" s="34">
        <f>+D2182-Futures!$D$314</f>
        <v>4.750000000000032E-2</v>
      </c>
      <c r="I2182" s="34">
        <f>E2182-Futures!$D$314</f>
        <v>1.4274999999999993</v>
      </c>
      <c r="J2182" s="34">
        <f t="shared" si="497"/>
        <v>3.2499999999999751E-2</v>
      </c>
      <c r="K2182" s="34">
        <f t="shared" si="496"/>
        <v>-0.32750000000000146</v>
      </c>
    </row>
    <row r="2183" spans="1:11" x14ac:dyDescent="0.2">
      <c r="A2183" s="14">
        <v>41075</v>
      </c>
      <c r="B2183" s="4" t="s">
        <v>10</v>
      </c>
      <c r="C2183" s="18" t="s">
        <v>11</v>
      </c>
      <c r="D2183" s="24">
        <v>6.18</v>
      </c>
      <c r="E2183" s="24">
        <v>6.63</v>
      </c>
      <c r="F2183" s="24">
        <f t="shared" si="494"/>
        <v>-0.45000000000000018</v>
      </c>
      <c r="H2183" s="33">
        <f>+D2183-Futures!$G$315</f>
        <v>0.38499999999999979</v>
      </c>
      <c r="I2183" s="33">
        <f>+E2183-Futures!$G$315</f>
        <v>0.83499999999999996</v>
      </c>
      <c r="J2183" s="33">
        <f t="shared" si="497"/>
        <v>7.5000000000000178E-2</v>
      </c>
      <c r="K2183" s="33">
        <f t="shared" ref="K2183:K2187" si="498">+I2183-I2178</f>
        <v>4.5000000000000817E-2</v>
      </c>
    </row>
    <row r="2184" spans="1:11" x14ac:dyDescent="0.2">
      <c r="B2184" s="4" t="s">
        <v>10</v>
      </c>
      <c r="C2184" s="18" t="s">
        <v>12</v>
      </c>
      <c r="D2184" s="24">
        <v>6.07</v>
      </c>
      <c r="E2184" s="24">
        <v>6.63</v>
      </c>
      <c r="F2184" s="24">
        <f t="shared" si="494"/>
        <v>-0.55999999999999961</v>
      </c>
      <c r="H2184" s="33">
        <f>+D2184-Futures!$G315</f>
        <v>0.27500000000000036</v>
      </c>
      <c r="I2184" s="33">
        <f>E2184-Futures!$G$315</f>
        <v>0.83499999999999996</v>
      </c>
      <c r="J2184" s="33">
        <f t="shared" si="497"/>
        <v>9.5000000000000639E-2</v>
      </c>
      <c r="K2184" s="33">
        <f t="shared" si="498"/>
        <v>4.5000000000000817E-2</v>
      </c>
    </row>
    <row r="2185" spans="1:11" x14ac:dyDescent="0.2">
      <c r="B2185" s="4" t="s">
        <v>13</v>
      </c>
      <c r="C2185" s="18" t="s">
        <v>14</v>
      </c>
      <c r="D2185" s="24">
        <v>13.33</v>
      </c>
      <c r="E2185" s="24">
        <v>14.4</v>
      </c>
      <c r="F2185" s="24">
        <f t="shared" si="494"/>
        <v>-1.0700000000000003</v>
      </c>
      <c r="H2185" s="33">
        <f>+D2185-Futures!$H$315</f>
        <v>-0.42999999999999972</v>
      </c>
      <c r="I2185" s="33">
        <f>E2185-Futures!$H$315</f>
        <v>0.64000000000000057</v>
      </c>
      <c r="J2185" s="33">
        <f>+H2185-H2180</f>
        <v>7.2499999999999787E-2</v>
      </c>
      <c r="K2185" s="33">
        <f t="shared" si="498"/>
        <v>-7.5000000000002842E-3</v>
      </c>
    </row>
    <row r="2186" spans="1:11" x14ac:dyDescent="0.2">
      <c r="B2186" s="4" t="s">
        <v>15</v>
      </c>
      <c r="C2186" s="18" t="s">
        <v>16</v>
      </c>
      <c r="D2186" s="24">
        <v>6.45</v>
      </c>
      <c r="E2186" s="24">
        <v>7.5</v>
      </c>
      <c r="F2186" s="24">
        <f t="shared" si="494"/>
        <v>-1.0499999999999998</v>
      </c>
      <c r="H2186" s="33">
        <f>+D2186-Futures!$C$315</f>
        <v>0.15000000000000036</v>
      </c>
      <c r="I2186" s="33">
        <f>E2186-Futures!$C$315</f>
        <v>1.2000000000000002</v>
      </c>
      <c r="J2186" s="33">
        <f t="shared" ref="J2186:J2189" si="499">+H2186-H2181</f>
        <v>0.33999999999999986</v>
      </c>
      <c r="K2186" s="33">
        <f t="shared" si="498"/>
        <v>4.9999999999999822E-2</v>
      </c>
    </row>
    <row r="2187" spans="1:11" x14ac:dyDescent="0.2">
      <c r="B2187" s="20" t="s">
        <v>17</v>
      </c>
      <c r="C2187" s="21" t="s">
        <v>18</v>
      </c>
      <c r="D2187" s="26">
        <v>7.58</v>
      </c>
      <c r="E2187" s="26">
        <v>9.2799999999999994</v>
      </c>
      <c r="F2187" s="26">
        <f t="shared" si="494"/>
        <v>-1.6999999999999993</v>
      </c>
      <c r="H2187" s="34">
        <f>+D2187-Futures!$D$315</f>
        <v>-0.29499999999999993</v>
      </c>
      <c r="I2187" s="34">
        <f>E2187-Futures!$D$315</f>
        <v>1.4049999999999994</v>
      </c>
      <c r="J2187" s="34">
        <f t="shared" si="499"/>
        <v>-0.34250000000000025</v>
      </c>
      <c r="K2187" s="34">
        <f t="shared" si="498"/>
        <v>-2.2499999999999964E-2</v>
      </c>
    </row>
    <row r="2188" spans="1:11" x14ac:dyDescent="0.2">
      <c r="A2188" s="14">
        <v>41082</v>
      </c>
      <c r="B2188" s="4" t="s">
        <v>10</v>
      </c>
      <c r="C2188" s="18" t="s">
        <v>11</v>
      </c>
      <c r="D2188" s="24">
        <v>6.15</v>
      </c>
      <c r="E2188" s="24">
        <v>6.66</v>
      </c>
      <c r="F2188" s="24">
        <f t="shared" si="494"/>
        <v>-0.50999999999999979</v>
      </c>
      <c r="H2188" s="54">
        <f>+D2188-Futures!$D$316</f>
        <v>-2.4399999999999995</v>
      </c>
      <c r="I2188" s="54">
        <f>+E2188-Futures!$D$316</f>
        <v>-1.9299999999999997</v>
      </c>
      <c r="J2188" s="33">
        <f t="shared" si="499"/>
        <v>-2.8249999999999993</v>
      </c>
      <c r="K2188" s="33">
        <f t="shared" ref="K2188:K2192" si="500">+I2188-I2183</f>
        <v>-2.7649999999999997</v>
      </c>
    </row>
    <row r="2189" spans="1:11" x14ac:dyDescent="0.2">
      <c r="B2189" s="4" t="s">
        <v>10</v>
      </c>
      <c r="C2189" s="18" t="s">
        <v>12</v>
      </c>
      <c r="D2189" s="24">
        <v>6.01</v>
      </c>
      <c r="E2189" s="24">
        <v>6.66</v>
      </c>
      <c r="F2189" s="24">
        <f t="shared" si="494"/>
        <v>-0.65000000000000036</v>
      </c>
      <c r="H2189" s="33">
        <f>+D2189-Futures!$G316</f>
        <v>9.9999999999999645E-2</v>
      </c>
      <c r="I2189" s="33">
        <f>E2189-Futures!$G$316</f>
        <v>0.75</v>
      </c>
      <c r="J2189" s="33">
        <f t="shared" si="499"/>
        <v>-0.17500000000000071</v>
      </c>
      <c r="K2189" s="33">
        <f t="shared" si="500"/>
        <v>-8.4999999999999964E-2</v>
      </c>
    </row>
    <row r="2190" spans="1:11" x14ac:dyDescent="0.2">
      <c r="B2190" s="4" t="s">
        <v>13</v>
      </c>
      <c r="C2190" s="18" t="s">
        <v>14</v>
      </c>
      <c r="D2190" s="24">
        <v>13.92</v>
      </c>
      <c r="E2190" s="24">
        <v>15.05</v>
      </c>
      <c r="F2190" s="24">
        <f t="shared" si="494"/>
        <v>-1.1300000000000008</v>
      </c>
      <c r="H2190" s="33">
        <f>+D2190-Futures!$H$316</f>
        <v>-0.50500000000000078</v>
      </c>
      <c r="I2190" s="33">
        <f>E2190-Futures!$H$316</f>
        <v>0.625</v>
      </c>
      <c r="J2190" s="33">
        <f>+H2190-H2185</f>
        <v>-7.5000000000001066E-2</v>
      </c>
      <c r="K2190" s="33">
        <f t="shared" si="500"/>
        <v>-1.5000000000000568E-2</v>
      </c>
    </row>
    <row r="2191" spans="1:11" x14ac:dyDescent="0.2">
      <c r="B2191" s="4" t="s">
        <v>15</v>
      </c>
      <c r="C2191" s="18" t="s">
        <v>16</v>
      </c>
      <c r="D2191" s="24">
        <v>6.76</v>
      </c>
      <c r="E2191" s="24">
        <v>8.16</v>
      </c>
      <c r="F2191" s="24">
        <f t="shared" si="494"/>
        <v>-1.4000000000000004</v>
      </c>
      <c r="H2191" s="33">
        <f>+D2191-Futures!$C$316</f>
        <v>-0.10000000000000053</v>
      </c>
      <c r="I2191" s="33">
        <f>E2191-Futures!$C$316</f>
        <v>1.2999999999999998</v>
      </c>
      <c r="J2191" s="33">
        <f t="shared" ref="J2191:J2194" si="501">+H2191-H2186</f>
        <v>-0.25000000000000089</v>
      </c>
      <c r="K2191" s="33">
        <f t="shared" si="500"/>
        <v>9.9999999999999645E-2</v>
      </c>
    </row>
    <row r="2192" spans="1:11" x14ac:dyDescent="0.2">
      <c r="B2192" s="20" t="s">
        <v>17</v>
      </c>
      <c r="C2192" s="21" t="s">
        <v>18</v>
      </c>
      <c r="D2192" s="26">
        <v>7.97</v>
      </c>
      <c r="E2192" s="26">
        <v>10.09</v>
      </c>
      <c r="F2192" s="26">
        <f t="shared" si="494"/>
        <v>-2.12</v>
      </c>
      <c r="H2192" s="34">
        <f>+D2192-Futures!$D$316</f>
        <v>-0.62000000000000011</v>
      </c>
      <c r="I2192" s="34">
        <f>E2192-Futures!$D$316</f>
        <v>1.5</v>
      </c>
      <c r="J2192" s="34">
        <f t="shared" si="501"/>
        <v>-0.32500000000000018</v>
      </c>
      <c r="K2192" s="34">
        <f t="shared" si="500"/>
        <v>9.5000000000000639E-2</v>
      </c>
    </row>
    <row r="2193" spans="1:11" x14ac:dyDescent="0.2">
      <c r="A2193" s="14">
        <v>41089</v>
      </c>
      <c r="B2193" s="4" t="s">
        <v>10</v>
      </c>
      <c r="C2193" s="18" t="s">
        <v>11</v>
      </c>
      <c r="D2193" s="24">
        <v>6.69</v>
      </c>
      <c r="E2193" s="24">
        <v>7.34</v>
      </c>
      <c r="F2193" s="24">
        <f t="shared" si="494"/>
        <v>-0.64999999999999947</v>
      </c>
      <c r="H2193" s="54">
        <f>+D2193-Futures!$D$317</f>
        <v>-1.9500000000000002</v>
      </c>
      <c r="I2193" s="54">
        <f>+E2193-Futures!$D$317</f>
        <v>-1.3000000000000007</v>
      </c>
      <c r="J2193" s="33">
        <f t="shared" si="501"/>
        <v>0.48999999999999932</v>
      </c>
      <c r="K2193" s="33">
        <f t="shared" ref="K2193:K2197" si="502">+I2193-I2188</f>
        <v>0.62999999999999901</v>
      </c>
    </row>
    <row r="2194" spans="1:11" x14ac:dyDescent="0.2">
      <c r="B2194" s="4" t="s">
        <v>10</v>
      </c>
      <c r="C2194" s="18" t="s">
        <v>12</v>
      </c>
      <c r="D2194" s="24">
        <v>6.51</v>
      </c>
      <c r="E2194" s="24">
        <v>7.34</v>
      </c>
      <c r="F2194" s="24">
        <f t="shared" si="494"/>
        <v>-0.83000000000000007</v>
      </c>
      <c r="H2194" s="33">
        <f>+D2194-Futures!$G317</f>
        <v>0.22499999999999964</v>
      </c>
      <c r="I2194" s="33">
        <f>E2194-Futures!$G$317</f>
        <v>1.0549999999999997</v>
      </c>
      <c r="J2194" s="33">
        <f t="shared" si="501"/>
        <v>0.125</v>
      </c>
      <c r="K2194" s="33">
        <f t="shared" si="502"/>
        <v>0.30499999999999972</v>
      </c>
    </row>
    <row r="2195" spans="1:11" x14ac:dyDescent="0.2">
      <c r="B2195" s="4" t="s">
        <v>13</v>
      </c>
      <c r="C2195" s="18" t="s">
        <v>14</v>
      </c>
      <c r="D2195" s="24">
        <v>14.36</v>
      </c>
      <c r="E2195" s="24">
        <v>15.38</v>
      </c>
      <c r="F2195" s="24">
        <f t="shared" si="494"/>
        <v>-1.0200000000000014</v>
      </c>
      <c r="H2195" s="33">
        <f>+D2195-Futures!$H$317</f>
        <v>-0.76750000000000007</v>
      </c>
      <c r="I2195" s="33">
        <f>E2195-Futures!$H$317</f>
        <v>0.25250000000000128</v>
      </c>
      <c r="J2195" s="33">
        <f>+H2195-H2190</f>
        <v>-0.26249999999999929</v>
      </c>
      <c r="K2195" s="33">
        <f t="shared" si="502"/>
        <v>-0.37249999999999872</v>
      </c>
    </row>
    <row r="2196" spans="1:11" x14ac:dyDescent="0.2">
      <c r="B2196" s="4" t="s">
        <v>15</v>
      </c>
      <c r="C2196" s="18" t="s">
        <v>16</v>
      </c>
      <c r="D2196" s="24">
        <v>7.27</v>
      </c>
      <c r="E2196" s="24">
        <v>8.59</v>
      </c>
      <c r="F2196" s="24">
        <f t="shared" si="494"/>
        <v>-1.3200000000000003</v>
      </c>
      <c r="H2196" s="33">
        <f>+D2196-Futures!$C$317</f>
        <v>-0.11500000000000021</v>
      </c>
      <c r="I2196" s="33">
        <f>E2196-Futures!$C$317</f>
        <v>1.2050000000000001</v>
      </c>
      <c r="J2196" s="33">
        <f t="shared" ref="J2196:J2199" si="503">+H2196-H2191</f>
        <v>-1.499999999999968E-2</v>
      </c>
      <c r="K2196" s="33">
        <f t="shared" si="502"/>
        <v>-9.4999999999999751E-2</v>
      </c>
    </row>
    <row r="2197" spans="1:11" x14ac:dyDescent="0.2">
      <c r="B2197" s="20" t="s">
        <v>17</v>
      </c>
      <c r="C2197" s="21" t="s">
        <v>18</v>
      </c>
      <c r="D2197" s="26" t="s">
        <v>19</v>
      </c>
      <c r="E2197" s="26">
        <v>9.94</v>
      </c>
      <c r="F2197" s="26" t="s">
        <v>19</v>
      </c>
      <c r="H2197" s="34" t="e">
        <f>+D2197-Futures!$D$317</f>
        <v>#VALUE!</v>
      </c>
      <c r="I2197" s="34">
        <f>E2197-Futures!$D$317</f>
        <v>1.2999999999999989</v>
      </c>
      <c r="J2197" s="34" t="e">
        <f t="shared" si="503"/>
        <v>#VALUE!</v>
      </c>
      <c r="K2197" s="34">
        <f t="shared" si="502"/>
        <v>-0.20000000000000107</v>
      </c>
    </row>
    <row r="2198" spans="1:11" x14ac:dyDescent="0.2">
      <c r="A2198" s="14">
        <v>41096</v>
      </c>
      <c r="B2198" s="4" t="s">
        <v>10</v>
      </c>
      <c r="C2198" s="18" t="s">
        <v>11</v>
      </c>
      <c r="D2198" s="24">
        <v>7.35</v>
      </c>
      <c r="E2198" s="24">
        <v>8.0399999999999991</v>
      </c>
      <c r="F2198" s="24">
        <f t="shared" si="494"/>
        <v>-0.6899999999999995</v>
      </c>
      <c r="H2198" s="54">
        <f>+D2198-Futures!$D$318</f>
        <v>-1.7050000000000001</v>
      </c>
      <c r="I2198" s="54">
        <f>+E2198-Futures!$D$318</f>
        <v>-1.0150000000000006</v>
      </c>
      <c r="J2198" s="33">
        <f t="shared" si="503"/>
        <v>0.24500000000000011</v>
      </c>
      <c r="K2198" s="33">
        <f t="shared" ref="K2198:K2202" si="504">+I2198-I2193</f>
        <v>0.28500000000000014</v>
      </c>
    </row>
    <row r="2199" spans="1:11" x14ac:dyDescent="0.2">
      <c r="B2199" s="4" t="s">
        <v>10</v>
      </c>
      <c r="C2199" s="18" t="s">
        <v>12</v>
      </c>
      <c r="D2199" s="24">
        <v>7.08</v>
      </c>
      <c r="E2199" s="24">
        <v>8.0399999999999991</v>
      </c>
      <c r="F2199" s="24">
        <f t="shared" si="494"/>
        <v>-0.95999999999999908</v>
      </c>
      <c r="H2199" s="33">
        <f>+D2199-Futures!$G318</f>
        <v>0.12750000000000039</v>
      </c>
      <c r="I2199" s="33">
        <f>E2199-Futures!$G$318</f>
        <v>1.0874999999999995</v>
      </c>
      <c r="J2199" s="33">
        <f t="shared" si="503"/>
        <v>-9.7499999999999254E-2</v>
      </c>
      <c r="K2199" s="33">
        <f t="shared" si="504"/>
        <v>3.2499999999999751E-2</v>
      </c>
    </row>
    <row r="2200" spans="1:11" x14ac:dyDescent="0.2">
      <c r="B2200" s="4" t="s">
        <v>13</v>
      </c>
      <c r="C2200" s="18" t="s">
        <v>14</v>
      </c>
      <c r="D2200" s="24">
        <v>15.21</v>
      </c>
      <c r="E2200" s="24">
        <v>16.88</v>
      </c>
      <c r="F2200" s="24">
        <f t="shared" si="494"/>
        <v>-1.6699999999999982</v>
      </c>
      <c r="H2200" s="33">
        <f>+D2200-Futures!$H$318</f>
        <v>-0.46249999999999858</v>
      </c>
      <c r="I2200" s="33">
        <f>E2200-Futures!$H$318</f>
        <v>1.2074999999999996</v>
      </c>
      <c r="J2200" s="33">
        <f>+H2200-H2195</f>
        <v>0.30500000000000149</v>
      </c>
      <c r="K2200" s="33">
        <f t="shared" si="504"/>
        <v>0.95499999999999829</v>
      </c>
    </row>
    <row r="2201" spans="1:11" x14ac:dyDescent="0.2">
      <c r="B2201" s="4" t="s">
        <v>15</v>
      </c>
      <c r="C2201" s="18" t="s">
        <v>16</v>
      </c>
      <c r="D2201" s="24">
        <v>7.94</v>
      </c>
      <c r="E2201" s="24">
        <v>8.9499999999999993</v>
      </c>
      <c r="F2201" s="24">
        <f t="shared" si="494"/>
        <v>-1.0099999999999989</v>
      </c>
      <c r="H2201" s="33">
        <f>+D2201-Futures!$C$318</f>
        <v>-0.14500000000000046</v>
      </c>
      <c r="I2201" s="33">
        <f>E2201-Futures!$C$318</f>
        <v>0.86499999999999844</v>
      </c>
      <c r="J2201" s="33">
        <f t="shared" ref="J2201:J2204" si="505">+H2201-H2196</f>
        <v>-3.0000000000000249E-2</v>
      </c>
      <c r="K2201" s="33">
        <f t="shared" si="504"/>
        <v>-0.34000000000000163</v>
      </c>
    </row>
    <row r="2202" spans="1:11" x14ac:dyDescent="0.2">
      <c r="B2202" s="20" t="s">
        <v>17</v>
      </c>
      <c r="C2202" s="21" t="s">
        <v>18</v>
      </c>
      <c r="D2202" s="26">
        <v>8.57</v>
      </c>
      <c r="E2202" s="26">
        <v>10.49</v>
      </c>
      <c r="F2202" s="26">
        <f t="shared" si="494"/>
        <v>-1.92</v>
      </c>
      <c r="H2202" s="34">
        <f>+D2202-Futures!$D$318</f>
        <v>-0.48499999999999943</v>
      </c>
      <c r="I2202" s="34">
        <f>E2202-Futures!$D$318</f>
        <v>1.4350000000000005</v>
      </c>
      <c r="J2202" s="34" t="e">
        <f t="shared" si="505"/>
        <v>#VALUE!</v>
      </c>
      <c r="K2202" s="34">
        <f t="shared" si="504"/>
        <v>0.13500000000000156</v>
      </c>
    </row>
    <row r="2203" spans="1:11" x14ac:dyDescent="0.2">
      <c r="A2203" s="14">
        <v>41103</v>
      </c>
      <c r="B2203" s="4" t="s">
        <v>10</v>
      </c>
      <c r="C2203" s="18" t="s">
        <v>11</v>
      </c>
      <c r="D2203" s="24">
        <v>7.69</v>
      </c>
      <c r="E2203" s="24">
        <v>8.41</v>
      </c>
      <c r="F2203" s="24">
        <f t="shared" si="494"/>
        <v>-0.71999999999999975</v>
      </c>
      <c r="H2203" s="54">
        <f>+D2203-Futures!$D$319</f>
        <v>-1.8049999999999988</v>
      </c>
      <c r="I2203" s="54">
        <f>+E2203-Futures!$D$319</f>
        <v>-1.0849999999999991</v>
      </c>
      <c r="J2203" s="33">
        <f t="shared" si="505"/>
        <v>-9.9999999999998757E-2</v>
      </c>
      <c r="K2203" s="33">
        <f t="shared" ref="K2203:K2207" si="506">+I2203-I2198</f>
        <v>-6.9999999999998508E-2</v>
      </c>
    </row>
    <row r="2204" spans="1:11" x14ac:dyDescent="0.2">
      <c r="B2204" s="4" t="s">
        <v>10</v>
      </c>
      <c r="C2204" s="18" t="s">
        <v>12</v>
      </c>
      <c r="D2204" s="24">
        <v>7.38</v>
      </c>
      <c r="E2204" s="24">
        <v>8.41</v>
      </c>
      <c r="F2204" s="24">
        <f t="shared" si="494"/>
        <v>-1.0300000000000002</v>
      </c>
      <c r="H2204" s="33">
        <f>+D2204-Futures!$G319</f>
        <v>-2.5000000000000355E-2</v>
      </c>
      <c r="I2204" s="33">
        <f>E2204-Futures!$G$319</f>
        <v>1.0049999999999999</v>
      </c>
      <c r="J2204" s="33">
        <f t="shared" si="505"/>
        <v>-0.15250000000000075</v>
      </c>
      <c r="K2204" s="33">
        <f t="shared" si="506"/>
        <v>-8.2499999999999574E-2</v>
      </c>
    </row>
    <row r="2205" spans="1:11" x14ac:dyDescent="0.2">
      <c r="B2205" s="4" t="s">
        <v>13</v>
      </c>
      <c r="C2205" s="18" t="s">
        <v>14</v>
      </c>
      <c r="D2205" s="24">
        <v>15.56</v>
      </c>
      <c r="E2205" s="24">
        <v>17.100000000000001</v>
      </c>
      <c r="F2205" s="24">
        <f t="shared" si="494"/>
        <v>-1.5400000000000009</v>
      </c>
      <c r="H2205" s="33">
        <f>+D2205-Futures!$H$319</f>
        <v>-0.38749999999999929</v>
      </c>
      <c r="I2205" s="33">
        <f>E2205-Futures!$H$319</f>
        <v>1.1525000000000016</v>
      </c>
      <c r="J2205" s="33">
        <f>+H2205-H2200</f>
        <v>7.4999999999999289E-2</v>
      </c>
      <c r="K2205" s="33">
        <f t="shared" si="506"/>
        <v>-5.4999999999997939E-2</v>
      </c>
    </row>
    <row r="2206" spans="1:11" x14ac:dyDescent="0.2">
      <c r="B2206" s="4" t="s">
        <v>15</v>
      </c>
      <c r="C2206" s="18" t="s">
        <v>16</v>
      </c>
      <c r="D2206" s="24">
        <v>8.23</v>
      </c>
      <c r="E2206" s="24">
        <v>9.66</v>
      </c>
      <c r="F2206" s="24">
        <f t="shared" si="494"/>
        <v>-1.4299999999999997</v>
      </c>
      <c r="H2206" s="33">
        <f>+D2206-Futures!$C$319</f>
        <v>-0.27999999999999936</v>
      </c>
      <c r="I2206" s="33">
        <f>E2206-Futures!$C$319</f>
        <v>1.1500000000000004</v>
      </c>
      <c r="J2206" s="33">
        <f t="shared" ref="J2206:J2209" si="507">+H2206-H2201</f>
        <v>-0.1349999999999989</v>
      </c>
      <c r="K2206" s="33">
        <f t="shared" si="506"/>
        <v>0.28500000000000192</v>
      </c>
    </row>
    <row r="2207" spans="1:11" x14ac:dyDescent="0.2">
      <c r="B2207" s="20" t="s">
        <v>17</v>
      </c>
      <c r="C2207" s="21" t="s">
        <v>18</v>
      </c>
      <c r="D2207" s="26">
        <v>8.99</v>
      </c>
      <c r="E2207" s="26">
        <v>10.66</v>
      </c>
      <c r="F2207" s="26">
        <f t="shared" si="494"/>
        <v>-1.67</v>
      </c>
      <c r="H2207" s="34">
        <f>+D2207-Futures!$D$319</f>
        <v>-0.50499999999999901</v>
      </c>
      <c r="I2207" s="34">
        <f>E2207-Futures!$D$319</f>
        <v>1.1650000000000009</v>
      </c>
      <c r="J2207" s="34">
        <f t="shared" si="507"/>
        <v>-1.9999999999999574E-2</v>
      </c>
      <c r="K2207" s="34">
        <f t="shared" si="506"/>
        <v>-0.26999999999999957</v>
      </c>
    </row>
    <row r="2208" spans="1:11" x14ac:dyDescent="0.2">
      <c r="A2208" s="14">
        <v>41110</v>
      </c>
      <c r="B2208" s="4" t="s">
        <v>10</v>
      </c>
      <c r="C2208" s="18" t="s">
        <v>11</v>
      </c>
      <c r="D2208" s="24">
        <v>8.3800000000000008</v>
      </c>
      <c r="E2208" s="24">
        <v>9.0500000000000007</v>
      </c>
      <c r="F2208" s="24">
        <f t="shared" si="494"/>
        <v>-0.66999999999999993</v>
      </c>
      <c r="H2208" s="54">
        <f>+D2208-Futures!$D$320</f>
        <v>-1.9349999999999987</v>
      </c>
      <c r="I2208" s="54">
        <f>+E2208-Futures!$D$320</f>
        <v>-1.2649999999999988</v>
      </c>
      <c r="J2208" s="33">
        <f t="shared" si="507"/>
        <v>-0.12999999999999989</v>
      </c>
      <c r="K2208" s="33">
        <f t="shared" ref="K2208:K2212" si="508">+I2208-I2203</f>
        <v>-0.17999999999999972</v>
      </c>
    </row>
    <row r="2209" spans="1:11" x14ac:dyDescent="0.2">
      <c r="B2209" s="4" t="s">
        <v>10</v>
      </c>
      <c r="C2209" s="18" t="s">
        <v>12</v>
      </c>
      <c r="D2209" s="24">
        <v>8.07</v>
      </c>
      <c r="E2209" s="24">
        <v>9.0500000000000007</v>
      </c>
      <c r="F2209" s="24">
        <f t="shared" si="494"/>
        <v>-0.98000000000000043</v>
      </c>
      <c r="H2209" s="33">
        <f>+D2209-Futures!$G320</f>
        <v>-0.17499999999999893</v>
      </c>
      <c r="I2209" s="33">
        <f>E2209-Futures!$G$320</f>
        <v>0.80500000000000149</v>
      </c>
      <c r="J2209" s="33">
        <f t="shared" si="507"/>
        <v>-0.14999999999999858</v>
      </c>
      <c r="K2209" s="33">
        <f t="shared" si="508"/>
        <v>-0.1999999999999984</v>
      </c>
    </row>
    <row r="2210" spans="1:11" x14ac:dyDescent="0.2">
      <c r="B2210" s="4" t="s">
        <v>13</v>
      </c>
      <c r="C2210" s="18" t="s">
        <v>14</v>
      </c>
      <c r="D2210" s="24">
        <v>17.21</v>
      </c>
      <c r="E2210" s="24">
        <v>18.739999999999998</v>
      </c>
      <c r="F2210" s="24">
        <f t="shared" si="494"/>
        <v>-1.5299999999999976</v>
      </c>
      <c r="H2210" s="33">
        <f>+D2210-Futures!$H$320</f>
        <v>-0.36499999999999844</v>
      </c>
      <c r="I2210" s="33">
        <f>E2210-Futures!$H$320</f>
        <v>1.1649999999999991</v>
      </c>
      <c r="J2210" s="33">
        <f>+H2210-H2205</f>
        <v>2.2500000000000853E-2</v>
      </c>
      <c r="K2210" s="33">
        <f t="shared" si="508"/>
        <v>1.2499999999997513E-2</v>
      </c>
    </row>
    <row r="2211" spans="1:11" x14ac:dyDescent="0.2">
      <c r="B2211" s="4" t="s">
        <v>15</v>
      </c>
      <c r="C2211" s="18" t="s">
        <v>16</v>
      </c>
      <c r="D2211" s="24">
        <v>9.1300000000000008</v>
      </c>
      <c r="E2211" s="24">
        <v>10.46</v>
      </c>
      <c r="F2211" s="24">
        <f t="shared" si="494"/>
        <v>-1.33</v>
      </c>
      <c r="H2211" s="33">
        <f>+D2211-Futures!$C$320</f>
        <v>-0.27999999999999936</v>
      </c>
      <c r="I2211" s="33">
        <f>E2211-Futures!$C$320</f>
        <v>1.0500000000000007</v>
      </c>
      <c r="J2211" s="33">
        <f t="shared" ref="J2211:J2214" si="509">+H2211-H2206</f>
        <v>0</v>
      </c>
      <c r="K2211" s="33">
        <f t="shared" si="508"/>
        <v>-9.9999999999999645E-2</v>
      </c>
    </row>
    <row r="2212" spans="1:11" x14ac:dyDescent="0.2">
      <c r="B2212" s="20" t="s">
        <v>17</v>
      </c>
      <c r="C2212" s="21" t="s">
        <v>18</v>
      </c>
      <c r="D2212" s="26">
        <v>9.44</v>
      </c>
      <c r="E2212" s="26">
        <v>11.42</v>
      </c>
      <c r="F2212" s="26">
        <f t="shared" si="494"/>
        <v>-1.9800000000000004</v>
      </c>
      <c r="H2212" s="34">
        <f>+D2212-Futures!$D$320</f>
        <v>-0.875</v>
      </c>
      <c r="I2212" s="34">
        <f>E2212-Futures!$D$320</f>
        <v>1.1050000000000004</v>
      </c>
      <c r="J2212" s="34">
        <f t="shared" si="509"/>
        <v>-0.37000000000000099</v>
      </c>
      <c r="K2212" s="34">
        <f t="shared" si="508"/>
        <v>-6.0000000000000497E-2</v>
      </c>
    </row>
    <row r="2213" spans="1:11" x14ac:dyDescent="0.2">
      <c r="A2213" s="14">
        <v>41117</v>
      </c>
      <c r="B2213" s="4" t="s">
        <v>10</v>
      </c>
      <c r="C2213" s="18" t="s">
        <v>11</v>
      </c>
      <c r="D2213" s="24">
        <v>8.14</v>
      </c>
      <c r="E2213" s="24">
        <v>8.6300000000000008</v>
      </c>
      <c r="F2213" s="24">
        <f t="shared" si="494"/>
        <v>-0.49000000000000021</v>
      </c>
      <c r="H2213" s="54">
        <f>+D2213-Futures!$D$321</f>
        <v>-1.58</v>
      </c>
      <c r="I2213" s="54">
        <f>+E2213-Futures!$D$321</f>
        <v>-1.0899999999999999</v>
      </c>
      <c r="J2213" s="33">
        <f t="shared" si="509"/>
        <v>0.35499999999999865</v>
      </c>
      <c r="K2213" s="33">
        <f t="shared" ref="K2213:K2217" si="510">+I2213-I2208</f>
        <v>0.17499999999999893</v>
      </c>
    </row>
    <row r="2214" spans="1:11" x14ac:dyDescent="0.2">
      <c r="B2214" s="4" t="s">
        <v>10</v>
      </c>
      <c r="C2214" s="18" t="s">
        <v>12</v>
      </c>
      <c r="D2214" s="24">
        <v>7.86</v>
      </c>
      <c r="E2214" s="24">
        <v>8.6300000000000008</v>
      </c>
      <c r="F2214" s="24">
        <f t="shared" si="494"/>
        <v>-0.77000000000000046</v>
      </c>
      <c r="H2214" s="33">
        <f>+D2214-Futures!$G321</f>
        <v>-0.125</v>
      </c>
      <c r="I2214" s="33">
        <f>E2214-Futures!$G$321</f>
        <v>0.64500000000000046</v>
      </c>
      <c r="J2214" s="33">
        <f t="shared" si="509"/>
        <v>4.9999999999998934E-2</v>
      </c>
      <c r="K2214" s="33">
        <f t="shared" si="510"/>
        <v>-0.16000000000000103</v>
      </c>
    </row>
    <row r="2215" spans="1:11" x14ac:dyDescent="0.2">
      <c r="B2215" s="4" t="s">
        <v>13</v>
      </c>
      <c r="C2215" s="18" t="s">
        <v>14</v>
      </c>
      <c r="D2215" s="24">
        <v>16.52</v>
      </c>
      <c r="E2215" s="24">
        <v>17.989999999999998</v>
      </c>
      <c r="F2215" s="24">
        <f t="shared" si="494"/>
        <v>-1.4699999999999989</v>
      </c>
      <c r="H2215" s="33">
        <f>+D2215-Futures!$H$321</f>
        <v>-0.32250000000000156</v>
      </c>
      <c r="I2215" s="33">
        <f>E2215-Futures!$H$321</f>
        <v>1.1474999999999973</v>
      </c>
      <c r="J2215" s="33">
        <f>+H2215-H2210</f>
        <v>4.2499999999996874E-2</v>
      </c>
      <c r="K2215" s="33">
        <f t="shared" si="510"/>
        <v>-1.7500000000001847E-2</v>
      </c>
    </row>
    <row r="2216" spans="1:11" x14ac:dyDescent="0.2">
      <c r="B2216" s="4" t="s">
        <v>15</v>
      </c>
      <c r="C2216" s="18" t="s">
        <v>16</v>
      </c>
      <c r="D2216" s="24">
        <v>8.7799999999999994</v>
      </c>
      <c r="E2216" s="24">
        <v>10.11</v>
      </c>
      <c r="F2216" s="24">
        <f t="shared" si="494"/>
        <v>-1.33</v>
      </c>
      <c r="H2216" s="33">
        <f>+D2216-Futures!$C$321</f>
        <v>-0.28000000000000114</v>
      </c>
      <c r="I2216" s="33">
        <f>E2216-Futures!$C$321</f>
        <v>1.0499999999999989</v>
      </c>
      <c r="J2216" s="33">
        <f t="shared" ref="J2216:J2219" si="511">+H2216-H2211</f>
        <v>-1.7763568394002505E-15</v>
      </c>
      <c r="K2216" s="33">
        <f t="shared" si="510"/>
        <v>-1.7763568394002505E-15</v>
      </c>
    </row>
    <row r="2217" spans="1:11" x14ac:dyDescent="0.2">
      <c r="B2217" s="20" t="s">
        <v>17</v>
      </c>
      <c r="C2217" s="21" t="s">
        <v>18</v>
      </c>
      <c r="D2217" s="26">
        <v>9</v>
      </c>
      <c r="E2217" s="26">
        <v>10.82</v>
      </c>
      <c r="F2217" s="26">
        <f t="shared" si="494"/>
        <v>-1.8200000000000003</v>
      </c>
      <c r="H2217" s="34">
        <f>+D2217-Futures!$D$321</f>
        <v>-0.72000000000000064</v>
      </c>
      <c r="I2217" s="34">
        <f>E2217-Futures!$D$321</f>
        <v>1.0999999999999996</v>
      </c>
      <c r="J2217" s="34">
        <f t="shared" si="511"/>
        <v>0.15499999999999936</v>
      </c>
      <c r="K2217" s="34">
        <f t="shared" si="510"/>
        <v>-5.0000000000007816E-3</v>
      </c>
    </row>
    <row r="2218" spans="1:11" x14ac:dyDescent="0.2">
      <c r="A2218" s="14">
        <v>41124</v>
      </c>
      <c r="B2218" s="4" t="s">
        <v>10</v>
      </c>
      <c r="C2218" s="18" t="s">
        <v>11</v>
      </c>
      <c r="D2218" s="24">
        <v>8.16</v>
      </c>
      <c r="E2218" s="24">
        <v>8.65</v>
      </c>
      <c r="F2218" s="24">
        <f t="shared" si="494"/>
        <v>-0.49000000000000021</v>
      </c>
      <c r="H2218" s="54">
        <f>+D2218-Futures!$D$322</f>
        <v>-1.2850000000000001</v>
      </c>
      <c r="I2218" s="54">
        <f>+E2218-Futures!$D$322</f>
        <v>-0.79499999999999993</v>
      </c>
      <c r="J2218" s="33">
        <f t="shared" si="511"/>
        <v>0.29499999999999993</v>
      </c>
      <c r="K2218" s="33">
        <f t="shared" ref="K2218:K2222" si="512">+I2218-I2213</f>
        <v>0.29499999999999993</v>
      </c>
    </row>
    <row r="2219" spans="1:11" x14ac:dyDescent="0.2">
      <c r="B2219" s="4" t="s">
        <v>10</v>
      </c>
      <c r="C2219" s="18" t="s">
        <v>12</v>
      </c>
      <c r="D2219" s="24">
        <v>7.97</v>
      </c>
      <c r="E2219" s="24">
        <v>8.65</v>
      </c>
      <c r="F2219" s="24">
        <f t="shared" si="494"/>
        <v>-0.6800000000000006</v>
      </c>
      <c r="H2219" s="33">
        <f>+D2219-Futures!$G322</f>
        <v>-0.12999999999999989</v>
      </c>
      <c r="I2219" s="33">
        <f>E2219-Futures!$G$322</f>
        <v>0.55000000000000071</v>
      </c>
      <c r="J2219" s="33">
        <f t="shared" si="511"/>
        <v>-4.9999999999998934E-3</v>
      </c>
      <c r="K2219" s="33">
        <f t="shared" si="512"/>
        <v>-9.4999999999999751E-2</v>
      </c>
    </row>
    <row r="2220" spans="1:11" x14ac:dyDescent="0.2">
      <c r="B2220" s="4" t="s">
        <v>13</v>
      </c>
      <c r="C2220" s="18" t="s">
        <v>14</v>
      </c>
      <c r="D2220" s="24">
        <v>16.48</v>
      </c>
      <c r="E2220" s="24">
        <v>17.39</v>
      </c>
      <c r="F2220" s="24">
        <f t="shared" si="494"/>
        <v>-0.91000000000000014</v>
      </c>
      <c r="H2220" s="33">
        <f>+D2220-Futures!$H$322</f>
        <v>0.19249999999999901</v>
      </c>
      <c r="I2220" s="33">
        <f>E2220-Futures!$H$322</f>
        <v>1.1024999999999991</v>
      </c>
      <c r="J2220" s="33">
        <f>+H2220-H2215</f>
        <v>0.51500000000000057</v>
      </c>
      <c r="K2220" s="33">
        <f t="shared" si="512"/>
        <v>-4.4999999999998153E-2</v>
      </c>
    </row>
    <row r="2221" spans="1:11" x14ac:dyDescent="0.2">
      <c r="B2221" s="4" t="s">
        <v>15</v>
      </c>
      <c r="C2221" s="18" t="s">
        <v>16</v>
      </c>
      <c r="D2221" s="24">
        <v>8.69</v>
      </c>
      <c r="E2221" s="24">
        <v>10.06</v>
      </c>
      <c r="F2221" s="24">
        <f t="shared" si="494"/>
        <v>-1.370000000000001</v>
      </c>
      <c r="H2221" s="33">
        <f>+D2221-Futures!$C$322</f>
        <v>-0.27000000000000135</v>
      </c>
      <c r="I2221" s="33">
        <f>E2221-Futures!$C$322</f>
        <v>1.0999999999999996</v>
      </c>
      <c r="J2221" s="33">
        <f t="shared" ref="J2221:J2224" si="513">+H2221-H2216</f>
        <v>9.9999999999997868E-3</v>
      </c>
      <c r="K2221" s="33">
        <f t="shared" si="512"/>
        <v>5.0000000000000711E-2</v>
      </c>
    </row>
    <row r="2222" spans="1:11" x14ac:dyDescent="0.2">
      <c r="B2222" s="20" t="s">
        <v>17</v>
      </c>
      <c r="C2222" s="21" t="s">
        <v>18</v>
      </c>
      <c r="D2222" s="26">
        <v>8.52</v>
      </c>
      <c r="E2222" s="26">
        <v>10.45</v>
      </c>
      <c r="F2222" s="26">
        <f t="shared" si="494"/>
        <v>-1.9299999999999997</v>
      </c>
      <c r="H2222" s="34">
        <f>+D2222-Futures!$D$322</f>
        <v>-0.92500000000000071</v>
      </c>
      <c r="I2222" s="34">
        <f>E2222-Futures!$D$322</f>
        <v>1.004999999999999</v>
      </c>
      <c r="J2222" s="34">
        <f t="shared" si="513"/>
        <v>-0.20500000000000007</v>
      </c>
      <c r="K2222" s="34">
        <f t="shared" si="512"/>
        <v>-9.5000000000000639E-2</v>
      </c>
    </row>
    <row r="2223" spans="1:11" x14ac:dyDescent="0.2">
      <c r="A2223" s="14">
        <v>41131</v>
      </c>
      <c r="B2223" s="4" t="s">
        <v>10</v>
      </c>
      <c r="C2223" s="18" t="s">
        <v>11</v>
      </c>
      <c r="D2223" s="24">
        <v>8.08</v>
      </c>
      <c r="E2223" s="24">
        <v>8.41</v>
      </c>
      <c r="F2223" s="24">
        <f t="shared" si="494"/>
        <v>-0.33000000000000007</v>
      </c>
      <c r="H2223" s="54">
        <f>+D2223-Futures!$D$323</f>
        <v>-1.2750000000000004</v>
      </c>
      <c r="I2223" s="54">
        <f>+E2223-Futures!$D$323</f>
        <v>-0.94500000000000028</v>
      </c>
      <c r="J2223" s="33">
        <f t="shared" si="513"/>
        <v>9.9999999999997868E-3</v>
      </c>
      <c r="K2223" s="33">
        <f t="shared" ref="K2223:K2227" si="514">+I2223-I2218</f>
        <v>-0.15000000000000036</v>
      </c>
    </row>
    <row r="2224" spans="1:11" x14ac:dyDescent="0.2">
      <c r="B2224" s="4" t="s">
        <v>10</v>
      </c>
      <c r="C2224" s="18" t="s">
        <v>12</v>
      </c>
      <c r="D2224" s="24">
        <v>7.93</v>
      </c>
      <c r="E2224" s="24">
        <v>8.41</v>
      </c>
      <c r="F2224" s="24">
        <f t="shared" si="494"/>
        <v>-0.48000000000000043</v>
      </c>
      <c r="H2224" s="33">
        <f>+D2224-Futures!$G323</f>
        <v>-7.0000000000000284E-2</v>
      </c>
      <c r="I2224" s="33">
        <f>E2224-Futures!$G$323</f>
        <v>0.41000000000000014</v>
      </c>
      <c r="J2224" s="33">
        <f t="shared" si="513"/>
        <v>5.9999999999999609E-2</v>
      </c>
      <c r="K2224" s="33">
        <f t="shared" si="514"/>
        <v>-0.14000000000000057</v>
      </c>
    </row>
    <row r="2225" spans="1:11" x14ac:dyDescent="0.2">
      <c r="B2225" s="4" t="s">
        <v>13</v>
      </c>
      <c r="C2225" s="18" t="s">
        <v>14</v>
      </c>
      <c r="D2225" s="24">
        <v>16.72</v>
      </c>
      <c r="E2225" s="24">
        <v>17.510000000000002</v>
      </c>
      <c r="F2225" s="24">
        <f t="shared" si="494"/>
        <v>-0.7900000000000027</v>
      </c>
      <c r="H2225" s="33">
        <f>+D2225-Futures!$H$323</f>
        <v>0.28249999999999886</v>
      </c>
      <c r="I2225" s="33">
        <f>E2225-Futures!$H$323</f>
        <v>1.0725000000000016</v>
      </c>
      <c r="J2225" s="33">
        <f>+H2225-H2220</f>
        <v>8.9999999999999858E-2</v>
      </c>
      <c r="K2225" s="33">
        <f t="shared" si="514"/>
        <v>-2.9999999999997584E-2</v>
      </c>
    </row>
    <row r="2226" spans="1:11" x14ac:dyDescent="0.2">
      <c r="B2226" s="4" t="s">
        <v>15</v>
      </c>
      <c r="C2226" s="18" t="s">
        <v>16</v>
      </c>
      <c r="D2226" s="24">
        <v>8.66</v>
      </c>
      <c r="E2226" s="24">
        <v>10.029999999999999</v>
      </c>
      <c r="F2226" s="24">
        <f t="shared" si="494"/>
        <v>-1.3699999999999992</v>
      </c>
      <c r="H2226" s="33">
        <f>+D2226-Futures!$C$323</f>
        <v>-0.26999999999999957</v>
      </c>
      <c r="I2226" s="33">
        <f>E2226-Futures!$C$323</f>
        <v>1.0999999999999996</v>
      </c>
      <c r="J2226" s="33">
        <f t="shared" ref="J2226:J2229" si="515">+H2226-H2221</f>
        <v>1.7763568394002505E-15</v>
      </c>
      <c r="K2226" s="33">
        <f t="shared" si="514"/>
        <v>0</v>
      </c>
    </row>
    <row r="2227" spans="1:11" x14ac:dyDescent="0.2">
      <c r="B2227" s="20" t="s">
        <v>17</v>
      </c>
      <c r="C2227" s="21" t="s">
        <v>18</v>
      </c>
      <c r="D2227" s="26">
        <v>8.33</v>
      </c>
      <c r="E2227" s="26">
        <v>10.31</v>
      </c>
      <c r="F2227" s="26">
        <f t="shared" si="494"/>
        <v>-1.9800000000000004</v>
      </c>
      <c r="H2227" s="34">
        <f>+D2227-Futures!$D$323</f>
        <v>-1.0250000000000004</v>
      </c>
      <c r="I2227" s="34">
        <f>E2227-Futures!$D$323</f>
        <v>0.95500000000000007</v>
      </c>
      <c r="J2227" s="34">
        <f t="shared" si="515"/>
        <v>-9.9999999999999645E-2</v>
      </c>
      <c r="K2227" s="34">
        <f t="shared" si="514"/>
        <v>-4.9999999999998934E-2</v>
      </c>
    </row>
    <row r="2228" spans="1:11" x14ac:dyDescent="0.2">
      <c r="A2228" s="14">
        <v>41138</v>
      </c>
      <c r="B2228" s="4" t="s">
        <v>10</v>
      </c>
      <c r="C2228" s="18" t="s">
        <v>11</v>
      </c>
      <c r="D2228" s="24">
        <v>8.15</v>
      </c>
      <c r="E2228" s="24">
        <v>8.3000000000000007</v>
      </c>
      <c r="F2228" s="24">
        <f t="shared" si="494"/>
        <v>-0.15000000000000036</v>
      </c>
      <c r="H2228" s="54">
        <f>+D2228-Futures!$D$324</f>
        <v>-1.125</v>
      </c>
      <c r="I2228" s="54">
        <f>+E2228-Futures!$D$324</f>
        <v>-0.97499999999999964</v>
      </c>
      <c r="J2228" s="33">
        <f t="shared" si="515"/>
        <v>0.15000000000000036</v>
      </c>
      <c r="K2228" s="33">
        <f t="shared" ref="K2228:K2232" si="516">+I2228-I2223</f>
        <v>-2.9999999999999361E-2</v>
      </c>
    </row>
    <row r="2229" spans="1:11" x14ac:dyDescent="0.2">
      <c r="B2229" s="4" t="s">
        <v>10</v>
      </c>
      <c r="C2229" s="18" t="s">
        <v>12</v>
      </c>
      <c r="D2229" s="24">
        <v>8.0399999999999991</v>
      </c>
      <c r="E2229" s="24">
        <v>8.3000000000000007</v>
      </c>
      <c r="F2229" s="24">
        <f t="shared" si="494"/>
        <v>-0.26000000000000156</v>
      </c>
      <c r="H2229" s="33">
        <f>+D2229-Futures!$G324</f>
        <v>7.4999999999999289E-2</v>
      </c>
      <c r="I2229" s="33">
        <f>E2229-Futures!$G$324</f>
        <v>0.33500000000000085</v>
      </c>
      <c r="J2229" s="33">
        <f t="shared" si="515"/>
        <v>0.14499999999999957</v>
      </c>
      <c r="K2229" s="33">
        <f t="shared" si="516"/>
        <v>-7.4999999999999289E-2</v>
      </c>
    </row>
    <row r="2230" spans="1:11" x14ac:dyDescent="0.2">
      <c r="B2230" s="4" t="s">
        <v>13</v>
      </c>
      <c r="C2230" s="18" t="s">
        <v>14</v>
      </c>
      <c r="D2230" s="24">
        <v>16.89</v>
      </c>
      <c r="E2230" s="24">
        <v>17.64</v>
      </c>
      <c r="F2230" s="24">
        <f t="shared" si="494"/>
        <v>-0.75</v>
      </c>
      <c r="H2230" s="33">
        <f>+D2230-Futures!$H$324</f>
        <v>0.45250000000000057</v>
      </c>
      <c r="I2230" s="33">
        <f>E2230-Futures!$H$324</f>
        <v>1.2025000000000006</v>
      </c>
      <c r="J2230" s="33">
        <f>+H2230-H2225</f>
        <v>0.17000000000000171</v>
      </c>
      <c r="K2230" s="33">
        <f t="shared" si="516"/>
        <v>0.12999999999999901</v>
      </c>
    </row>
    <row r="2231" spans="1:11" x14ac:dyDescent="0.2">
      <c r="B2231" s="4" t="s">
        <v>15</v>
      </c>
      <c r="C2231" s="18" t="s">
        <v>16</v>
      </c>
      <c r="D2231" s="24">
        <v>8.59</v>
      </c>
      <c r="E2231" s="24">
        <v>10.01</v>
      </c>
      <c r="F2231" s="24">
        <f t="shared" si="494"/>
        <v>-1.42</v>
      </c>
      <c r="H2231" s="33">
        <f>+D2231-Futures!$C$324</f>
        <v>-0.26600000000000001</v>
      </c>
      <c r="I2231" s="33">
        <f>E2231-Futures!$C$324</f>
        <v>1.1539999999999999</v>
      </c>
      <c r="J2231" s="33">
        <f t="shared" ref="J2231:J2234" si="517">+H2231-H2226</f>
        <v>3.9999999999995595E-3</v>
      </c>
      <c r="K2231" s="33">
        <f t="shared" si="516"/>
        <v>5.400000000000027E-2</v>
      </c>
    </row>
    <row r="2232" spans="1:11" x14ac:dyDescent="0.2">
      <c r="B2232" s="20" t="s">
        <v>17</v>
      </c>
      <c r="C2232" s="21" t="s">
        <v>18</v>
      </c>
      <c r="D2232" s="26">
        <v>8.3800000000000008</v>
      </c>
      <c r="E2232" s="26">
        <v>10.23</v>
      </c>
      <c r="F2232" s="26">
        <f t="shared" si="494"/>
        <v>-1.8499999999999996</v>
      </c>
      <c r="H2232" s="34">
        <f>+D2232-Futures!$D$324</f>
        <v>-0.89499999999999957</v>
      </c>
      <c r="I2232" s="34">
        <f>E2232-Futures!$D$324</f>
        <v>0.95500000000000007</v>
      </c>
      <c r="J2232" s="34">
        <f t="shared" si="517"/>
        <v>0.13000000000000078</v>
      </c>
      <c r="K2232" s="34">
        <f t="shared" si="516"/>
        <v>0</v>
      </c>
    </row>
    <row r="2233" spans="1:11" x14ac:dyDescent="0.2">
      <c r="A2233" s="14">
        <v>41145</v>
      </c>
      <c r="B2233" s="4" t="s">
        <v>10</v>
      </c>
      <c r="C2233" s="18" t="s">
        <v>11</v>
      </c>
      <c r="D2233" s="24">
        <v>8.2100000000000009</v>
      </c>
      <c r="E2233" s="24">
        <v>8.41</v>
      </c>
      <c r="F2233" s="24">
        <f t="shared" si="494"/>
        <v>-0.19999999999999929</v>
      </c>
      <c r="H2233" s="54">
        <f>+D2233-Futures!$D$325</f>
        <v>-0.97499999999999964</v>
      </c>
      <c r="I2233" s="54">
        <f>+E2233-Futures!$D$325</f>
        <v>-0.77500000000000036</v>
      </c>
      <c r="J2233" s="33">
        <f t="shared" si="517"/>
        <v>0.15000000000000036</v>
      </c>
      <c r="K2233" s="33">
        <f t="shared" ref="K2233:K2237" si="518">+I2233-I2228</f>
        <v>0.19999999999999929</v>
      </c>
    </row>
    <row r="2234" spans="1:11" x14ac:dyDescent="0.2">
      <c r="B2234" s="4" t="s">
        <v>10</v>
      </c>
      <c r="C2234" s="18" t="s">
        <v>12</v>
      </c>
      <c r="D2234" s="24">
        <v>8.01</v>
      </c>
      <c r="E2234" s="24">
        <v>8.41</v>
      </c>
      <c r="F2234" s="24">
        <f t="shared" si="494"/>
        <v>-0.40000000000000036</v>
      </c>
      <c r="H2234" s="33">
        <f>+D2234-Futures!$G325</f>
        <v>-1.2500000000001066E-2</v>
      </c>
      <c r="I2234" s="33">
        <f>E2234-Futures!$G$325</f>
        <v>0.38749999999999929</v>
      </c>
      <c r="J2234" s="33">
        <f t="shared" si="517"/>
        <v>-8.7500000000000355E-2</v>
      </c>
      <c r="K2234" s="33">
        <f t="shared" si="518"/>
        <v>5.2499999999998437E-2</v>
      </c>
    </row>
    <row r="2235" spans="1:11" x14ac:dyDescent="0.2">
      <c r="B2235" s="4" t="s">
        <v>13</v>
      </c>
      <c r="C2235" s="18" t="s">
        <v>14</v>
      </c>
      <c r="D2235" s="24">
        <v>17.399999999999999</v>
      </c>
      <c r="E2235" s="24">
        <v>18.37</v>
      </c>
      <c r="F2235" s="24">
        <f t="shared" si="494"/>
        <v>-0.97000000000000242</v>
      </c>
      <c r="H2235" s="33">
        <f>+D2235-Futures!$H$325</f>
        <v>8.49999999999973E-2</v>
      </c>
      <c r="I2235" s="33">
        <f>E2235-Futures!$H$325</f>
        <v>1.0549999999999997</v>
      </c>
      <c r="J2235" s="33">
        <f>+H2235-H2230</f>
        <v>-0.36750000000000327</v>
      </c>
      <c r="K2235" s="33">
        <f t="shared" si="518"/>
        <v>-0.14750000000000085</v>
      </c>
    </row>
    <row r="2236" spans="1:11" x14ac:dyDescent="0.2">
      <c r="B2236" s="4" t="s">
        <v>15</v>
      </c>
      <c r="C2236" s="18" t="s">
        <v>16</v>
      </c>
      <c r="D2236" s="24">
        <v>8.49</v>
      </c>
      <c r="E2236" s="24">
        <v>10.01</v>
      </c>
      <c r="F2236" s="24">
        <f t="shared" si="494"/>
        <v>-1.5199999999999996</v>
      </c>
      <c r="H2236" s="33">
        <f>+D2236-Futures!$C$325</f>
        <v>-0.29250000000000043</v>
      </c>
      <c r="I2236" s="33">
        <f>E2236-Futures!$C$325</f>
        <v>1.2274999999999991</v>
      </c>
      <c r="J2236" s="33">
        <f t="shared" ref="J2236:J2239" si="519">+H2236-H2231</f>
        <v>-2.6500000000000412E-2</v>
      </c>
      <c r="K2236" s="33">
        <f t="shared" si="518"/>
        <v>7.3499999999999233E-2</v>
      </c>
    </row>
    <row r="2237" spans="1:11" x14ac:dyDescent="0.2">
      <c r="B2237" s="20" t="s">
        <v>17</v>
      </c>
      <c r="C2237" s="21" t="s">
        <v>18</v>
      </c>
      <c r="D2237" s="26">
        <v>8.32</v>
      </c>
      <c r="E2237" s="26">
        <v>10.39</v>
      </c>
      <c r="F2237" s="26">
        <f t="shared" si="494"/>
        <v>-2.0700000000000003</v>
      </c>
      <c r="H2237" s="34">
        <f>+D2237-Futures!$D$325</f>
        <v>-0.86500000000000021</v>
      </c>
      <c r="I2237" s="34">
        <f>E2237-Futures!$D$325</f>
        <v>1.2050000000000001</v>
      </c>
      <c r="J2237" s="34">
        <f t="shared" si="519"/>
        <v>2.9999999999999361E-2</v>
      </c>
      <c r="K2237" s="34">
        <f t="shared" si="518"/>
        <v>0.25</v>
      </c>
    </row>
    <row r="2238" spans="1:11" x14ac:dyDescent="0.2">
      <c r="A2238" s="14">
        <v>41152</v>
      </c>
      <c r="B2238" s="4" t="s">
        <v>10</v>
      </c>
      <c r="C2238" s="18" t="s">
        <v>11</v>
      </c>
      <c r="D2238" s="24">
        <v>8.1</v>
      </c>
      <c r="E2238" s="24">
        <v>8.4</v>
      </c>
      <c r="F2238" s="24">
        <f t="shared" si="494"/>
        <v>-0.30000000000000071</v>
      </c>
      <c r="H2238" s="54">
        <f>+D2238-Futures!$D$326</f>
        <v>-1.3825000000000003</v>
      </c>
      <c r="I2238" s="54">
        <f>+E2238-Futures!$D$326</f>
        <v>-1.0824999999999996</v>
      </c>
      <c r="J2238" s="33">
        <f t="shared" si="519"/>
        <v>-0.40750000000000064</v>
      </c>
      <c r="K2238" s="33">
        <f t="shared" ref="K2238:K2242" si="520">+I2238-I2233</f>
        <v>-0.30749999999999922</v>
      </c>
    </row>
    <row r="2239" spans="1:11" x14ac:dyDescent="0.2">
      <c r="B2239" s="4" t="s">
        <v>10</v>
      </c>
      <c r="C2239" s="18" t="s">
        <v>12</v>
      </c>
      <c r="D2239" s="24">
        <v>7.93</v>
      </c>
      <c r="E2239" s="24">
        <v>8.4</v>
      </c>
      <c r="F2239" s="24">
        <f t="shared" si="494"/>
        <v>-0.47000000000000064</v>
      </c>
      <c r="H2239" s="33">
        <f>+D2239-Futures!$G326</f>
        <v>-6.7499999999999893E-2</v>
      </c>
      <c r="I2239" s="33">
        <f>E2239-Futures!$G$326</f>
        <v>0.40250000000000075</v>
      </c>
      <c r="J2239" s="33">
        <f t="shared" si="519"/>
        <v>-5.4999999999998828E-2</v>
      </c>
      <c r="K2239" s="33">
        <f t="shared" si="520"/>
        <v>1.5000000000001457E-2</v>
      </c>
    </row>
    <row r="2240" spans="1:11" x14ac:dyDescent="0.2">
      <c r="B2240" s="4" t="s">
        <v>13</v>
      </c>
      <c r="C2240" s="18" t="s">
        <v>14</v>
      </c>
      <c r="D2240" s="24">
        <v>17.28</v>
      </c>
      <c r="E2240" s="24">
        <v>18.399999999999999</v>
      </c>
      <c r="F2240" s="24">
        <f t="shared" si="494"/>
        <v>-1.1199999999999974</v>
      </c>
      <c r="H2240" s="33">
        <f>+D2240-Futures!$H$326</f>
        <v>-0.28500000000000014</v>
      </c>
      <c r="I2240" s="33">
        <f>E2240-Futures!$H$326</f>
        <v>0.8349999999999973</v>
      </c>
      <c r="J2240" s="33">
        <f>+H2240-H2235</f>
        <v>-0.36999999999999744</v>
      </c>
      <c r="K2240" s="33">
        <f t="shared" si="520"/>
        <v>-0.22000000000000242</v>
      </c>
    </row>
    <row r="2241" spans="1:11" x14ac:dyDescent="0.2">
      <c r="B2241" s="4" t="s">
        <v>15</v>
      </c>
      <c r="C2241" s="18" t="s">
        <v>16</v>
      </c>
      <c r="D2241" s="24">
        <v>8.59</v>
      </c>
      <c r="E2241" s="24">
        <v>10.06</v>
      </c>
      <c r="F2241" s="24">
        <f t="shared" si="494"/>
        <v>-1.4700000000000006</v>
      </c>
      <c r="H2241" s="33">
        <f>+D2241-Futures!$C$326</f>
        <v>-0.47000000000000064</v>
      </c>
      <c r="I2241" s="33">
        <f>E2241-Futures!$C$326</f>
        <v>1</v>
      </c>
      <c r="J2241" s="33">
        <f t="shared" ref="J2241:J2244" si="521">+H2241-H2236</f>
        <v>-0.17750000000000021</v>
      </c>
      <c r="K2241" s="33">
        <f t="shared" si="520"/>
        <v>-0.22749999999999915</v>
      </c>
    </row>
    <row r="2242" spans="1:11" x14ac:dyDescent="0.2">
      <c r="B2242" s="20" t="s">
        <v>17</v>
      </c>
      <c r="C2242" s="21" t="s">
        <v>18</v>
      </c>
      <c r="D2242" s="26">
        <v>8.51</v>
      </c>
      <c r="E2242" s="26">
        <v>10.52</v>
      </c>
      <c r="F2242" s="26">
        <f t="shared" ref="F2242" si="522">D2242-E2242</f>
        <v>-2.0099999999999998</v>
      </c>
      <c r="H2242" s="34">
        <f>+D2242-Futures!$D$326</f>
        <v>-0.97250000000000014</v>
      </c>
      <c r="I2242" s="34">
        <f>E2242-Futures!$D$326</f>
        <v>1.0374999999999996</v>
      </c>
      <c r="J2242" s="34">
        <f t="shared" si="521"/>
        <v>-0.10749999999999993</v>
      </c>
      <c r="K2242" s="34">
        <f t="shared" si="520"/>
        <v>-0.16750000000000043</v>
      </c>
    </row>
    <row r="2243" spans="1:11" x14ac:dyDescent="0.2">
      <c r="A2243" s="14">
        <v>41159</v>
      </c>
      <c r="B2243" s="4" t="s">
        <v>10</v>
      </c>
      <c r="C2243" s="18" t="s">
        <v>11</v>
      </c>
      <c r="D2243" s="24">
        <v>8.07</v>
      </c>
      <c r="E2243" s="24">
        <v>8.25</v>
      </c>
      <c r="F2243" s="24">
        <f t="shared" si="494"/>
        <v>-0.17999999999999972</v>
      </c>
      <c r="H2243" s="54">
        <f>+D2243-Futures!$D$327</f>
        <v>-1.5099999999999998</v>
      </c>
      <c r="I2243" s="54">
        <f>+E2243-Futures!$D$327</f>
        <v>-1.33</v>
      </c>
      <c r="J2243" s="33">
        <f t="shared" si="521"/>
        <v>-0.1274999999999995</v>
      </c>
      <c r="K2243" s="33">
        <f t="shared" ref="K2243:K2247" si="523">+I2243-I2238</f>
        <v>-0.2475000000000005</v>
      </c>
    </row>
    <row r="2244" spans="1:11" x14ac:dyDescent="0.2">
      <c r="B2244" s="4" t="s">
        <v>10</v>
      </c>
      <c r="C2244" s="18" t="s">
        <v>12</v>
      </c>
      <c r="D2244" s="24">
        <v>7.92</v>
      </c>
      <c r="E2244" s="24">
        <v>8.25</v>
      </c>
      <c r="F2244" s="24">
        <f t="shared" ref="F2244:F2277" si="524">D2244-E2244</f>
        <v>-0.33000000000000007</v>
      </c>
      <c r="H2244" s="33">
        <f>+D2244-Futures!$G327</f>
        <v>-7.5000000000000178E-2</v>
      </c>
      <c r="I2244" s="33">
        <f>E2244-Futures!$G$327</f>
        <v>0.25499999999999989</v>
      </c>
      <c r="J2244" s="33">
        <f t="shared" si="521"/>
        <v>-7.5000000000002842E-3</v>
      </c>
      <c r="K2244" s="33">
        <f t="shared" si="523"/>
        <v>-0.14750000000000085</v>
      </c>
    </row>
    <row r="2245" spans="1:11" x14ac:dyDescent="0.2">
      <c r="B2245" s="4" t="s">
        <v>13</v>
      </c>
      <c r="C2245" s="18" t="s">
        <v>14</v>
      </c>
      <c r="D2245" s="24">
        <v>16.940000000000001</v>
      </c>
      <c r="E2245" s="24">
        <v>18.05</v>
      </c>
      <c r="F2245" s="24">
        <f t="shared" si="524"/>
        <v>-1.1099999999999994</v>
      </c>
      <c r="H2245" s="33">
        <f>+D2245-Futures!$H$327</f>
        <v>-0.42499999999999716</v>
      </c>
      <c r="I2245" s="33">
        <f>E2245-Futures!$H$327</f>
        <v>0.68500000000000227</v>
      </c>
      <c r="J2245" s="33">
        <f>+H2245-H2240</f>
        <v>-0.13999999999999702</v>
      </c>
      <c r="K2245" s="33">
        <f t="shared" si="523"/>
        <v>-0.14999999999999503</v>
      </c>
    </row>
    <row r="2246" spans="1:11" x14ac:dyDescent="0.2">
      <c r="B2246" s="4" t="s">
        <v>15</v>
      </c>
      <c r="C2246" s="18" t="s">
        <v>16</v>
      </c>
      <c r="D2246" s="24">
        <v>8.75</v>
      </c>
      <c r="E2246" s="24">
        <v>10.14</v>
      </c>
      <c r="F2246" s="24">
        <f t="shared" si="524"/>
        <v>-1.3900000000000006</v>
      </c>
      <c r="H2246" s="33">
        <f>+D2246-Futures!$C$327</f>
        <v>-0.48249999999999993</v>
      </c>
      <c r="I2246" s="33">
        <f>E2246-Futures!$C$327</f>
        <v>0.90750000000000064</v>
      </c>
      <c r="J2246" s="33">
        <f t="shared" ref="J2246:J2249" si="525">+H2246-H2241</f>
        <v>-1.2499999999999289E-2</v>
      </c>
      <c r="K2246" s="33">
        <f t="shared" si="523"/>
        <v>-9.2499999999999361E-2</v>
      </c>
    </row>
    <row r="2247" spans="1:11" x14ac:dyDescent="0.2">
      <c r="B2247" s="20" t="s">
        <v>17</v>
      </c>
      <c r="C2247" s="21" t="s">
        <v>18</v>
      </c>
      <c r="D2247" s="26">
        <v>8.61</v>
      </c>
      <c r="E2247" s="26">
        <v>10.61</v>
      </c>
      <c r="F2247" s="26">
        <f t="shared" si="524"/>
        <v>-2</v>
      </c>
      <c r="H2247" s="34">
        <f>+D2247-Futures!$D$327</f>
        <v>-0.97000000000000064</v>
      </c>
      <c r="I2247" s="34">
        <f>E2247-Futures!$D$327</f>
        <v>1.0299999999999994</v>
      </c>
      <c r="J2247" s="34">
        <f t="shared" si="525"/>
        <v>2.4999999999995026E-3</v>
      </c>
      <c r="K2247" s="34">
        <f t="shared" si="523"/>
        <v>-7.5000000000002842E-3</v>
      </c>
    </row>
    <row r="2248" spans="1:11" x14ac:dyDescent="0.2">
      <c r="A2248" s="14">
        <v>41166</v>
      </c>
      <c r="B2248" s="4" t="s">
        <v>10</v>
      </c>
      <c r="C2248" s="18" t="s">
        <v>11</v>
      </c>
      <c r="D2248" s="24">
        <v>7.89</v>
      </c>
      <c r="E2248" s="24">
        <v>8.27</v>
      </c>
      <c r="F2248" s="24">
        <f t="shared" si="524"/>
        <v>-0.37999999999999989</v>
      </c>
      <c r="H2248" s="54">
        <f>+D2248-Futures!$D$328</f>
        <v>-1.8899999999999997</v>
      </c>
      <c r="I2248" s="54">
        <f>+E2248-Futures!$D$328</f>
        <v>-1.5099999999999998</v>
      </c>
      <c r="J2248" s="33">
        <f t="shared" si="525"/>
        <v>-0.37999999999999989</v>
      </c>
      <c r="K2248" s="33">
        <f t="shared" ref="K2248:K2252" si="526">+I2248-I2243</f>
        <v>-0.17999999999999972</v>
      </c>
    </row>
    <row r="2249" spans="1:11" x14ac:dyDescent="0.2">
      <c r="B2249" s="4" t="s">
        <v>10</v>
      </c>
      <c r="C2249" s="18" t="s">
        <v>12</v>
      </c>
      <c r="D2249" s="24">
        <v>7.7</v>
      </c>
      <c r="E2249" s="24">
        <v>8.27</v>
      </c>
      <c r="F2249" s="24">
        <f t="shared" si="524"/>
        <v>-0.5699999999999994</v>
      </c>
      <c r="H2249" s="33">
        <f>+D2249-Futures!$G328</f>
        <v>-0.12000000000000011</v>
      </c>
      <c r="I2249" s="33">
        <f>E2249-Futures!$G$328</f>
        <v>0.44999999999999929</v>
      </c>
      <c r="J2249" s="33">
        <f t="shared" si="525"/>
        <v>-4.4999999999999929E-2</v>
      </c>
      <c r="K2249" s="33">
        <f t="shared" si="526"/>
        <v>0.1949999999999994</v>
      </c>
    </row>
    <row r="2250" spans="1:11" x14ac:dyDescent="0.2">
      <c r="B2250" s="4" t="s">
        <v>13</v>
      </c>
      <c r="C2250" s="18" t="s">
        <v>14</v>
      </c>
      <c r="D2250" s="24">
        <v>16.89</v>
      </c>
      <c r="E2250" s="24">
        <v>18.11</v>
      </c>
      <c r="F2250" s="24">
        <f t="shared" si="524"/>
        <v>-1.2199999999999989</v>
      </c>
      <c r="H2250" s="33">
        <f>+D2250-Futures!$H$328</f>
        <v>-0.5</v>
      </c>
      <c r="I2250" s="33">
        <f>E2250-Futures!$H$328</f>
        <v>0.71999999999999886</v>
      </c>
      <c r="J2250" s="33">
        <f>+H2250-H2245</f>
        <v>-7.5000000000002842E-2</v>
      </c>
      <c r="K2250" s="33">
        <f t="shared" si="526"/>
        <v>3.4999999999996589E-2</v>
      </c>
    </row>
    <row r="2251" spans="1:11" x14ac:dyDescent="0.2">
      <c r="B2251" s="4" t="s">
        <v>15</v>
      </c>
      <c r="C2251" s="18" t="s">
        <v>16</v>
      </c>
      <c r="D2251" s="24">
        <v>9</v>
      </c>
      <c r="E2251" s="24">
        <v>10.54</v>
      </c>
      <c r="F2251" s="24">
        <f t="shared" si="524"/>
        <v>-1.5399999999999991</v>
      </c>
      <c r="H2251" s="33">
        <f>+D2251-Futures!$C$328</f>
        <v>-0.48000000000000043</v>
      </c>
      <c r="I2251" s="33">
        <f>E2251-Futures!$C$328</f>
        <v>1.0599999999999987</v>
      </c>
      <c r="J2251" s="33">
        <f t="shared" ref="J2251:J2254" si="527">+H2251-H2246</f>
        <v>2.4999999999995026E-3</v>
      </c>
      <c r="K2251" s="33">
        <f t="shared" si="526"/>
        <v>0.15249999999999808</v>
      </c>
    </row>
    <row r="2252" spans="1:11" x14ac:dyDescent="0.2">
      <c r="B2252" s="20" t="s">
        <v>17</v>
      </c>
      <c r="C2252" s="21" t="s">
        <v>18</v>
      </c>
      <c r="D2252" s="26">
        <v>8.76</v>
      </c>
      <c r="E2252" s="26">
        <v>10.97</v>
      </c>
      <c r="F2252" s="26">
        <f t="shared" si="524"/>
        <v>-2.2100000000000009</v>
      </c>
      <c r="H2252" s="34">
        <f>+D2252-Futures!$D$328</f>
        <v>-1.0199999999999996</v>
      </c>
      <c r="I2252" s="34">
        <f>E2252-Futures!$D$328</f>
        <v>1.1900000000000013</v>
      </c>
      <c r="J2252" s="34">
        <f t="shared" si="527"/>
        <v>-4.9999999999998934E-2</v>
      </c>
      <c r="K2252" s="34">
        <f t="shared" si="526"/>
        <v>0.16000000000000192</v>
      </c>
    </row>
    <row r="2253" spans="1:11" x14ac:dyDescent="0.2">
      <c r="A2253" s="14">
        <v>41173</v>
      </c>
      <c r="B2253" s="4" t="s">
        <v>10</v>
      </c>
      <c r="C2253" s="18" t="s">
        <v>11</v>
      </c>
      <c r="D2253" s="24">
        <v>7.53</v>
      </c>
      <c r="E2253" s="24">
        <v>8.1</v>
      </c>
      <c r="F2253" s="24">
        <f t="shared" si="524"/>
        <v>-0.5699999999999994</v>
      </c>
      <c r="H2253" s="54">
        <f>+D2253-Futures!$D$329</f>
        <v>-2.0475000000000003</v>
      </c>
      <c r="I2253" s="54">
        <f>+E2253-Futures!$D$329</f>
        <v>-1.4775000000000009</v>
      </c>
      <c r="J2253" s="33">
        <f t="shared" si="527"/>
        <v>-0.15750000000000064</v>
      </c>
      <c r="K2253" s="33">
        <f t="shared" ref="K2253:K2257" si="528">+I2253-I2248</f>
        <v>3.2499999999998863E-2</v>
      </c>
    </row>
    <row r="2254" spans="1:11" x14ac:dyDescent="0.2">
      <c r="B2254" s="4" t="s">
        <v>10</v>
      </c>
      <c r="C2254" s="18" t="s">
        <v>12</v>
      </c>
      <c r="D2254" s="24">
        <v>7.35</v>
      </c>
      <c r="E2254" s="24">
        <v>8.1</v>
      </c>
      <c r="F2254" s="24">
        <f t="shared" si="524"/>
        <v>-0.75</v>
      </c>
      <c r="H2254" s="33">
        <f>+D2254-Futures!$G329</f>
        <v>-0.13500000000000068</v>
      </c>
      <c r="I2254" s="33">
        <f>E2254-Futures!$G$329</f>
        <v>0.61499999999999932</v>
      </c>
      <c r="J2254" s="33">
        <f t="shared" si="527"/>
        <v>-1.5000000000000568E-2</v>
      </c>
      <c r="K2254" s="33">
        <f t="shared" si="528"/>
        <v>0.16500000000000004</v>
      </c>
    </row>
    <row r="2255" spans="1:11" x14ac:dyDescent="0.2">
      <c r="B2255" s="4" t="s">
        <v>13</v>
      </c>
      <c r="C2255" s="18" t="s">
        <v>14</v>
      </c>
      <c r="D2255" s="24">
        <v>15.73</v>
      </c>
      <c r="E2255" s="24">
        <v>16.97</v>
      </c>
      <c r="F2255" s="24">
        <f t="shared" si="524"/>
        <v>-1.2399999999999984</v>
      </c>
      <c r="H2255" s="33">
        <f>+D2255-Futures!$H$329</f>
        <v>-0.48750000000000071</v>
      </c>
      <c r="I2255" s="33">
        <f>E2255-Futures!$H$329</f>
        <v>0.75249999999999773</v>
      </c>
      <c r="J2255" s="33">
        <f>+H2255-H2250</f>
        <v>1.2499999999999289E-2</v>
      </c>
      <c r="K2255" s="33">
        <f t="shared" si="528"/>
        <v>3.2499999999998863E-2</v>
      </c>
    </row>
    <row r="2256" spans="1:11" x14ac:dyDescent="0.2">
      <c r="B2256" s="4" t="s">
        <v>15</v>
      </c>
      <c r="C2256" s="18" t="s">
        <v>16</v>
      </c>
      <c r="D2256" s="24">
        <v>8.7799999999999994</v>
      </c>
      <c r="E2256" s="24">
        <v>10.56</v>
      </c>
      <c r="F2256" s="24">
        <f t="shared" si="524"/>
        <v>-1.7800000000000011</v>
      </c>
      <c r="H2256" s="33">
        <f>+D2256-Futures!$C$329</f>
        <v>-0.48249999999999993</v>
      </c>
      <c r="I2256" s="33">
        <f>E2256-Futures!$C$329</f>
        <v>1.2975000000000012</v>
      </c>
      <c r="J2256" s="33">
        <f t="shared" ref="J2256:J2259" si="529">+H2256-H2251</f>
        <v>-2.4999999999995026E-3</v>
      </c>
      <c r="K2256" s="33">
        <f t="shared" si="528"/>
        <v>0.23750000000000249</v>
      </c>
    </row>
    <row r="2257" spans="1:11" x14ac:dyDescent="0.2">
      <c r="B2257" s="20" t="s">
        <v>17</v>
      </c>
      <c r="C2257" s="21" t="s">
        <v>18</v>
      </c>
      <c r="D2257" s="26">
        <v>8.59</v>
      </c>
      <c r="E2257" s="26">
        <v>10.58</v>
      </c>
      <c r="F2257" s="26">
        <f t="shared" si="524"/>
        <v>-1.9900000000000002</v>
      </c>
      <c r="H2257" s="34">
        <f>+D2257-Futures!$D$329</f>
        <v>-0.98750000000000071</v>
      </c>
      <c r="I2257" s="34">
        <f>E2257-Futures!$D$329</f>
        <v>1.0024999999999995</v>
      </c>
      <c r="J2257" s="34">
        <f t="shared" si="529"/>
        <v>3.2499999999998863E-2</v>
      </c>
      <c r="K2257" s="34">
        <f t="shared" si="528"/>
        <v>-0.18750000000000178</v>
      </c>
    </row>
    <row r="2258" spans="1:11" x14ac:dyDescent="0.2">
      <c r="A2258" s="14">
        <v>41180</v>
      </c>
      <c r="B2258" s="4" t="s">
        <v>10</v>
      </c>
      <c r="C2258" s="18" t="s">
        <v>11</v>
      </c>
      <c r="D2258" s="24">
        <v>7.2</v>
      </c>
      <c r="E2258" s="24">
        <v>8.1999999999999993</v>
      </c>
      <c r="F2258" s="24">
        <f t="shared" si="524"/>
        <v>-0.99999999999999911</v>
      </c>
      <c r="H2258" s="54">
        <f>+D2258-Futures!$D$330</f>
        <v>-2.3850000000000007</v>
      </c>
      <c r="I2258" s="54">
        <f>+E2258-Futures!$D$330</f>
        <v>-1.3850000000000016</v>
      </c>
      <c r="J2258" s="33">
        <f t="shared" si="529"/>
        <v>-0.33750000000000036</v>
      </c>
      <c r="K2258" s="33">
        <f t="shared" ref="K2258:K2262" si="530">+I2258-I2253</f>
        <v>9.2499999999999361E-2</v>
      </c>
    </row>
    <row r="2259" spans="1:11" x14ac:dyDescent="0.2">
      <c r="B2259" s="4" t="s">
        <v>10</v>
      </c>
      <c r="C2259" s="18" t="s">
        <v>12</v>
      </c>
      <c r="D2259" s="24">
        <v>7.46</v>
      </c>
      <c r="E2259" s="24">
        <v>8.1999999999999993</v>
      </c>
      <c r="F2259" s="24">
        <f t="shared" si="524"/>
        <v>-0.73999999999999932</v>
      </c>
      <c r="H2259" s="33">
        <f>+D2259-Futures!$G330</f>
        <v>-0.10250000000000004</v>
      </c>
      <c r="I2259" s="33">
        <f>E2259-Futures!$G$330</f>
        <v>0.63749999999999929</v>
      </c>
      <c r="J2259" s="33">
        <f t="shared" si="529"/>
        <v>3.2500000000000639E-2</v>
      </c>
      <c r="K2259" s="33">
        <f t="shared" si="530"/>
        <v>2.2499999999999964E-2</v>
      </c>
    </row>
    <row r="2260" spans="1:11" x14ac:dyDescent="0.2">
      <c r="B2260" s="4" t="s">
        <v>13</v>
      </c>
      <c r="C2260" s="18" t="s">
        <v>14</v>
      </c>
      <c r="D2260" s="24">
        <v>15.51</v>
      </c>
      <c r="E2260" s="24">
        <v>16.79</v>
      </c>
      <c r="F2260" s="24">
        <f t="shared" si="524"/>
        <v>-1.2799999999999994</v>
      </c>
      <c r="H2260" s="33">
        <f>+D2260-Futures!$H$330</f>
        <v>-0.50000000000000178</v>
      </c>
      <c r="I2260" s="33">
        <f>E2260-Futures!$H$330</f>
        <v>0.77999999999999758</v>
      </c>
      <c r="J2260" s="33">
        <f>+H2260-H2255</f>
        <v>-1.2500000000001066E-2</v>
      </c>
      <c r="K2260" s="33">
        <f t="shared" si="530"/>
        <v>2.7499999999999858E-2</v>
      </c>
    </row>
    <row r="2261" spans="1:11" x14ac:dyDescent="0.2">
      <c r="B2261" s="4" t="s">
        <v>15</v>
      </c>
      <c r="C2261" s="18" t="s">
        <v>16</v>
      </c>
      <c r="D2261" s="24">
        <v>8.81</v>
      </c>
      <c r="E2261" s="24">
        <v>10.53</v>
      </c>
      <c r="F2261" s="24">
        <f t="shared" si="524"/>
        <v>-1.7199999999999989</v>
      </c>
      <c r="H2261" s="33">
        <f>+D2261-Futures!$C$330</f>
        <v>-0.46499999999999986</v>
      </c>
      <c r="I2261" s="33">
        <f>E2261-Futures!$C$330</f>
        <v>1.254999999999999</v>
      </c>
      <c r="J2261" s="33">
        <f t="shared" ref="J2261:J2264" si="531">+H2261-H2256</f>
        <v>1.7500000000000071E-2</v>
      </c>
      <c r="K2261" s="33">
        <f t="shared" si="530"/>
        <v>-4.2500000000002203E-2</v>
      </c>
    </row>
    <row r="2262" spans="1:11" x14ac:dyDescent="0.2">
      <c r="B2262" s="20" t="s">
        <v>17</v>
      </c>
      <c r="C2262" s="21" t="s">
        <v>18</v>
      </c>
      <c r="D2262" s="26">
        <v>8.74</v>
      </c>
      <c r="E2262" s="26">
        <v>10.59</v>
      </c>
      <c r="F2262" s="26">
        <f t="shared" si="524"/>
        <v>-1.8499999999999996</v>
      </c>
      <c r="H2262" s="34">
        <f>+D2262-Futures!$D$330</f>
        <v>-0.84500000000000064</v>
      </c>
      <c r="I2262" s="34">
        <f>E2262-Futures!$D$330</f>
        <v>1.004999999999999</v>
      </c>
      <c r="J2262" s="34">
        <f t="shared" si="531"/>
        <v>0.14250000000000007</v>
      </c>
      <c r="K2262" s="34">
        <f t="shared" si="530"/>
        <v>2.4999999999995026E-3</v>
      </c>
    </row>
    <row r="2263" spans="1:11" x14ac:dyDescent="0.2">
      <c r="A2263" s="14">
        <v>41187</v>
      </c>
      <c r="B2263" s="4" t="s">
        <v>10</v>
      </c>
      <c r="C2263" s="18" t="s">
        <v>11</v>
      </c>
      <c r="D2263" s="24">
        <v>7.44</v>
      </c>
      <c r="E2263" s="24">
        <v>8.14</v>
      </c>
      <c r="F2263" s="24">
        <f t="shared" si="524"/>
        <v>-0.70000000000000018</v>
      </c>
      <c r="H2263" s="54">
        <f>+D2263-Futures!$D$331</f>
        <v>-1.7549999999999999</v>
      </c>
      <c r="I2263" s="54">
        <f>+E2263-Futures!$D$331</f>
        <v>-1.0549999999999997</v>
      </c>
      <c r="J2263" s="33">
        <f t="shared" si="531"/>
        <v>0.63000000000000078</v>
      </c>
      <c r="K2263" s="33">
        <f t="shared" ref="K2263:K2267" si="532">+I2263-I2258</f>
        <v>0.33000000000000185</v>
      </c>
    </row>
    <row r="2264" spans="1:11" x14ac:dyDescent="0.2">
      <c r="B2264" s="4" t="s">
        <v>10</v>
      </c>
      <c r="C2264" s="18" t="s">
        <v>12</v>
      </c>
      <c r="D2264" s="24">
        <v>7.42</v>
      </c>
      <c r="E2264" s="24">
        <v>8.14</v>
      </c>
      <c r="F2264" s="24">
        <f t="shared" si="524"/>
        <v>-0.72000000000000064</v>
      </c>
      <c r="H2264" s="33">
        <f>+D2264-Futures!$G331</f>
        <v>-6.0000000000000497E-2</v>
      </c>
      <c r="I2264" s="33">
        <f>E2264-Futures!$G$331</f>
        <v>0.66000000000000014</v>
      </c>
      <c r="J2264" s="33">
        <f t="shared" si="531"/>
        <v>4.2499999999999538E-2</v>
      </c>
      <c r="K2264" s="33">
        <f t="shared" si="532"/>
        <v>2.2500000000000853E-2</v>
      </c>
    </row>
    <row r="2265" spans="1:11" x14ac:dyDescent="0.2">
      <c r="B2265" s="4" t="s">
        <v>13</v>
      </c>
      <c r="C2265" s="18" t="s">
        <v>14</v>
      </c>
      <c r="D2265" s="24">
        <v>15.03</v>
      </c>
      <c r="E2265" s="24">
        <v>16.309999999999999</v>
      </c>
      <c r="F2265" s="24">
        <f t="shared" si="524"/>
        <v>-1.2799999999999994</v>
      </c>
      <c r="H2265" s="33">
        <f>+D2265-Futures!$H$331</f>
        <v>-0.48500000000000121</v>
      </c>
      <c r="I2265" s="33">
        <f>E2265-Futures!$H$331</f>
        <v>0.79499999999999815</v>
      </c>
      <c r="J2265" s="33">
        <f>+H2265-H2260</f>
        <v>1.5000000000000568E-2</v>
      </c>
      <c r="K2265" s="33">
        <f t="shared" si="532"/>
        <v>1.5000000000000568E-2</v>
      </c>
    </row>
    <row r="2266" spans="1:11" x14ac:dyDescent="0.2">
      <c r="B2266" s="4" t="s">
        <v>15</v>
      </c>
      <c r="C2266" s="18" t="s">
        <v>16</v>
      </c>
      <c r="D2266" s="24">
        <v>8.39</v>
      </c>
      <c r="E2266" s="24">
        <v>10.09</v>
      </c>
      <c r="F2266" s="24">
        <f t="shared" si="524"/>
        <v>-1.6999999999999993</v>
      </c>
      <c r="H2266" s="33">
        <f>+D2266-Futures!$C$331</f>
        <v>-0.39749999999999908</v>
      </c>
      <c r="I2266" s="33">
        <f>E2266-Futures!$C$331</f>
        <v>1.3025000000000002</v>
      </c>
      <c r="J2266" s="33">
        <f t="shared" ref="J2266:J2269" si="533">+H2266-H2261</f>
        <v>6.7500000000000782E-2</v>
      </c>
      <c r="K2266" s="33">
        <f t="shared" si="532"/>
        <v>4.7500000000001208E-2</v>
      </c>
    </row>
    <row r="2267" spans="1:11" x14ac:dyDescent="0.2">
      <c r="B2267" s="20" t="s">
        <v>17</v>
      </c>
      <c r="C2267" s="21" t="s">
        <v>18</v>
      </c>
      <c r="D2267" s="26">
        <v>8.3699999999999992</v>
      </c>
      <c r="E2267" s="26">
        <v>10.4</v>
      </c>
      <c r="F2267" s="26">
        <f t="shared" si="524"/>
        <v>-2.0300000000000011</v>
      </c>
      <c r="H2267" s="34">
        <f>+D2267-Futures!$D$331</f>
        <v>-0.82500000000000107</v>
      </c>
      <c r="I2267" s="34">
        <f>E2267-Futures!$D$331</f>
        <v>1.2050000000000001</v>
      </c>
      <c r="J2267" s="34">
        <f t="shared" si="533"/>
        <v>1.9999999999999574E-2</v>
      </c>
      <c r="K2267" s="34">
        <f t="shared" si="532"/>
        <v>0.20000000000000107</v>
      </c>
    </row>
    <row r="2268" spans="1:11" x14ac:dyDescent="0.2">
      <c r="A2268" s="14">
        <v>41194</v>
      </c>
      <c r="B2268" s="4" t="s">
        <v>10</v>
      </c>
      <c r="C2268" s="18" t="s">
        <v>11</v>
      </c>
      <c r="D2268" s="24">
        <v>7.47</v>
      </c>
      <c r="E2268" s="24">
        <v>8.18</v>
      </c>
      <c r="F2268" s="24">
        <f t="shared" si="524"/>
        <v>-0.71</v>
      </c>
      <c r="H2268" s="54">
        <f>+D2268-Futures!$D$332</f>
        <v>-1.7725</v>
      </c>
      <c r="I2268" s="54">
        <f>+E2268-Futures!$D$332</f>
        <v>-1.0625</v>
      </c>
      <c r="J2268" s="33">
        <f t="shared" si="533"/>
        <v>-1.7500000000000071E-2</v>
      </c>
      <c r="K2268" s="33">
        <f t="shared" ref="K2268:K2272" si="534">+I2268-I2263</f>
        <v>-7.5000000000002842E-3</v>
      </c>
    </row>
    <row r="2269" spans="1:11" x14ac:dyDescent="0.2">
      <c r="B2269" s="4" t="s">
        <v>10</v>
      </c>
      <c r="C2269" s="18" t="s">
        <v>12</v>
      </c>
      <c r="D2269" s="24">
        <v>7.47</v>
      </c>
      <c r="E2269" s="24">
        <v>8.18</v>
      </c>
      <c r="F2269" s="24">
        <f t="shared" si="524"/>
        <v>-0.71</v>
      </c>
      <c r="H2269" s="33">
        <f>+D2269-Futures!$G332</f>
        <v>-5.7500000000000107E-2</v>
      </c>
      <c r="I2269" s="33">
        <f>E2269-Futures!$G$332</f>
        <v>0.65249999999999986</v>
      </c>
      <c r="J2269" s="33">
        <f t="shared" si="533"/>
        <v>2.5000000000003908E-3</v>
      </c>
      <c r="K2269" s="33">
        <f t="shared" si="534"/>
        <v>-7.5000000000002842E-3</v>
      </c>
    </row>
    <row r="2270" spans="1:11" x14ac:dyDescent="0.2">
      <c r="B2270" s="4" t="s">
        <v>13</v>
      </c>
      <c r="C2270" s="18" t="s">
        <v>14</v>
      </c>
      <c r="D2270" s="24">
        <v>14.73</v>
      </c>
      <c r="E2270" s="24">
        <v>15.98</v>
      </c>
      <c r="F2270" s="24">
        <f t="shared" si="524"/>
        <v>-1.25</v>
      </c>
      <c r="H2270" s="33">
        <f>+D2270-Futures!$H$332</f>
        <v>-0.49499999999999922</v>
      </c>
      <c r="I2270" s="33">
        <f>E2270-Futures!$H$332</f>
        <v>0.75500000000000078</v>
      </c>
      <c r="J2270" s="33">
        <f>+H2270-H2265</f>
        <v>-9.9999999999980105E-3</v>
      </c>
      <c r="K2270" s="33">
        <f t="shared" si="534"/>
        <v>-3.9999999999997371E-2</v>
      </c>
    </row>
    <row r="2271" spans="1:11" x14ac:dyDescent="0.2">
      <c r="B2271" s="4" t="s">
        <v>15</v>
      </c>
      <c r="C2271" s="18" t="s">
        <v>16</v>
      </c>
      <c r="D2271" s="24">
        <v>8.6</v>
      </c>
      <c r="E2271" s="24">
        <v>10.15</v>
      </c>
      <c r="F2271" s="24">
        <f t="shared" si="524"/>
        <v>-1.5500000000000007</v>
      </c>
      <c r="H2271" s="33">
        <f>+D2271-Futures!$C$332</f>
        <v>-0.30250000000000021</v>
      </c>
      <c r="I2271" s="33">
        <f>E2271-Futures!$C$332</f>
        <v>1.2475000000000005</v>
      </c>
      <c r="J2271" s="33">
        <f t="shared" ref="J2271:J2274" si="535">+H2271-H2266</f>
        <v>9.4999999999998863E-2</v>
      </c>
      <c r="K2271" s="33">
        <f t="shared" si="534"/>
        <v>-5.4999999999999716E-2</v>
      </c>
    </row>
    <row r="2272" spans="1:11" x14ac:dyDescent="0.2">
      <c r="B2272" s="20" t="s">
        <v>17</v>
      </c>
      <c r="C2272" s="21" t="s">
        <v>18</v>
      </c>
      <c r="D2272" s="26">
        <v>8.4700000000000006</v>
      </c>
      <c r="E2272" s="26">
        <v>10.44</v>
      </c>
      <c r="F2272" s="26">
        <f t="shared" si="524"/>
        <v>-1.9699999999999989</v>
      </c>
      <c r="H2272" s="34">
        <f>+D2272-Futures!$D$332</f>
        <v>-0.77249999999999908</v>
      </c>
      <c r="I2272" s="34">
        <f>E2272-Futures!$D$332</f>
        <v>1.1974999999999998</v>
      </c>
      <c r="J2272" s="34">
        <f t="shared" si="535"/>
        <v>5.250000000000199E-2</v>
      </c>
      <c r="K2272" s="34">
        <f t="shared" si="534"/>
        <v>-7.5000000000002842E-3</v>
      </c>
    </row>
    <row r="2273" spans="1:11" x14ac:dyDescent="0.2">
      <c r="A2273" s="14">
        <v>41201</v>
      </c>
      <c r="B2273" s="4" t="s">
        <v>10</v>
      </c>
      <c r="C2273" s="18" t="s">
        <v>11</v>
      </c>
      <c r="D2273" s="24">
        <v>7.6</v>
      </c>
      <c r="E2273" s="24">
        <v>8.2799999999999994</v>
      </c>
      <c r="F2273" s="24">
        <f t="shared" si="524"/>
        <v>-0.67999999999999972</v>
      </c>
      <c r="H2273" s="54">
        <f>+D2273-Futures!$D$333</f>
        <v>-1.8250000000000011</v>
      </c>
      <c r="I2273" s="54">
        <f>+E2273-Futures!$D$333</f>
        <v>-1.1450000000000014</v>
      </c>
      <c r="J2273" s="33">
        <f t="shared" si="535"/>
        <v>-5.2500000000001101E-2</v>
      </c>
      <c r="K2273" s="33">
        <f t="shared" ref="K2273:K2277" si="536">+I2273-I2268</f>
        <v>-8.250000000000135E-2</v>
      </c>
    </row>
    <row r="2274" spans="1:11" x14ac:dyDescent="0.2">
      <c r="B2274" s="4" t="s">
        <v>10</v>
      </c>
      <c r="C2274" s="18" t="s">
        <v>12</v>
      </c>
      <c r="D2274" s="24">
        <v>7.59</v>
      </c>
      <c r="E2274" s="24">
        <v>8.2799999999999994</v>
      </c>
      <c r="F2274" s="24">
        <f t="shared" si="524"/>
        <v>-0.6899999999999995</v>
      </c>
      <c r="H2274" s="33">
        <f>+D2274-Futures!$G333</f>
        <v>-2.5000000000000355E-2</v>
      </c>
      <c r="I2274" s="33">
        <f>E2274-Futures!$G$333</f>
        <v>0.66499999999999915</v>
      </c>
      <c r="J2274" s="33">
        <f t="shared" si="535"/>
        <v>3.2499999999999751E-2</v>
      </c>
      <c r="K2274" s="33">
        <f t="shared" si="536"/>
        <v>1.2499999999999289E-2</v>
      </c>
    </row>
    <row r="2275" spans="1:11" x14ac:dyDescent="0.2">
      <c r="B2275" s="4" t="s">
        <v>13</v>
      </c>
      <c r="C2275" s="18" t="s">
        <v>14</v>
      </c>
      <c r="D2275" s="24">
        <v>14.93</v>
      </c>
      <c r="E2275" s="24">
        <v>16.09</v>
      </c>
      <c r="F2275" s="24">
        <f t="shared" si="524"/>
        <v>-1.1600000000000001</v>
      </c>
      <c r="H2275" s="33">
        <f>+D2275-Futures!$H$333</f>
        <v>-0.41249999999999964</v>
      </c>
      <c r="I2275" s="33">
        <f>E2275-Futures!$H$333</f>
        <v>0.7475000000000005</v>
      </c>
      <c r="J2275" s="33">
        <f>+H2275-H2270</f>
        <v>8.2499999999999574E-2</v>
      </c>
      <c r="K2275" s="33">
        <f t="shared" si="536"/>
        <v>-7.5000000000002842E-3</v>
      </c>
    </row>
    <row r="2276" spans="1:11" x14ac:dyDescent="0.2">
      <c r="B2276" s="4" t="s">
        <v>15</v>
      </c>
      <c r="C2276" s="18" t="s">
        <v>16</v>
      </c>
      <c r="D2276" s="24">
        <v>8.7799999999999994</v>
      </c>
      <c r="E2276" s="24">
        <v>10.28</v>
      </c>
      <c r="F2276" s="24">
        <f t="shared" si="524"/>
        <v>-1.5</v>
      </c>
      <c r="H2276" s="33">
        <f>+D2276-Futures!$C$333</f>
        <v>-0.30000000000000071</v>
      </c>
      <c r="I2276" s="33">
        <f>E2276-Futures!$C$333</f>
        <v>1.1999999999999993</v>
      </c>
      <c r="J2276" s="33">
        <f t="shared" ref="J2276:J2279" si="537">+H2276-H2271</f>
        <v>2.4999999999995026E-3</v>
      </c>
      <c r="K2276" s="33">
        <f t="shared" si="536"/>
        <v>-4.7500000000001208E-2</v>
      </c>
    </row>
    <row r="2277" spans="1:11" x14ac:dyDescent="0.2">
      <c r="B2277" s="20" t="s">
        <v>17</v>
      </c>
      <c r="C2277" s="21" t="s">
        <v>18</v>
      </c>
      <c r="D2277" s="26">
        <v>8.7100000000000009</v>
      </c>
      <c r="E2277" s="26">
        <v>10.63</v>
      </c>
      <c r="F2277" s="26">
        <f t="shared" si="524"/>
        <v>-1.92</v>
      </c>
      <c r="H2277" s="34">
        <f>+D2277-Futures!$D$333</f>
        <v>-0.71499999999999986</v>
      </c>
      <c r="I2277" s="34">
        <f>E2277-Futures!$D$333</f>
        <v>1.2050000000000001</v>
      </c>
      <c r="J2277" s="34">
        <f t="shared" si="537"/>
        <v>5.7499999999999218E-2</v>
      </c>
      <c r="K2277" s="34">
        <f t="shared" si="536"/>
        <v>7.5000000000002842E-3</v>
      </c>
    </row>
    <row r="2278" spans="1:11" x14ac:dyDescent="0.2">
      <c r="A2278" s="14">
        <v>41208</v>
      </c>
      <c r="B2278" s="4" t="s">
        <v>10</v>
      </c>
      <c r="C2278" s="18" t="s">
        <v>11</v>
      </c>
      <c r="D2278" s="24" t="s">
        <v>19</v>
      </c>
      <c r="E2278" s="24" t="s">
        <v>19</v>
      </c>
      <c r="F2278" s="24" t="s">
        <v>19</v>
      </c>
      <c r="H2278" s="54" t="e">
        <f>+D2278-Futures!$D$334</f>
        <v>#VALUE!</v>
      </c>
      <c r="I2278" s="54" t="e">
        <f>+E2278-Futures!$D$334</f>
        <v>#VALUE!</v>
      </c>
      <c r="J2278" s="33" t="e">
        <f t="shared" si="537"/>
        <v>#VALUE!</v>
      </c>
      <c r="K2278" s="33" t="e">
        <f t="shared" ref="K2278:K2282" si="538">+I2278-I2273</f>
        <v>#VALUE!</v>
      </c>
    </row>
    <row r="2279" spans="1:11" x14ac:dyDescent="0.2">
      <c r="B2279" s="4" t="s">
        <v>10</v>
      </c>
      <c r="C2279" s="18" t="s">
        <v>12</v>
      </c>
      <c r="D2279" s="24" t="s">
        <v>19</v>
      </c>
      <c r="E2279" s="24" t="s">
        <v>19</v>
      </c>
      <c r="F2279" s="24" t="s">
        <v>19</v>
      </c>
      <c r="H2279" s="33" t="e">
        <f>+D2279-Futures!$G334</f>
        <v>#VALUE!</v>
      </c>
      <c r="I2279" s="33" t="e">
        <f>E2279-Futures!$G$334</f>
        <v>#VALUE!</v>
      </c>
      <c r="J2279" s="33" t="e">
        <f t="shared" si="537"/>
        <v>#VALUE!</v>
      </c>
      <c r="K2279" s="33" t="e">
        <f t="shared" si="538"/>
        <v>#VALUE!</v>
      </c>
    </row>
    <row r="2280" spans="1:11" x14ac:dyDescent="0.2">
      <c r="B2280" s="4" t="s">
        <v>13</v>
      </c>
      <c r="C2280" s="18" t="s">
        <v>14</v>
      </c>
      <c r="D2280" s="24" t="s">
        <v>19</v>
      </c>
      <c r="E2280" s="24" t="s">
        <v>19</v>
      </c>
      <c r="F2280" s="24" t="s">
        <v>19</v>
      </c>
      <c r="H2280" s="33" t="e">
        <f>+D2280-Futures!$H$334</f>
        <v>#VALUE!</v>
      </c>
      <c r="I2280" s="33" t="e">
        <f>E2280-Futures!$H$334</f>
        <v>#VALUE!</v>
      </c>
      <c r="J2280" s="33" t="e">
        <f>+H2280-H2275</f>
        <v>#VALUE!</v>
      </c>
      <c r="K2280" s="33" t="e">
        <f t="shared" si="538"/>
        <v>#VALUE!</v>
      </c>
    </row>
    <row r="2281" spans="1:11" x14ac:dyDescent="0.2">
      <c r="B2281" s="4" t="s">
        <v>15</v>
      </c>
      <c r="C2281" s="18" t="s">
        <v>16</v>
      </c>
      <c r="D2281" s="24" t="s">
        <v>19</v>
      </c>
      <c r="E2281" s="24" t="s">
        <v>19</v>
      </c>
      <c r="F2281" s="24" t="s">
        <v>19</v>
      </c>
      <c r="H2281" s="33" t="e">
        <f>+D2281-Futures!$C$334</f>
        <v>#VALUE!</v>
      </c>
      <c r="I2281" s="33" t="e">
        <f>E2281-Futures!$C$334</f>
        <v>#VALUE!</v>
      </c>
      <c r="J2281" s="33" t="e">
        <f t="shared" ref="J2281:J2284" si="539">+H2281-H2276</f>
        <v>#VALUE!</v>
      </c>
      <c r="K2281" s="33" t="e">
        <f t="shared" si="538"/>
        <v>#VALUE!</v>
      </c>
    </row>
    <row r="2282" spans="1:11" x14ac:dyDescent="0.2">
      <c r="B2282" s="20" t="s">
        <v>17</v>
      </c>
      <c r="C2282" s="21" t="s">
        <v>18</v>
      </c>
      <c r="D2282" s="26" t="s">
        <v>19</v>
      </c>
      <c r="E2282" s="26" t="s">
        <v>19</v>
      </c>
      <c r="F2282" s="26" t="s">
        <v>19</v>
      </c>
      <c r="H2282" s="34" t="e">
        <f>+D2282-Futures!$D$334</f>
        <v>#VALUE!</v>
      </c>
      <c r="I2282" s="34" t="e">
        <f>E2282-Futures!$D$334</f>
        <v>#VALUE!</v>
      </c>
      <c r="J2282" s="34" t="e">
        <f t="shared" si="539"/>
        <v>#VALUE!</v>
      </c>
      <c r="K2282" s="34" t="e">
        <f t="shared" si="538"/>
        <v>#VALUE!</v>
      </c>
    </row>
    <row r="2283" spans="1:11" x14ac:dyDescent="0.2">
      <c r="A2283" s="14">
        <v>41215</v>
      </c>
      <c r="B2283" s="4" t="s">
        <v>10</v>
      </c>
      <c r="C2283" s="18" t="s">
        <v>11</v>
      </c>
      <c r="D2283" s="24">
        <v>7.4</v>
      </c>
      <c r="E2283" s="24">
        <v>8.06</v>
      </c>
      <c r="F2283" s="24">
        <f t="shared" ref="F2283:F2297" si="540">D2283-E2283</f>
        <v>-0.66000000000000014</v>
      </c>
      <c r="H2283" s="54">
        <f>+D2283-Futures!$D$335</f>
        <v>-2.0021000000000004</v>
      </c>
      <c r="I2283" s="54">
        <f>+E2283-Futures!$D$335</f>
        <v>-1.3421000000000003</v>
      </c>
      <c r="J2283" s="33" t="e">
        <f t="shared" si="539"/>
        <v>#VALUE!</v>
      </c>
      <c r="K2283" s="33" t="e">
        <f t="shared" ref="K2283:K2287" si="541">+I2283-I2278</f>
        <v>#VALUE!</v>
      </c>
    </row>
    <row r="2284" spans="1:11" x14ac:dyDescent="0.2">
      <c r="B2284" s="4" t="s">
        <v>10</v>
      </c>
      <c r="C2284" s="18" t="s">
        <v>12</v>
      </c>
      <c r="D2284" s="24">
        <v>7.44</v>
      </c>
      <c r="E2284" s="24">
        <v>8.06</v>
      </c>
      <c r="F2284" s="24">
        <f t="shared" si="540"/>
        <v>-0.62000000000000011</v>
      </c>
      <c r="H2284" s="33">
        <f>+D2284-Futures!$G335</f>
        <v>4.5000000000000817E-2</v>
      </c>
      <c r="I2284" s="33">
        <f>E2284-Futures!$G$335</f>
        <v>0.66500000000000092</v>
      </c>
      <c r="J2284" s="33" t="e">
        <f t="shared" si="539"/>
        <v>#VALUE!</v>
      </c>
      <c r="K2284" s="33" t="e">
        <f t="shared" si="541"/>
        <v>#VALUE!</v>
      </c>
    </row>
    <row r="2285" spans="1:11" x14ac:dyDescent="0.2">
      <c r="B2285" s="4" t="s">
        <v>13</v>
      </c>
      <c r="C2285" s="18" t="s">
        <v>14</v>
      </c>
      <c r="D2285" s="24">
        <v>14.92</v>
      </c>
      <c r="E2285" s="24">
        <v>16.16</v>
      </c>
      <c r="F2285" s="24">
        <f t="shared" si="540"/>
        <v>-1.2400000000000002</v>
      </c>
      <c r="H2285" s="33">
        <f>+D2285-Futures!$H$335</f>
        <v>-0.34750000000000014</v>
      </c>
      <c r="I2285" s="33">
        <f>E2285-Futures!$H$335</f>
        <v>0.89250000000000007</v>
      </c>
      <c r="J2285" s="33" t="e">
        <f>+H2285-H2280</f>
        <v>#VALUE!</v>
      </c>
      <c r="K2285" s="33" t="e">
        <f t="shared" si="541"/>
        <v>#VALUE!</v>
      </c>
    </row>
    <row r="2286" spans="1:11" x14ac:dyDescent="0.2">
      <c r="B2286" s="4" t="s">
        <v>15</v>
      </c>
      <c r="C2286" s="18" t="s">
        <v>16</v>
      </c>
      <c r="D2286" s="24">
        <v>8.77</v>
      </c>
      <c r="E2286" s="24">
        <v>10.29</v>
      </c>
      <c r="F2286" s="24">
        <f t="shared" si="540"/>
        <v>-1.5199999999999996</v>
      </c>
      <c r="H2286" s="33">
        <f>+D2286-Futures!$C$335</f>
        <v>-0.31750000000000078</v>
      </c>
      <c r="I2286" s="33">
        <f>E2286-Futures!$C$335</f>
        <v>1.2024999999999988</v>
      </c>
      <c r="J2286" s="33" t="e">
        <f t="shared" ref="J2286:J2289" si="542">+H2286-H2281</f>
        <v>#VALUE!</v>
      </c>
      <c r="K2286" s="33" t="e">
        <f t="shared" si="541"/>
        <v>#VALUE!</v>
      </c>
    </row>
    <row r="2287" spans="1:11" x14ac:dyDescent="0.2">
      <c r="B2287" s="20" t="s">
        <v>17</v>
      </c>
      <c r="C2287" s="21" t="s">
        <v>18</v>
      </c>
      <c r="D2287" s="26">
        <v>8.7200000000000006</v>
      </c>
      <c r="E2287" s="26">
        <v>10.45</v>
      </c>
      <c r="F2287" s="26">
        <f t="shared" si="540"/>
        <v>-1.7299999999999986</v>
      </c>
      <c r="H2287" s="34">
        <f>+D2287-Futures!$D$335</f>
        <v>-0.68210000000000015</v>
      </c>
      <c r="I2287" s="34">
        <f>E2287-Futures!$D$335</f>
        <v>1.0478999999999985</v>
      </c>
      <c r="J2287" s="34" t="e">
        <f t="shared" si="542"/>
        <v>#VALUE!</v>
      </c>
      <c r="K2287" s="34" t="e">
        <f t="shared" si="541"/>
        <v>#VALUE!</v>
      </c>
    </row>
    <row r="2288" spans="1:11" x14ac:dyDescent="0.2">
      <c r="A2288" s="14">
        <v>41222</v>
      </c>
      <c r="B2288" s="4" t="s">
        <v>10</v>
      </c>
      <c r="C2288" s="18" t="s">
        <v>11</v>
      </c>
      <c r="D2288" s="24">
        <v>7.17</v>
      </c>
      <c r="E2288" s="24">
        <v>7.92</v>
      </c>
      <c r="F2288" s="24">
        <f t="shared" si="540"/>
        <v>-0.75</v>
      </c>
      <c r="H2288" s="54">
        <f>+D2288-Futures!$D$336</f>
        <v>-2.0749999999999993</v>
      </c>
      <c r="I2288" s="54">
        <f>+E2288-Futures!$D$336</f>
        <v>-1.3249999999999993</v>
      </c>
      <c r="J2288" s="33">
        <f t="shared" si="542"/>
        <v>-7.2899999999998855E-2</v>
      </c>
      <c r="K2288" s="33">
        <f t="shared" ref="K2288:K2292" si="543">+I2288-I2283</f>
        <v>1.7100000000001003E-2</v>
      </c>
    </row>
    <row r="2289" spans="1:11" x14ac:dyDescent="0.2">
      <c r="B2289" s="4" t="s">
        <v>10</v>
      </c>
      <c r="C2289" s="18" t="s">
        <v>12</v>
      </c>
      <c r="D2289" s="24">
        <v>7.43</v>
      </c>
      <c r="E2289" s="24">
        <v>7.92</v>
      </c>
      <c r="F2289" s="24">
        <f t="shared" si="540"/>
        <v>-0.49000000000000021</v>
      </c>
      <c r="H2289" s="33">
        <f>+D2289-Futures!$G336</f>
        <v>0.25</v>
      </c>
      <c r="I2289" s="33">
        <f>E2289-Futures!$G$336</f>
        <v>0.74000000000000021</v>
      </c>
      <c r="J2289" s="33">
        <f t="shared" si="542"/>
        <v>0.20499999999999918</v>
      </c>
      <c r="K2289" s="33">
        <f t="shared" si="543"/>
        <v>7.4999999999999289E-2</v>
      </c>
    </row>
    <row r="2290" spans="1:11" x14ac:dyDescent="0.2">
      <c r="B2290" s="4" t="s">
        <v>13</v>
      </c>
      <c r="C2290" s="18" t="s">
        <v>14</v>
      </c>
      <c r="D2290" s="24">
        <v>14.17</v>
      </c>
      <c r="E2290" s="24">
        <v>14.99</v>
      </c>
      <c r="F2290" s="24">
        <f t="shared" si="540"/>
        <v>-0.82000000000000028</v>
      </c>
      <c r="H2290" s="33">
        <f>+D2290-Futures!$H$336</f>
        <v>0.11999999999999922</v>
      </c>
      <c r="I2290" s="33">
        <f>E2290-Futures!$H$336</f>
        <v>0.9399999999999995</v>
      </c>
      <c r="J2290" s="33">
        <f>+H2290-H2285</f>
        <v>0.46749999999999936</v>
      </c>
      <c r="K2290" s="33">
        <f t="shared" si="543"/>
        <v>4.7499999999999432E-2</v>
      </c>
    </row>
    <row r="2291" spans="1:11" x14ac:dyDescent="0.2">
      <c r="B2291" s="4" t="s">
        <v>15</v>
      </c>
      <c r="C2291" s="18" t="s">
        <v>16</v>
      </c>
      <c r="D2291" s="24">
        <v>8.59</v>
      </c>
      <c r="E2291" s="24">
        <v>10.47</v>
      </c>
      <c r="F2291" s="24">
        <f t="shared" si="540"/>
        <v>-1.8800000000000008</v>
      </c>
      <c r="H2291" s="33">
        <f>+D2291-Futures!$C$336</f>
        <v>-0.3149999999999995</v>
      </c>
      <c r="I2291" s="33">
        <f>E2291-Futures!$C$336</f>
        <v>1.5650000000000013</v>
      </c>
      <c r="J2291" s="33">
        <f t="shared" ref="J2291:J2294" si="544">+H2291-H2286</f>
        <v>2.500000000001279E-3</v>
      </c>
      <c r="K2291" s="33">
        <f t="shared" si="543"/>
        <v>0.36250000000000249</v>
      </c>
    </row>
    <row r="2292" spans="1:11" x14ac:dyDescent="0.2">
      <c r="B2292" s="20" t="s">
        <v>17</v>
      </c>
      <c r="C2292" s="21" t="s">
        <v>18</v>
      </c>
      <c r="D2292" s="26">
        <v>8.69</v>
      </c>
      <c r="E2292" s="26">
        <v>10.51</v>
      </c>
      <c r="F2292" s="26">
        <f t="shared" si="540"/>
        <v>-1.8200000000000003</v>
      </c>
      <c r="H2292" s="34">
        <f>+D2292-Futures!$D$336</f>
        <v>-0.55499999999999972</v>
      </c>
      <c r="I2292" s="34">
        <f>E2292-Futures!$D$336</f>
        <v>1.2650000000000006</v>
      </c>
      <c r="J2292" s="34">
        <f t="shared" si="544"/>
        <v>0.12710000000000043</v>
      </c>
      <c r="K2292" s="34">
        <f t="shared" si="543"/>
        <v>0.21710000000000207</v>
      </c>
    </row>
    <row r="2293" spans="1:11" x14ac:dyDescent="0.2">
      <c r="A2293" s="14">
        <v>41229</v>
      </c>
      <c r="B2293" s="4" t="s">
        <v>10</v>
      </c>
      <c r="C2293" s="18" t="s">
        <v>11</v>
      </c>
      <c r="D2293" s="24">
        <v>7.26</v>
      </c>
      <c r="E2293" s="24">
        <v>8.08</v>
      </c>
      <c r="F2293" s="24">
        <f t="shared" si="540"/>
        <v>-0.82000000000000028</v>
      </c>
      <c r="H2293" s="54">
        <f>+D2293-Futures!$D$337</f>
        <v>-1.8375000000000004</v>
      </c>
      <c r="I2293" s="54">
        <f>+E2293-Futures!$D$337</f>
        <v>-1.0175000000000001</v>
      </c>
      <c r="J2293" s="33">
        <f t="shared" si="544"/>
        <v>0.23749999999999893</v>
      </c>
      <c r="K2293" s="33">
        <f t="shared" ref="K2293:K2297" si="545">+I2293-I2288</f>
        <v>0.30749999999999922</v>
      </c>
    </row>
    <row r="2294" spans="1:11" x14ac:dyDescent="0.2">
      <c r="B2294" s="4" t="s">
        <v>10</v>
      </c>
      <c r="C2294" s="18" t="s">
        <v>12</v>
      </c>
      <c r="D2294" s="24">
        <v>7.31</v>
      </c>
      <c r="E2294" s="24">
        <v>8.08</v>
      </c>
      <c r="F2294" s="24">
        <f t="shared" si="540"/>
        <v>-0.77000000000000046</v>
      </c>
      <c r="H2294" s="33">
        <f>+D2294-Futures!$G337</f>
        <v>4.0000000000000036E-2</v>
      </c>
      <c r="I2294" s="33">
        <f>E2294-Futures!$G$337</f>
        <v>0.8100000000000005</v>
      </c>
      <c r="J2294" s="33">
        <f t="shared" si="544"/>
        <v>-0.20999999999999996</v>
      </c>
      <c r="K2294" s="33">
        <f t="shared" si="545"/>
        <v>7.0000000000000284E-2</v>
      </c>
    </row>
    <row r="2295" spans="1:11" x14ac:dyDescent="0.2">
      <c r="B2295" s="4" t="s">
        <v>13</v>
      </c>
      <c r="C2295" s="18" t="s">
        <v>14</v>
      </c>
      <c r="D2295" s="24">
        <v>13.45</v>
      </c>
      <c r="E2295" s="24">
        <v>14.78</v>
      </c>
      <c r="F2295" s="24">
        <f t="shared" si="540"/>
        <v>-1.33</v>
      </c>
      <c r="H2295" s="33">
        <f>+D2295-Futures!$H$337</f>
        <v>-0.38250000000000028</v>
      </c>
      <c r="I2295" s="33">
        <f>E2295-Futures!$H$337</f>
        <v>0.94749999999999979</v>
      </c>
      <c r="J2295" s="33">
        <f>+H2295-H2290</f>
        <v>-0.5024999999999995</v>
      </c>
      <c r="K2295" s="33">
        <f t="shared" si="545"/>
        <v>7.5000000000002842E-3</v>
      </c>
    </row>
    <row r="2296" spans="1:11" x14ac:dyDescent="0.2">
      <c r="B2296" s="4" t="s">
        <v>15</v>
      </c>
      <c r="C2296" s="18" t="s">
        <v>16</v>
      </c>
      <c r="D2296" s="24">
        <v>8.4499999999999993</v>
      </c>
      <c r="E2296" s="24">
        <v>10.01</v>
      </c>
      <c r="F2296" s="24">
        <f t="shared" si="540"/>
        <v>-1.5600000000000005</v>
      </c>
      <c r="H2296" s="33">
        <f>+D2296-Futures!$C$337</f>
        <v>-0.3100000000000005</v>
      </c>
      <c r="I2296" s="33">
        <f>E2296-Futures!$C$337</f>
        <v>1.25</v>
      </c>
      <c r="J2296" s="33">
        <f t="shared" ref="J2296:J2299" si="546">+H2296-H2291</f>
        <v>4.9999999999990052E-3</v>
      </c>
      <c r="K2296" s="33">
        <f t="shared" si="545"/>
        <v>-0.31500000000000128</v>
      </c>
    </row>
    <row r="2297" spans="1:11" x14ac:dyDescent="0.2">
      <c r="B2297" s="20" t="s">
        <v>17</v>
      </c>
      <c r="C2297" s="21" t="s">
        <v>18</v>
      </c>
      <c r="D2297" s="26">
        <v>8.5</v>
      </c>
      <c r="E2297" s="26">
        <v>10.1</v>
      </c>
      <c r="F2297" s="26">
        <f t="shared" si="540"/>
        <v>-1.5999999999999996</v>
      </c>
      <c r="H2297" s="34">
        <f>+D2297-Futures!$D$337</f>
        <v>-0.59750000000000014</v>
      </c>
      <c r="I2297" s="34">
        <f>E2297-Futures!$D$337</f>
        <v>1.0024999999999995</v>
      </c>
      <c r="J2297" s="34">
        <f t="shared" si="546"/>
        <v>-4.2500000000000426E-2</v>
      </c>
      <c r="K2297" s="34">
        <f t="shared" si="545"/>
        <v>-0.26250000000000107</v>
      </c>
    </row>
    <row r="2298" spans="1:11" x14ac:dyDescent="0.2">
      <c r="A2298" s="14">
        <v>41236</v>
      </c>
      <c r="B2298" s="4" t="s">
        <v>10</v>
      </c>
      <c r="C2298" s="18" t="s">
        <v>11</v>
      </c>
      <c r="D2298" s="24" t="s">
        <v>19</v>
      </c>
      <c r="E2298" s="24" t="s">
        <v>19</v>
      </c>
      <c r="F2298" s="24" t="s">
        <v>19</v>
      </c>
      <c r="H2298" s="54" t="e">
        <f>+D2298-Futures!$D$338</f>
        <v>#VALUE!</v>
      </c>
      <c r="I2298" s="54" t="e">
        <f>+E2298-Futures!$D$338</f>
        <v>#VALUE!</v>
      </c>
      <c r="J2298" s="33" t="e">
        <f t="shared" si="546"/>
        <v>#VALUE!</v>
      </c>
      <c r="K2298" s="33" t="e">
        <f t="shared" ref="K2298:K2302" si="547">+I2298-I2293</f>
        <v>#VALUE!</v>
      </c>
    </row>
    <row r="2299" spans="1:11" x14ac:dyDescent="0.2">
      <c r="B2299" s="4" t="s">
        <v>10</v>
      </c>
      <c r="C2299" s="18" t="s">
        <v>12</v>
      </c>
      <c r="D2299" s="24" t="s">
        <v>19</v>
      </c>
      <c r="E2299" s="24" t="s">
        <v>19</v>
      </c>
      <c r="F2299" s="24" t="s">
        <v>19</v>
      </c>
      <c r="H2299" s="33" t="e">
        <f>+D2299-Futures!$G338</f>
        <v>#VALUE!</v>
      </c>
      <c r="I2299" s="33" t="e">
        <f>E2299-Futures!$G$338</f>
        <v>#VALUE!</v>
      </c>
      <c r="J2299" s="33" t="e">
        <f t="shared" si="546"/>
        <v>#VALUE!</v>
      </c>
      <c r="K2299" s="33" t="e">
        <f t="shared" si="547"/>
        <v>#VALUE!</v>
      </c>
    </row>
    <row r="2300" spans="1:11" x14ac:dyDescent="0.2">
      <c r="B2300" s="4" t="s">
        <v>13</v>
      </c>
      <c r="C2300" s="18" t="s">
        <v>14</v>
      </c>
      <c r="D2300" s="24" t="s">
        <v>19</v>
      </c>
      <c r="E2300" s="24" t="s">
        <v>19</v>
      </c>
      <c r="F2300" s="24" t="s">
        <v>19</v>
      </c>
      <c r="H2300" s="33" t="e">
        <f>+D2300-Futures!$H$338</f>
        <v>#VALUE!</v>
      </c>
      <c r="I2300" s="33" t="e">
        <f>E2300-Futures!$H$338</f>
        <v>#VALUE!</v>
      </c>
      <c r="J2300" s="33" t="e">
        <f>+H2300-H2295</f>
        <v>#VALUE!</v>
      </c>
      <c r="K2300" s="33" t="e">
        <f t="shared" si="547"/>
        <v>#VALUE!</v>
      </c>
    </row>
    <row r="2301" spans="1:11" x14ac:dyDescent="0.2">
      <c r="B2301" s="4" t="s">
        <v>15</v>
      </c>
      <c r="C2301" s="18" t="s">
        <v>16</v>
      </c>
      <c r="D2301" s="24">
        <v>8.48</v>
      </c>
      <c r="E2301" s="24" t="s">
        <v>19</v>
      </c>
      <c r="F2301" s="24" t="s">
        <v>19</v>
      </c>
      <c r="H2301" s="33">
        <f>+D2301-Futures!$C$338</f>
        <v>-0.30250000000000021</v>
      </c>
      <c r="I2301" s="33" t="e">
        <f>E2301-Futures!$C$338</f>
        <v>#VALUE!</v>
      </c>
      <c r="J2301" s="33">
        <f t="shared" ref="J2301:J2304" si="548">+H2301-H2296</f>
        <v>7.5000000000002842E-3</v>
      </c>
      <c r="K2301" s="33" t="e">
        <f t="shared" si="547"/>
        <v>#VALUE!</v>
      </c>
    </row>
    <row r="2302" spans="1:11" x14ac:dyDescent="0.2">
      <c r="B2302" s="20" t="s">
        <v>17</v>
      </c>
      <c r="C2302" s="21" t="s">
        <v>18</v>
      </c>
      <c r="D2302" s="26">
        <v>8.5399999999999991</v>
      </c>
      <c r="E2302" s="26" t="s">
        <v>19</v>
      </c>
      <c r="F2302" s="26" t="s">
        <v>19</v>
      </c>
      <c r="H2302" s="34">
        <f>+D2302-Futures!$D$338</f>
        <v>-0.59750000000000014</v>
      </c>
      <c r="I2302" s="34" t="e">
        <f>E2302-Futures!$D$338</f>
        <v>#VALUE!</v>
      </c>
      <c r="J2302" s="34">
        <f t="shared" si="548"/>
        <v>0</v>
      </c>
      <c r="K2302" s="34" t="e">
        <f t="shared" si="547"/>
        <v>#VALUE!</v>
      </c>
    </row>
    <row r="2303" spans="1:11" x14ac:dyDescent="0.2">
      <c r="A2303" s="14">
        <v>41243</v>
      </c>
      <c r="B2303" s="4" t="s">
        <v>10</v>
      </c>
      <c r="C2303" s="18" t="s">
        <v>11</v>
      </c>
      <c r="D2303" s="24">
        <v>7.49</v>
      </c>
      <c r="E2303" s="24">
        <v>8.27</v>
      </c>
      <c r="F2303" s="24">
        <f t="shared" ref="F2303:F2368" si="549">D2303-E2303</f>
        <v>-0.77999999999999936</v>
      </c>
      <c r="H2303" s="54">
        <f>+D2303-Futures!$D$339</f>
        <v>-1.8774999999999995</v>
      </c>
      <c r="I2303" s="54">
        <f>+E2303-Futures!$D$339</f>
        <v>-1.0975000000000001</v>
      </c>
      <c r="J2303" s="33" t="e">
        <f t="shared" si="548"/>
        <v>#VALUE!</v>
      </c>
      <c r="K2303" s="33" t="e">
        <f t="shared" ref="K2303:K2307" si="550">+I2303-I2298</f>
        <v>#VALUE!</v>
      </c>
    </row>
    <row r="2304" spans="1:11" x14ac:dyDescent="0.2">
      <c r="B2304" s="4" t="s">
        <v>10</v>
      </c>
      <c r="C2304" s="18" t="s">
        <v>12</v>
      </c>
      <c r="D2304" s="24">
        <v>7.55</v>
      </c>
      <c r="E2304" s="24">
        <v>8.27</v>
      </c>
      <c r="F2304" s="24">
        <f t="shared" si="549"/>
        <v>-0.71999999999999975</v>
      </c>
      <c r="H2304" s="33">
        <f>+D2304-Futures!$G339</f>
        <v>2.2499999999999964E-2</v>
      </c>
      <c r="I2304" s="33">
        <f>E2304-Futures!$G$339</f>
        <v>0.74249999999999972</v>
      </c>
      <c r="J2304" s="33" t="e">
        <f t="shared" si="548"/>
        <v>#VALUE!</v>
      </c>
      <c r="K2304" s="33" t="e">
        <f t="shared" si="550"/>
        <v>#VALUE!</v>
      </c>
    </row>
    <row r="2305" spans="1:11" x14ac:dyDescent="0.2">
      <c r="B2305" s="4" t="s">
        <v>13</v>
      </c>
      <c r="C2305" s="18" t="s">
        <v>14</v>
      </c>
      <c r="D2305" s="24">
        <v>14.07</v>
      </c>
      <c r="E2305" s="24">
        <v>15.47</v>
      </c>
      <c r="F2305" s="24">
        <f t="shared" si="549"/>
        <v>-1.4000000000000004</v>
      </c>
      <c r="H2305" s="33">
        <f>+D2305-Futures!$H$339</f>
        <v>-0.31749999999999901</v>
      </c>
      <c r="I2305" s="33">
        <f>E2305-Futures!$H$339</f>
        <v>1.0825000000000014</v>
      </c>
      <c r="J2305" s="33" t="e">
        <f>+H2305-H2300</f>
        <v>#VALUE!</v>
      </c>
      <c r="K2305" s="33" t="e">
        <f t="shared" si="550"/>
        <v>#VALUE!</v>
      </c>
    </row>
    <row r="2306" spans="1:11" x14ac:dyDescent="0.2">
      <c r="B2306" s="4" t="s">
        <v>15</v>
      </c>
      <c r="C2306" s="18" t="s">
        <v>16</v>
      </c>
      <c r="D2306" s="24">
        <v>8.68</v>
      </c>
      <c r="E2306" s="24">
        <v>10.28</v>
      </c>
      <c r="F2306" s="24">
        <f t="shared" si="549"/>
        <v>-1.5999999999999996</v>
      </c>
      <c r="H2306" s="33">
        <f>+D2306-Futures!$C$339</f>
        <v>-0.45749999999999957</v>
      </c>
      <c r="I2306" s="33">
        <f>E2306-Futures!$C$339</f>
        <v>1.1425000000000001</v>
      </c>
      <c r="J2306" s="33">
        <f t="shared" ref="J2306:J2309" si="551">+H2306-H2301</f>
        <v>-0.15499999999999936</v>
      </c>
      <c r="K2306" s="33" t="e">
        <f t="shared" si="550"/>
        <v>#VALUE!</v>
      </c>
    </row>
    <row r="2307" spans="1:11" x14ac:dyDescent="0.2">
      <c r="B2307" s="20" t="s">
        <v>17</v>
      </c>
      <c r="C2307" s="21" t="s">
        <v>18</v>
      </c>
      <c r="D2307" s="26">
        <v>8.7899999999999991</v>
      </c>
      <c r="E2307" s="26">
        <v>10.19</v>
      </c>
      <c r="F2307" s="26">
        <f t="shared" si="549"/>
        <v>-1.4000000000000004</v>
      </c>
      <c r="H2307" s="34">
        <f>+D2307-Futures!$D$339</f>
        <v>-0.57750000000000057</v>
      </c>
      <c r="I2307" s="34">
        <f>E2307-Futures!$D$339</f>
        <v>0.82249999999999979</v>
      </c>
      <c r="J2307" s="34">
        <f t="shared" si="551"/>
        <v>1.9999999999999574E-2</v>
      </c>
      <c r="K2307" s="34" t="e">
        <f t="shared" si="550"/>
        <v>#VALUE!</v>
      </c>
    </row>
    <row r="2308" spans="1:11" x14ac:dyDescent="0.2">
      <c r="A2308" s="14">
        <v>41250</v>
      </c>
      <c r="B2308" s="4" t="s">
        <v>10</v>
      </c>
      <c r="C2308" s="18" t="s">
        <v>11</v>
      </c>
      <c r="D2308" s="24">
        <v>7.36</v>
      </c>
      <c r="E2308" s="24">
        <v>8.1</v>
      </c>
      <c r="F2308" s="24">
        <f t="shared" si="549"/>
        <v>-0.73999999999999932</v>
      </c>
      <c r="H2308" s="54">
        <f>+D2308-Futures!$D$340</f>
        <v>-1.9799999999999995</v>
      </c>
      <c r="I2308" s="54">
        <f>+E2308-Futures!$D$340</f>
        <v>-1.2400000000000002</v>
      </c>
      <c r="J2308" s="33">
        <f t="shared" si="551"/>
        <v>-0.10250000000000004</v>
      </c>
      <c r="K2308" s="33">
        <f t="shared" ref="K2308:K2312" si="552">+I2308-I2303</f>
        <v>-0.14250000000000007</v>
      </c>
    </row>
    <row r="2309" spans="1:11" x14ac:dyDescent="0.2">
      <c r="B2309" s="4" t="s">
        <v>10</v>
      </c>
      <c r="C2309" s="18" t="s">
        <v>12</v>
      </c>
      <c r="D2309" s="24">
        <v>7.38</v>
      </c>
      <c r="E2309" s="24">
        <v>8.1</v>
      </c>
      <c r="F2309" s="24">
        <f t="shared" si="549"/>
        <v>-0.71999999999999975</v>
      </c>
      <c r="H2309" s="33">
        <f>+D2309-Futures!$G340</f>
        <v>7.6999999999998181E-3</v>
      </c>
      <c r="I2309" s="33">
        <f>E2309-Futures!$G$340</f>
        <v>0.72769999999999957</v>
      </c>
      <c r="J2309" s="33">
        <f t="shared" si="551"/>
        <v>-1.4800000000000146E-2</v>
      </c>
      <c r="K2309" s="33">
        <f t="shared" si="552"/>
        <v>-1.4800000000000146E-2</v>
      </c>
    </row>
    <row r="2310" spans="1:11" x14ac:dyDescent="0.2">
      <c r="B2310" s="4" t="s">
        <v>13</v>
      </c>
      <c r="C2310" s="18" t="s">
        <v>14</v>
      </c>
      <c r="D2310" s="24">
        <v>14.42</v>
      </c>
      <c r="E2310" s="24">
        <v>15.86</v>
      </c>
      <c r="F2310" s="24">
        <f t="shared" si="549"/>
        <v>-1.4399999999999995</v>
      </c>
      <c r="H2310" s="33">
        <f>+D2310-Futures!$H$340</f>
        <v>-0.30250000000000021</v>
      </c>
      <c r="I2310" s="33">
        <f>E2310-Futures!$H$340</f>
        <v>1.1374999999999993</v>
      </c>
      <c r="J2310" s="33">
        <f>+H2310-H2305</f>
        <v>1.4999999999998792E-2</v>
      </c>
      <c r="K2310" s="33">
        <f t="shared" si="552"/>
        <v>5.4999999999997939E-2</v>
      </c>
    </row>
    <row r="2311" spans="1:11" x14ac:dyDescent="0.2">
      <c r="B2311" s="4" t="s">
        <v>15</v>
      </c>
      <c r="C2311" s="18" t="s">
        <v>16</v>
      </c>
      <c r="D2311" s="24">
        <v>8.67</v>
      </c>
      <c r="E2311" s="24">
        <v>10.26</v>
      </c>
      <c r="F2311" s="24">
        <f t="shared" si="549"/>
        <v>-1.5899999999999999</v>
      </c>
      <c r="H2311" s="33">
        <f>+D2311-Futures!$C$340</f>
        <v>-0.42750000000000021</v>
      </c>
      <c r="I2311" s="33">
        <f>E2311-Futures!$C$340</f>
        <v>1.1624999999999996</v>
      </c>
      <c r="J2311" s="33">
        <f t="shared" ref="J2311:J2314" si="553">+H2311-H2306</f>
        <v>2.9999999999999361E-2</v>
      </c>
      <c r="K2311" s="33">
        <f t="shared" si="552"/>
        <v>1.9999999999999574E-2</v>
      </c>
    </row>
    <row r="2312" spans="1:11" x14ac:dyDescent="0.2">
      <c r="B2312" s="20" t="s">
        <v>17</v>
      </c>
      <c r="C2312" s="21" t="s">
        <v>18</v>
      </c>
      <c r="D2312" s="26">
        <v>8.74</v>
      </c>
      <c r="E2312" s="26">
        <v>10.37</v>
      </c>
      <c r="F2312" s="26">
        <f t="shared" si="549"/>
        <v>-1.629999999999999</v>
      </c>
      <c r="H2312" s="34">
        <f>+D2312-Futures!$D$340</f>
        <v>-0.59999999999999964</v>
      </c>
      <c r="I2312" s="34">
        <f>E2312-Futures!$D$340</f>
        <v>1.0299999999999994</v>
      </c>
      <c r="J2312" s="34">
        <f t="shared" si="553"/>
        <v>-2.2499999999999076E-2</v>
      </c>
      <c r="K2312" s="34">
        <f t="shared" si="552"/>
        <v>0.20749999999999957</v>
      </c>
    </row>
    <row r="2313" spans="1:11" x14ac:dyDescent="0.2">
      <c r="A2313" s="14">
        <v>41257</v>
      </c>
      <c r="B2313" s="4" t="s">
        <v>10</v>
      </c>
      <c r="C2313" s="18" t="s">
        <v>11</v>
      </c>
      <c r="D2313" s="24">
        <v>7.31</v>
      </c>
      <c r="E2313" s="24">
        <v>7.89</v>
      </c>
      <c r="F2313" s="24">
        <f t="shared" si="549"/>
        <v>-0.58000000000000007</v>
      </c>
      <c r="H2313" s="54">
        <f>+D2313-Futures!$D$341</f>
        <v>-1.7199999999999998</v>
      </c>
      <c r="I2313" s="54">
        <f>+E2313-Futures!$D$341</f>
        <v>-1.1399999999999997</v>
      </c>
      <c r="J2313" s="33">
        <f t="shared" si="553"/>
        <v>0.25999999999999979</v>
      </c>
      <c r="K2313" s="33">
        <f t="shared" ref="K2313:K2317" si="554">+I2313-I2308</f>
        <v>0.10000000000000053</v>
      </c>
    </row>
    <row r="2314" spans="1:11" x14ac:dyDescent="0.2">
      <c r="B2314" s="4" t="s">
        <v>10</v>
      </c>
      <c r="C2314" s="18" t="s">
        <v>12</v>
      </c>
      <c r="D2314" s="24">
        <v>7.33</v>
      </c>
      <c r="E2314" s="24">
        <v>7.89</v>
      </c>
      <c r="F2314" s="24">
        <f t="shared" si="549"/>
        <v>-0.55999999999999961</v>
      </c>
      <c r="H2314" s="33">
        <f>+D2314-Futures!$G345</f>
        <v>0.24249999999999972</v>
      </c>
      <c r="I2314" s="33">
        <f>E2314-Futures!$G$341</f>
        <v>0.58249999999999957</v>
      </c>
      <c r="J2314" s="33">
        <f t="shared" si="553"/>
        <v>0.2347999999999999</v>
      </c>
      <c r="K2314" s="33">
        <f t="shared" si="554"/>
        <v>-0.1452</v>
      </c>
    </row>
    <row r="2315" spans="1:11" x14ac:dyDescent="0.2">
      <c r="B2315" s="4" t="s">
        <v>13</v>
      </c>
      <c r="C2315" s="18" t="s">
        <v>14</v>
      </c>
      <c r="D2315" s="24">
        <v>14.69</v>
      </c>
      <c r="E2315" s="24">
        <v>16.11</v>
      </c>
      <c r="F2315" s="24">
        <f t="shared" si="549"/>
        <v>-1.42</v>
      </c>
      <c r="H2315" s="33">
        <f>+D2315-Futures!$H$341</f>
        <v>-0.27000000000000135</v>
      </c>
      <c r="I2315" s="33">
        <f>E2315-Futures!$H$341</f>
        <v>1.1499999999999986</v>
      </c>
      <c r="J2315" s="33">
        <f>+H2315-H2310</f>
        <v>3.2499999999998863E-2</v>
      </c>
      <c r="K2315" s="33">
        <f t="shared" si="554"/>
        <v>1.2499999999999289E-2</v>
      </c>
    </row>
    <row r="2316" spans="1:11" x14ac:dyDescent="0.2">
      <c r="B2316" s="4" t="s">
        <v>15</v>
      </c>
      <c r="C2316" s="18" t="s">
        <v>16</v>
      </c>
      <c r="D2316" s="24">
        <v>8.2200000000000006</v>
      </c>
      <c r="E2316" s="24">
        <v>9.82</v>
      </c>
      <c r="F2316" s="24">
        <f t="shared" si="549"/>
        <v>-1.5999999999999996</v>
      </c>
      <c r="H2316" s="33">
        <f>+D2316-Futures!$C$341</f>
        <v>-0.42249999999999943</v>
      </c>
      <c r="I2316" s="33">
        <f>E2316-Futures!$C$341</f>
        <v>1.1775000000000002</v>
      </c>
      <c r="J2316" s="33">
        <f t="shared" ref="J2316:J2319" si="555">+H2316-H2311</f>
        <v>5.0000000000007816E-3</v>
      </c>
      <c r="K2316" s="33">
        <f t="shared" si="554"/>
        <v>1.5000000000000568E-2</v>
      </c>
    </row>
    <row r="2317" spans="1:11" x14ac:dyDescent="0.2">
      <c r="B2317" s="20" t="s">
        <v>17</v>
      </c>
      <c r="C2317" s="21" t="s">
        <v>18</v>
      </c>
      <c r="D2317" s="26">
        <v>8.44</v>
      </c>
      <c r="E2317" s="26">
        <v>10.050000000000001</v>
      </c>
      <c r="F2317" s="26">
        <f t="shared" si="549"/>
        <v>-1.6100000000000012</v>
      </c>
      <c r="H2317" s="34">
        <f>+D2317-Futures!$D$341</f>
        <v>-0.58999999999999986</v>
      </c>
      <c r="I2317" s="34">
        <f>E2317-Futures!$D$341</f>
        <v>1.0200000000000014</v>
      </c>
      <c r="J2317" s="34">
        <f t="shared" si="555"/>
        <v>9.9999999999997868E-3</v>
      </c>
      <c r="K2317" s="34">
        <f t="shared" si="554"/>
        <v>-9.9999999999980105E-3</v>
      </c>
    </row>
    <row r="2318" spans="1:11" x14ac:dyDescent="0.2">
      <c r="A2318" s="14">
        <v>41264</v>
      </c>
      <c r="B2318" s="4" t="s">
        <v>10</v>
      </c>
      <c r="C2318" s="18" t="s">
        <v>11</v>
      </c>
      <c r="D2318" s="24">
        <v>7.02</v>
      </c>
      <c r="E2318" s="24">
        <v>7.57</v>
      </c>
      <c r="F2318" s="24">
        <f t="shared" si="549"/>
        <v>-0.55000000000000071</v>
      </c>
      <c r="H2318" s="33">
        <f>+D2318-Futures!$D$342</f>
        <v>-1.7949999999999999</v>
      </c>
      <c r="I2318" s="33">
        <f>+E2318-Futures!$D$342</f>
        <v>-1.2449999999999992</v>
      </c>
      <c r="J2318" s="12">
        <f t="shared" si="555"/>
        <v>-7.5000000000000178E-2</v>
      </c>
      <c r="K2318" s="12">
        <f t="shared" ref="K2318:K2322" si="556">+I2318-I2313</f>
        <v>-0.10499999999999954</v>
      </c>
    </row>
    <row r="2319" spans="1:11" x14ac:dyDescent="0.2">
      <c r="B2319" s="4" t="s">
        <v>10</v>
      </c>
      <c r="C2319" s="18" t="s">
        <v>12</v>
      </c>
      <c r="D2319" s="24">
        <v>7.04</v>
      </c>
      <c r="E2319" s="24">
        <v>7.57</v>
      </c>
      <c r="F2319" s="24">
        <f t="shared" si="549"/>
        <v>-0.53000000000000025</v>
      </c>
      <c r="H2319" s="33">
        <f>+D2319-Futures!$G342</f>
        <v>2.0000000000000462E-2</v>
      </c>
      <c r="I2319" s="33">
        <f>E2319-Futures!$G$342</f>
        <v>0.55000000000000071</v>
      </c>
      <c r="J2319" s="12">
        <f t="shared" si="555"/>
        <v>-0.22249999999999925</v>
      </c>
      <c r="K2319" s="12">
        <f t="shared" si="556"/>
        <v>-3.2499999999998863E-2</v>
      </c>
    </row>
    <row r="2320" spans="1:11" x14ac:dyDescent="0.2">
      <c r="B2320" s="4" t="s">
        <v>13</v>
      </c>
      <c r="C2320" s="18" t="s">
        <v>14</v>
      </c>
      <c r="D2320" s="24">
        <v>14.06</v>
      </c>
      <c r="E2320" s="24">
        <v>15.35</v>
      </c>
      <c r="F2320" s="24">
        <f t="shared" si="549"/>
        <v>-1.2899999999999991</v>
      </c>
      <c r="H2320" s="33">
        <f>+D2320-Futures!$H$342</f>
        <v>-0.24749999999999872</v>
      </c>
      <c r="I2320" s="33">
        <f>E2320-Futures!$H$342</f>
        <v>1.0425000000000004</v>
      </c>
      <c r="J2320" s="12">
        <f>+H2320-H2315</f>
        <v>2.2500000000002629E-2</v>
      </c>
      <c r="K2320" s="12">
        <f t="shared" si="556"/>
        <v>-0.10749999999999815</v>
      </c>
    </row>
    <row r="2321" spans="1:11" x14ac:dyDescent="0.2">
      <c r="B2321" s="4" t="s">
        <v>15</v>
      </c>
      <c r="C2321" s="18" t="s">
        <v>16</v>
      </c>
      <c r="D2321" s="24">
        <v>8</v>
      </c>
      <c r="E2321" s="24">
        <v>9.67</v>
      </c>
      <c r="F2321" s="24">
        <f t="shared" si="549"/>
        <v>-1.67</v>
      </c>
      <c r="H2321" s="33">
        <f>+D2321-Futures!$C$342</f>
        <v>-0.41999999999999993</v>
      </c>
      <c r="I2321" s="33">
        <f>E2321-Futures!$C$342</f>
        <v>1.25</v>
      </c>
      <c r="J2321" s="12">
        <f t="shared" ref="J2321:J2324" si="557">+H2321-H2316</f>
        <v>2.4999999999995026E-3</v>
      </c>
      <c r="K2321" s="12">
        <f t="shared" si="556"/>
        <v>7.2499999999999787E-2</v>
      </c>
    </row>
    <row r="2322" spans="1:11" x14ac:dyDescent="0.2">
      <c r="B2322" s="20" t="s">
        <v>17</v>
      </c>
      <c r="C2322" s="21" t="s">
        <v>18</v>
      </c>
      <c r="D2322" s="26">
        <v>8.2200000000000006</v>
      </c>
      <c r="E2322" s="26">
        <v>9.82</v>
      </c>
      <c r="F2322" s="26">
        <f t="shared" si="549"/>
        <v>-1.5999999999999996</v>
      </c>
      <c r="H2322" s="34">
        <f>+D2322-Futures!$D$342</f>
        <v>-0.59499999999999886</v>
      </c>
      <c r="I2322" s="34">
        <f>E2322-Futures!$D$342</f>
        <v>1.0050000000000008</v>
      </c>
      <c r="J2322" s="19">
        <f t="shared" si="557"/>
        <v>-4.9999999999990052E-3</v>
      </c>
      <c r="K2322" s="19">
        <f t="shared" si="556"/>
        <v>-1.5000000000000568E-2</v>
      </c>
    </row>
    <row r="2323" spans="1:11" x14ac:dyDescent="0.2">
      <c r="A2323" s="14">
        <v>41271</v>
      </c>
      <c r="B2323" s="4" t="s">
        <v>10</v>
      </c>
      <c r="C2323" s="18" t="s">
        <v>11</v>
      </c>
      <c r="D2323" s="24">
        <v>6.94</v>
      </c>
      <c r="E2323" s="24">
        <v>7.49</v>
      </c>
      <c r="F2323" s="24">
        <f t="shared" si="549"/>
        <v>-0.54999999999999982</v>
      </c>
      <c r="H2323" s="33">
        <f>+D2323-Futures!$D$343</f>
        <v>-1.7374999999999998</v>
      </c>
      <c r="I2323" s="33">
        <f>+E2323-Futures!$D$343</f>
        <v>-1.1875</v>
      </c>
      <c r="J2323" s="12">
        <f t="shared" si="557"/>
        <v>5.7500000000000107E-2</v>
      </c>
      <c r="K2323" s="12">
        <f t="shared" ref="K2323:K2327" si="558">+I2323-I2318</f>
        <v>5.7499999999999218E-2</v>
      </c>
    </row>
    <row r="2324" spans="1:11" x14ac:dyDescent="0.2">
      <c r="B2324" s="4" t="s">
        <v>10</v>
      </c>
      <c r="C2324" s="18" t="s">
        <v>12</v>
      </c>
      <c r="D2324" s="24">
        <v>6.97</v>
      </c>
      <c r="E2324" s="24">
        <v>7.49</v>
      </c>
      <c r="F2324" s="24">
        <f t="shared" si="549"/>
        <v>-0.52000000000000046</v>
      </c>
      <c r="H2324" s="33">
        <f>+D2324-Futures!$G343</f>
        <v>2.9999999999999361E-2</v>
      </c>
      <c r="I2324" s="33">
        <f>E2324-Futures!$G$343</f>
        <v>0.54999999999999982</v>
      </c>
      <c r="J2324" s="12">
        <f t="shared" si="557"/>
        <v>9.9999999999988987E-3</v>
      </c>
      <c r="K2324" s="12">
        <f t="shared" si="558"/>
        <v>-8.8817841970012523E-16</v>
      </c>
    </row>
    <row r="2325" spans="1:11" x14ac:dyDescent="0.2">
      <c r="B2325" s="4" t="s">
        <v>13</v>
      </c>
      <c r="C2325" s="18" t="s">
        <v>14</v>
      </c>
      <c r="D2325" s="24">
        <v>13.99</v>
      </c>
      <c r="E2325" s="24">
        <v>15.34</v>
      </c>
      <c r="F2325" s="24">
        <f t="shared" si="549"/>
        <v>-1.3499999999999996</v>
      </c>
      <c r="H2325" s="33">
        <f>+D2325-Futures!$H$343</f>
        <v>-0.25</v>
      </c>
      <c r="I2325" s="33">
        <f>E2325-Futures!$H$343</f>
        <v>1.0999999999999996</v>
      </c>
      <c r="J2325" s="12">
        <f>+H2325-H2320</f>
        <v>-2.500000000001279E-3</v>
      </c>
      <c r="K2325" s="12">
        <f t="shared" si="558"/>
        <v>5.7499999999999218E-2</v>
      </c>
    </row>
    <row r="2326" spans="1:11" x14ac:dyDescent="0.2">
      <c r="B2326" s="4" t="s">
        <v>15</v>
      </c>
      <c r="C2326" s="18" t="s">
        <v>16</v>
      </c>
      <c r="D2326" s="24">
        <v>7.84</v>
      </c>
      <c r="E2326" s="24">
        <v>9.4600000000000009</v>
      </c>
      <c r="F2326" s="24">
        <f t="shared" si="549"/>
        <v>-1.620000000000001</v>
      </c>
      <c r="H2326" s="33">
        <f>+D2326-Futures!$C$343</f>
        <v>-0.41999999999999993</v>
      </c>
      <c r="I2326" s="33">
        <f>E2326-Futures!$C$343</f>
        <v>1.2000000000000011</v>
      </c>
      <c r="J2326" s="12">
        <f t="shared" ref="J2326:J2329" si="559">+H2326-H2321</f>
        <v>0</v>
      </c>
      <c r="K2326" s="12">
        <f t="shared" si="558"/>
        <v>-4.9999999999998934E-2</v>
      </c>
    </row>
    <row r="2327" spans="1:11" x14ac:dyDescent="0.2">
      <c r="B2327" s="20" t="s">
        <v>17</v>
      </c>
      <c r="C2327" s="21" t="s">
        <v>18</v>
      </c>
      <c r="D2327" s="26">
        <v>8.09</v>
      </c>
      <c r="E2327" s="26">
        <v>9.83</v>
      </c>
      <c r="F2327" s="26">
        <f t="shared" si="549"/>
        <v>-1.7400000000000002</v>
      </c>
      <c r="H2327" s="34">
        <f>+D2327-Futures!$D$343</f>
        <v>-0.58750000000000036</v>
      </c>
      <c r="I2327" s="34">
        <f>E2327-Futures!$D$343</f>
        <v>1.1524999999999999</v>
      </c>
      <c r="J2327" s="19">
        <f t="shared" si="559"/>
        <v>7.4999999999985079E-3</v>
      </c>
      <c r="K2327" s="19">
        <f t="shared" si="558"/>
        <v>0.14749999999999908</v>
      </c>
    </row>
    <row r="2328" spans="1:11" x14ac:dyDescent="0.2">
      <c r="A2328" s="14">
        <v>41278</v>
      </c>
      <c r="B2328" s="4" t="s">
        <v>10</v>
      </c>
      <c r="C2328" s="18" t="s">
        <v>11</v>
      </c>
      <c r="D2328" s="24">
        <v>6.81</v>
      </c>
      <c r="E2328" s="24">
        <v>7.42</v>
      </c>
      <c r="F2328" s="24">
        <f t="shared" si="549"/>
        <v>-0.61000000000000032</v>
      </c>
      <c r="H2328" s="33">
        <f>+D2328-Futures!$D$344</f>
        <v>-1.6000000000000005</v>
      </c>
      <c r="I2328" s="33">
        <f>+E2328-Futures!$D$344</f>
        <v>-0.99000000000000021</v>
      </c>
      <c r="J2328" s="12">
        <f t="shared" si="559"/>
        <v>0.13749999999999929</v>
      </c>
      <c r="K2328" s="12">
        <f t="shared" ref="K2328:K2337" si="560">+I2328-I2323</f>
        <v>0.19749999999999979</v>
      </c>
    </row>
    <row r="2329" spans="1:11" x14ac:dyDescent="0.2">
      <c r="B2329" s="4" t="s">
        <v>10</v>
      </c>
      <c r="C2329" s="18" t="s">
        <v>12</v>
      </c>
      <c r="D2329" s="24">
        <v>6.81</v>
      </c>
      <c r="E2329" s="24">
        <v>7.42</v>
      </c>
      <c r="F2329" s="24">
        <f t="shared" si="549"/>
        <v>-0.61000000000000032</v>
      </c>
      <c r="H2329" s="33">
        <f>+D2329-Futures!$G344</f>
        <v>7.499999999999396E-3</v>
      </c>
      <c r="I2329" s="33">
        <f>E2329-Futures!$G$344</f>
        <v>0.61749999999999972</v>
      </c>
      <c r="J2329" s="12">
        <f t="shared" si="559"/>
        <v>-2.2499999999999964E-2</v>
      </c>
      <c r="K2329" s="12">
        <f t="shared" si="560"/>
        <v>6.7499999999999893E-2</v>
      </c>
    </row>
    <row r="2330" spans="1:11" x14ac:dyDescent="0.2">
      <c r="B2330" s="4" t="s">
        <v>13</v>
      </c>
      <c r="C2330" s="18" t="s">
        <v>14</v>
      </c>
      <c r="D2330" s="24">
        <v>13.52</v>
      </c>
      <c r="E2330" s="24">
        <v>14.97</v>
      </c>
      <c r="F2330" s="24">
        <f t="shared" si="549"/>
        <v>-1.4500000000000011</v>
      </c>
      <c r="H2330" s="33">
        <f>+D2330-Futures!$H$344</f>
        <v>-0.15249999999999986</v>
      </c>
      <c r="I2330" s="33">
        <f>E2330-Futures!$H$344</f>
        <v>1.2975000000000012</v>
      </c>
      <c r="J2330" s="12">
        <f>+H2330-H2325</f>
        <v>9.7500000000000142E-2</v>
      </c>
      <c r="K2330" s="12">
        <f t="shared" si="560"/>
        <v>0.19750000000000156</v>
      </c>
    </row>
    <row r="2331" spans="1:11" x14ac:dyDescent="0.2">
      <c r="B2331" s="4" t="s">
        <v>15</v>
      </c>
      <c r="C2331" s="18" t="s">
        <v>16</v>
      </c>
      <c r="D2331" s="24">
        <v>7.65</v>
      </c>
      <c r="E2331" s="24">
        <v>9.25</v>
      </c>
      <c r="F2331" s="24">
        <f t="shared" si="549"/>
        <v>-1.5999999999999996</v>
      </c>
      <c r="H2331" s="33">
        <f>+D2331-Futures!$C$344</f>
        <v>-0.39499999999999957</v>
      </c>
      <c r="I2331" s="33">
        <f>E2331-Futures!$C$344</f>
        <v>1.2050000000000001</v>
      </c>
      <c r="J2331" s="12">
        <f t="shared" ref="J2331:J2334" si="561">+H2331-H2326</f>
        <v>2.5000000000000355E-2</v>
      </c>
      <c r="K2331" s="12">
        <f t="shared" si="560"/>
        <v>4.9999999999990052E-3</v>
      </c>
    </row>
    <row r="2332" spans="1:11" x14ac:dyDescent="0.2">
      <c r="B2332" s="20" t="s">
        <v>17</v>
      </c>
      <c r="C2332" s="21" t="s">
        <v>18</v>
      </c>
      <c r="D2332" s="26">
        <v>7.9</v>
      </c>
      <c r="E2332" s="26">
        <v>9.41</v>
      </c>
      <c r="F2332" s="26">
        <f t="shared" si="549"/>
        <v>-1.5099999999999998</v>
      </c>
      <c r="H2332" s="33">
        <f>+D2332-Futures!$D$344</f>
        <v>-0.50999999999999979</v>
      </c>
      <c r="I2332" s="33">
        <f>E2332-Futures!$D$344</f>
        <v>1</v>
      </c>
      <c r="J2332" s="12">
        <f t="shared" si="561"/>
        <v>7.7500000000000568E-2</v>
      </c>
      <c r="K2332" s="12">
        <f t="shared" si="560"/>
        <v>-0.15249999999999986</v>
      </c>
    </row>
    <row r="2333" spans="1:11" x14ac:dyDescent="0.2">
      <c r="A2333" s="14">
        <v>41285</v>
      </c>
      <c r="B2333" s="4" t="s">
        <v>10</v>
      </c>
      <c r="C2333" s="18" t="s">
        <v>11</v>
      </c>
      <c r="D2333" s="24">
        <v>7.1</v>
      </c>
      <c r="E2333" s="24">
        <v>7.65</v>
      </c>
      <c r="F2333" s="24">
        <f t="shared" si="549"/>
        <v>-0.55000000000000071</v>
      </c>
      <c r="H2333" s="54">
        <f>+D2333-Futures!$D$345</f>
        <v>-1.3525000000000009</v>
      </c>
      <c r="I2333" s="54">
        <f>+E2333-Futures!$D$345</f>
        <v>-0.80250000000000021</v>
      </c>
      <c r="J2333" s="56">
        <f t="shared" si="561"/>
        <v>0.24749999999999961</v>
      </c>
      <c r="K2333" s="56">
        <f t="shared" si="560"/>
        <v>0.1875</v>
      </c>
    </row>
    <row r="2334" spans="1:11" x14ac:dyDescent="0.2">
      <c r="B2334" s="4" t="s">
        <v>10</v>
      </c>
      <c r="C2334" s="18" t="s">
        <v>12</v>
      </c>
      <c r="D2334" s="24">
        <v>7.11</v>
      </c>
      <c r="E2334" s="24">
        <v>7.65</v>
      </c>
      <c r="F2334" s="24">
        <f t="shared" si="549"/>
        <v>-0.54</v>
      </c>
      <c r="H2334" s="33">
        <f>+D2334-Futures!$G345</f>
        <v>2.2499999999999964E-2</v>
      </c>
      <c r="I2334" s="33">
        <f>E2334-Futures!$G$345</f>
        <v>0.5625</v>
      </c>
      <c r="J2334" s="12">
        <f t="shared" si="561"/>
        <v>1.5000000000000568E-2</v>
      </c>
      <c r="K2334" s="12">
        <f t="shared" si="560"/>
        <v>-5.4999999999999716E-2</v>
      </c>
    </row>
    <row r="2335" spans="1:11" x14ac:dyDescent="0.2">
      <c r="B2335" s="4" t="s">
        <v>13</v>
      </c>
      <c r="C2335" s="18" t="s">
        <v>14</v>
      </c>
      <c r="D2335" s="24">
        <v>13.55</v>
      </c>
      <c r="E2335" s="24">
        <v>14.89</v>
      </c>
      <c r="F2335" s="24">
        <f t="shared" si="549"/>
        <v>-1.3399999999999999</v>
      </c>
      <c r="H2335" s="33">
        <f>+D2335-Futures!$H$345</f>
        <v>-0.18249999999999922</v>
      </c>
      <c r="I2335" s="33">
        <f>E2335-Futures!$H$345</f>
        <v>1.1575000000000006</v>
      </c>
      <c r="J2335" s="12">
        <f>+H2335-H2330</f>
        <v>-2.9999999999999361E-2</v>
      </c>
      <c r="K2335" s="12">
        <f t="shared" si="560"/>
        <v>-0.14000000000000057</v>
      </c>
    </row>
    <row r="2336" spans="1:11" x14ac:dyDescent="0.2">
      <c r="B2336" s="4" t="s">
        <v>15</v>
      </c>
      <c r="C2336" s="18" t="s">
        <v>16</v>
      </c>
      <c r="D2336" s="24">
        <v>7.67</v>
      </c>
      <c r="E2336" s="24">
        <v>9.27</v>
      </c>
      <c r="F2336" s="24">
        <f t="shared" si="549"/>
        <v>-1.5999999999999996</v>
      </c>
      <c r="H2336" s="33">
        <f>+D2336-Futures!$C$345</f>
        <v>-0.40000000000000036</v>
      </c>
      <c r="I2336" s="33">
        <f>E2336-Futures!$C$345</f>
        <v>1.1999999999999993</v>
      </c>
      <c r="J2336" s="12">
        <f t="shared" ref="J2336:J2339" si="562">+H2336-H2331</f>
        <v>-5.0000000000007816E-3</v>
      </c>
      <c r="K2336" s="12">
        <f t="shared" si="560"/>
        <v>-5.0000000000007816E-3</v>
      </c>
    </row>
    <row r="2337" spans="1:11" x14ac:dyDescent="0.2">
      <c r="B2337" s="20" t="s">
        <v>17</v>
      </c>
      <c r="C2337" s="21" t="s">
        <v>18</v>
      </c>
      <c r="D2337" s="26">
        <v>7.98</v>
      </c>
      <c r="E2337" s="26">
        <v>9.6</v>
      </c>
      <c r="F2337" s="26">
        <f t="shared" si="549"/>
        <v>-1.6199999999999992</v>
      </c>
      <c r="H2337" s="34">
        <f>+D2337-Futures!$D$345</f>
        <v>-0.47250000000000014</v>
      </c>
      <c r="I2337" s="34">
        <f>E2337-Futures!$D$345</f>
        <v>1.1474999999999991</v>
      </c>
      <c r="J2337" s="19">
        <f t="shared" si="562"/>
        <v>3.7499999999999645E-2</v>
      </c>
      <c r="K2337" s="19">
        <f t="shared" si="560"/>
        <v>0.14749999999999908</v>
      </c>
    </row>
    <row r="2338" spans="1:11" x14ac:dyDescent="0.2">
      <c r="A2338" s="14">
        <v>41292</v>
      </c>
      <c r="B2338" s="4" t="s">
        <v>10</v>
      </c>
      <c r="C2338" s="18" t="s">
        <v>11</v>
      </c>
      <c r="D2338" s="24">
        <v>7.3</v>
      </c>
      <c r="E2338" s="24">
        <v>7.8</v>
      </c>
      <c r="F2338" s="24">
        <f t="shared" si="549"/>
        <v>-0.5</v>
      </c>
      <c r="H2338" s="54">
        <f>+D2338-Futures!$D$346</f>
        <v>-1.4400000000000004</v>
      </c>
      <c r="I2338" s="54">
        <f>+E2338-Futures!$D$346</f>
        <v>-0.94000000000000039</v>
      </c>
      <c r="J2338" s="56">
        <f t="shared" si="562"/>
        <v>-8.7499999999999467E-2</v>
      </c>
      <c r="K2338" s="56">
        <f t="shared" ref="K2338:K2342" si="563">+I2338-I2333</f>
        <v>-0.13750000000000018</v>
      </c>
    </row>
    <row r="2339" spans="1:11" x14ac:dyDescent="0.2">
      <c r="B2339" s="4" t="s">
        <v>10</v>
      </c>
      <c r="C2339" s="18" t="s">
        <v>12</v>
      </c>
      <c r="D2339" s="24">
        <v>7.34</v>
      </c>
      <c r="E2339" s="24">
        <v>7.8</v>
      </c>
      <c r="F2339" s="24">
        <f t="shared" si="549"/>
        <v>-0.45999999999999996</v>
      </c>
      <c r="H2339" s="33">
        <f>+D2339-Futures!$G346</f>
        <v>6.4999999999999503E-2</v>
      </c>
      <c r="I2339" s="33">
        <f>E2339-Futures!$G$346</f>
        <v>0.52499999999999947</v>
      </c>
      <c r="J2339" s="12">
        <f t="shared" si="562"/>
        <v>4.2499999999999538E-2</v>
      </c>
      <c r="K2339" s="12">
        <f t="shared" si="563"/>
        <v>-3.7500000000000533E-2</v>
      </c>
    </row>
    <row r="2340" spans="1:11" x14ac:dyDescent="0.2">
      <c r="B2340" s="4" t="s">
        <v>13</v>
      </c>
      <c r="C2340" s="18" t="s">
        <v>14</v>
      </c>
      <c r="D2340" s="24">
        <v>14.11</v>
      </c>
      <c r="E2340" s="24">
        <v>15.29</v>
      </c>
      <c r="F2340" s="24">
        <f t="shared" si="549"/>
        <v>-1.1799999999999997</v>
      </c>
      <c r="H2340" s="33">
        <f>+D2340-Futures!$H$346</f>
        <v>-0.18250000000000099</v>
      </c>
      <c r="I2340" s="33">
        <f>E2340-Futures!$H$346</f>
        <v>0.99749999999999872</v>
      </c>
      <c r="J2340" s="12">
        <f>+H2340-H2335</f>
        <v>-1.7763568394002505E-15</v>
      </c>
      <c r="K2340" s="12">
        <f t="shared" si="563"/>
        <v>-0.16000000000000192</v>
      </c>
    </row>
    <row r="2341" spans="1:11" x14ac:dyDescent="0.2">
      <c r="B2341" s="4" t="s">
        <v>15</v>
      </c>
      <c r="C2341" s="18" t="s">
        <v>16</v>
      </c>
      <c r="D2341" s="24">
        <v>8.06</v>
      </c>
      <c r="E2341" s="24">
        <v>9.57</v>
      </c>
      <c r="F2341" s="24">
        <f t="shared" si="549"/>
        <v>-1.5099999999999998</v>
      </c>
      <c r="H2341" s="33">
        <f>+D2341-Futures!$C$346</f>
        <v>-0.3774999999999995</v>
      </c>
      <c r="I2341" s="33">
        <f>E2341-Futures!$C$346</f>
        <v>1.1325000000000003</v>
      </c>
      <c r="J2341" s="12">
        <f t="shared" ref="J2341:J2344" si="564">+H2341-H2336</f>
        <v>2.2500000000000853E-2</v>
      </c>
      <c r="K2341" s="12">
        <f t="shared" si="563"/>
        <v>-6.7499999999999005E-2</v>
      </c>
    </row>
    <row r="2342" spans="1:11" x14ac:dyDescent="0.2">
      <c r="B2342" s="20" t="s">
        <v>17</v>
      </c>
      <c r="C2342" s="21" t="s">
        <v>18</v>
      </c>
      <c r="D2342" s="26">
        <v>8.2200000000000006</v>
      </c>
      <c r="E2342" s="26">
        <v>9.84</v>
      </c>
      <c r="F2342" s="26">
        <f t="shared" si="549"/>
        <v>-1.6199999999999992</v>
      </c>
      <c r="H2342" s="34">
        <f>+D2342-Futures!$D$346</f>
        <v>-0.51999999999999957</v>
      </c>
      <c r="I2342" s="34">
        <f>E2342-Futures!$D$346</f>
        <v>1.0999999999999996</v>
      </c>
      <c r="J2342" s="19">
        <f t="shared" si="564"/>
        <v>-4.7499999999999432E-2</v>
      </c>
      <c r="K2342" s="19">
        <f t="shared" si="563"/>
        <v>-4.7499999999999432E-2</v>
      </c>
    </row>
    <row r="2343" spans="1:11" x14ac:dyDescent="0.2">
      <c r="A2343" s="14">
        <v>41299</v>
      </c>
      <c r="B2343" s="4" t="s">
        <v>10</v>
      </c>
      <c r="C2343" s="18" t="s">
        <v>11</v>
      </c>
      <c r="D2343" s="24">
        <v>7.24</v>
      </c>
      <c r="E2343" s="24">
        <v>7.72</v>
      </c>
      <c r="F2343" s="24">
        <f t="shared" si="549"/>
        <v>-0.47999999999999954</v>
      </c>
      <c r="H2343" s="54">
        <f>+D2343-Futures!$D$347</f>
        <v>-1.4100000000000001</v>
      </c>
      <c r="I2343" s="54">
        <f>+E2343-Futures!$D$347</f>
        <v>-0.9300000000000006</v>
      </c>
      <c r="J2343" s="56">
        <f t="shared" si="564"/>
        <v>3.0000000000000249E-2</v>
      </c>
      <c r="K2343" s="56">
        <f t="shared" ref="K2343:K2347" si="565">+I2343-I2338</f>
        <v>9.9999999999997868E-3</v>
      </c>
    </row>
    <row r="2344" spans="1:11" x14ac:dyDescent="0.2">
      <c r="B2344" s="4" t="s">
        <v>10</v>
      </c>
      <c r="C2344" s="18" t="s">
        <v>12</v>
      </c>
      <c r="D2344" s="24">
        <v>7.25</v>
      </c>
      <c r="E2344" s="24">
        <v>7.72</v>
      </c>
      <c r="F2344" s="24">
        <f t="shared" si="549"/>
        <v>-0.46999999999999975</v>
      </c>
      <c r="H2344" s="33">
        <f>+D2344-Futures!$G347</f>
        <v>4.2500000000000426E-2</v>
      </c>
      <c r="I2344" s="33">
        <f>E2344-Futures!$G$347</f>
        <v>0.51250000000000018</v>
      </c>
      <c r="J2344" s="12">
        <f t="shared" si="564"/>
        <v>-2.2499999999999076E-2</v>
      </c>
      <c r="K2344" s="12">
        <f t="shared" si="565"/>
        <v>-1.2499999999999289E-2</v>
      </c>
    </row>
    <row r="2345" spans="1:11" x14ac:dyDescent="0.2">
      <c r="B2345" s="4" t="s">
        <v>13</v>
      </c>
      <c r="C2345" s="18" t="s">
        <v>14</v>
      </c>
      <c r="D2345" s="24">
        <v>14.26</v>
      </c>
      <c r="E2345" s="24">
        <v>15.46</v>
      </c>
      <c r="F2345" s="24">
        <f t="shared" si="549"/>
        <v>-1.2000000000000011</v>
      </c>
      <c r="H2345" s="33">
        <f>+D2345-Futures!$H$347</f>
        <v>-0.15000000000000036</v>
      </c>
      <c r="I2345" s="33">
        <f>E2345-Futures!$H$347</f>
        <v>1.0500000000000007</v>
      </c>
      <c r="J2345" s="12">
        <f>+H2345-H2340</f>
        <v>3.2500000000000639E-2</v>
      </c>
      <c r="K2345" s="12">
        <f t="shared" si="565"/>
        <v>5.250000000000199E-2</v>
      </c>
    </row>
    <row r="2346" spans="1:11" x14ac:dyDescent="0.2">
      <c r="B2346" s="4" t="s">
        <v>15</v>
      </c>
      <c r="C2346" s="18" t="s">
        <v>16</v>
      </c>
      <c r="D2346" s="24">
        <v>7.92</v>
      </c>
      <c r="E2346" s="24">
        <v>9.5</v>
      </c>
      <c r="F2346" s="24">
        <f t="shared" si="549"/>
        <v>-1.58</v>
      </c>
      <c r="H2346" s="33">
        <f>+D2347-Futures!$C$347</f>
        <v>-0.14499999999999957</v>
      </c>
      <c r="I2346" s="33">
        <f>E2347-Futures!$C$347</f>
        <v>1.7550000000000008</v>
      </c>
      <c r="J2346" s="12">
        <f t="shared" ref="J2346:J2349" si="566">+H2346-H2341</f>
        <v>0.23249999999999993</v>
      </c>
      <c r="K2346" s="12">
        <f t="shared" si="565"/>
        <v>0.6225000000000005</v>
      </c>
    </row>
    <row r="2347" spans="1:11" x14ac:dyDescent="0.2">
      <c r="B2347" s="20" t="s">
        <v>17</v>
      </c>
      <c r="C2347" s="21" t="s">
        <v>18</v>
      </c>
      <c r="D2347" s="26">
        <v>8.15</v>
      </c>
      <c r="E2347" s="26">
        <v>10.050000000000001</v>
      </c>
      <c r="F2347" s="26">
        <f t="shared" si="549"/>
        <v>-1.9000000000000004</v>
      </c>
      <c r="H2347" s="34">
        <f>+D2347-Futures!$D$347</f>
        <v>-0.5</v>
      </c>
      <c r="I2347" s="34">
        <f>E2347-Futures!$D$347</f>
        <v>1.4000000000000004</v>
      </c>
      <c r="J2347" s="19">
        <f t="shared" si="566"/>
        <v>1.9999999999999574E-2</v>
      </c>
      <c r="K2347" s="19">
        <f t="shared" si="565"/>
        <v>0.30000000000000071</v>
      </c>
    </row>
    <row r="2348" spans="1:11" x14ac:dyDescent="0.2">
      <c r="A2348" s="14">
        <v>41306</v>
      </c>
      <c r="B2348" s="4" t="s">
        <v>10</v>
      </c>
      <c r="C2348" s="18" t="s">
        <v>11</v>
      </c>
      <c r="D2348" s="24">
        <v>7.42</v>
      </c>
      <c r="E2348" s="24">
        <v>7.94</v>
      </c>
      <c r="F2348" s="24">
        <f t="shared" si="549"/>
        <v>-0.52000000000000046</v>
      </c>
      <c r="H2348" s="54">
        <f>+D2348-Futures!$D$348</f>
        <v>-1.2300000000000004</v>
      </c>
      <c r="I2348" s="54">
        <f>+E2348-Futures!$D$348</f>
        <v>-0.71</v>
      </c>
      <c r="J2348" s="56">
        <f t="shared" si="566"/>
        <v>0.17999999999999972</v>
      </c>
      <c r="K2348" s="56">
        <f t="shared" ref="K2348:K2352" si="567">+I2348-I2343</f>
        <v>0.22000000000000064</v>
      </c>
    </row>
    <row r="2349" spans="1:11" x14ac:dyDescent="0.2">
      <c r="B2349" s="4" t="s">
        <v>10</v>
      </c>
      <c r="C2349" s="18" t="s">
        <v>12</v>
      </c>
      <c r="D2349" s="24">
        <v>7.45</v>
      </c>
      <c r="E2349" s="24">
        <v>7.94</v>
      </c>
      <c r="F2349" s="24">
        <f t="shared" si="549"/>
        <v>-0.49000000000000021</v>
      </c>
      <c r="H2349" s="33">
        <f>+D2349-Futures!$G348</f>
        <v>4.4999999999999929E-2</v>
      </c>
      <c r="I2349" s="33">
        <f>E2349-Futures!$G$348</f>
        <v>0.53500000000000014</v>
      </c>
      <c r="J2349" s="12">
        <f t="shared" si="566"/>
        <v>2.4999999999995026E-3</v>
      </c>
      <c r="K2349" s="12">
        <f t="shared" si="567"/>
        <v>2.2499999999999964E-2</v>
      </c>
    </row>
    <row r="2350" spans="1:11" x14ac:dyDescent="0.2">
      <c r="B2350" s="4" t="s">
        <v>13</v>
      </c>
      <c r="C2350" s="18" t="s">
        <v>14</v>
      </c>
      <c r="D2350" s="24">
        <v>14.5</v>
      </c>
      <c r="E2350" s="24">
        <v>15.52</v>
      </c>
      <c r="F2350" s="24">
        <f t="shared" si="549"/>
        <v>-1.0199999999999996</v>
      </c>
      <c r="H2350" s="33">
        <f>+D2350-Futures!$H$348</f>
        <v>8.9999999999999858E-2</v>
      </c>
      <c r="I2350" s="33">
        <f>E2350-Futures!$H$348</f>
        <v>1.1099999999999994</v>
      </c>
      <c r="J2350" s="12">
        <f>+H2350-H2345</f>
        <v>0.24000000000000021</v>
      </c>
      <c r="K2350" s="12">
        <f t="shared" si="567"/>
        <v>5.9999999999998721E-2</v>
      </c>
    </row>
    <row r="2351" spans="1:11" x14ac:dyDescent="0.2">
      <c r="B2351" s="4" t="s">
        <v>15</v>
      </c>
      <c r="C2351" s="18" t="s">
        <v>16</v>
      </c>
      <c r="D2351" s="24">
        <v>8</v>
      </c>
      <c r="E2351" s="24">
        <v>9.42</v>
      </c>
      <c r="F2351" s="24">
        <f t="shared" si="549"/>
        <v>-1.42</v>
      </c>
      <c r="H2351" s="33">
        <f>+D2352-Futures!$C$348</f>
        <v>-0.30749999999999922</v>
      </c>
      <c r="I2351" s="33">
        <f>E2352-Futures!$C$348</f>
        <v>1.5425000000000004</v>
      </c>
      <c r="J2351" s="12">
        <f t="shared" ref="J2351:J2354" si="568">+H2351-H2346</f>
        <v>-0.16249999999999964</v>
      </c>
      <c r="K2351" s="12">
        <f t="shared" si="567"/>
        <v>-0.21250000000000036</v>
      </c>
    </row>
    <row r="2352" spans="1:11" x14ac:dyDescent="0.2">
      <c r="B2352" s="20" t="s">
        <v>17</v>
      </c>
      <c r="C2352" s="21" t="s">
        <v>18</v>
      </c>
      <c r="D2352" s="26">
        <v>8.07</v>
      </c>
      <c r="E2352" s="26">
        <v>9.92</v>
      </c>
      <c r="F2352" s="26">
        <f t="shared" si="549"/>
        <v>-1.8499999999999996</v>
      </c>
      <c r="H2352" s="34">
        <f>+D2352-Futures!$D$348</f>
        <v>-0.58000000000000007</v>
      </c>
      <c r="I2352" s="34">
        <f>E2352-Futures!$D$348</f>
        <v>1.2699999999999996</v>
      </c>
      <c r="J2352" s="19">
        <f t="shared" si="568"/>
        <v>-8.0000000000000071E-2</v>
      </c>
      <c r="K2352" s="19">
        <f t="shared" si="567"/>
        <v>-0.13000000000000078</v>
      </c>
    </row>
    <row r="2353" spans="1:11" x14ac:dyDescent="0.2">
      <c r="A2353" s="14">
        <v>41313</v>
      </c>
      <c r="B2353" s="4" t="s">
        <v>10</v>
      </c>
      <c r="C2353" s="18" t="s">
        <v>11</v>
      </c>
      <c r="D2353" s="24">
        <v>7.18</v>
      </c>
      <c r="E2353" s="24">
        <v>7.7</v>
      </c>
      <c r="F2353" s="24">
        <f t="shared" si="549"/>
        <v>-0.52000000000000046</v>
      </c>
      <c r="H2353" s="54">
        <f>+D2353-Futures!$D$349</f>
        <v>-1.182500000000001</v>
      </c>
      <c r="I2353" s="54">
        <f>+E2353-Futures!$D$349</f>
        <v>-0.66250000000000053</v>
      </c>
      <c r="J2353" s="56">
        <f t="shared" si="568"/>
        <v>4.7499999999999432E-2</v>
      </c>
      <c r="K2353" s="56">
        <f t="shared" ref="K2353:K2357" si="569">+I2353-I2348</f>
        <v>4.7499999999999432E-2</v>
      </c>
    </row>
    <row r="2354" spans="1:11" x14ac:dyDescent="0.2">
      <c r="B2354" s="4" t="s">
        <v>10</v>
      </c>
      <c r="C2354" s="18" t="s">
        <v>12</v>
      </c>
      <c r="D2354" s="24">
        <v>7.13</v>
      </c>
      <c r="E2354" s="24">
        <v>7.7</v>
      </c>
      <c r="F2354" s="24">
        <f t="shared" si="549"/>
        <v>-0.57000000000000028</v>
      </c>
      <c r="H2354" s="33">
        <f>+D2354-Futures!$G349</f>
        <v>4.0000000000000036E-2</v>
      </c>
      <c r="I2354" s="33">
        <f>E2354-Futures!$G$349</f>
        <v>0.61000000000000032</v>
      </c>
      <c r="J2354" s="12">
        <f t="shared" si="568"/>
        <v>-4.9999999999998934E-3</v>
      </c>
      <c r="K2354" s="12">
        <f t="shared" si="569"/>
        <v>7.5000000000000178E-2</v>
      </c>
    </row>
    <row r="2355" spans="1:11" x14ac:dyDescent="0.2">
      <c r="B2355" s="4" t="s">
        <v>13</v>
      </c>
      <c r="C2355" s="18" t="s">
        <v>14</v>
      </c>
      <c r="D2355" s="24">
        <v>14.34</v>
      </c>
      <c r="E2355" s="24">
        <v>15.34</v>
      </c>
      <c r="F2355" s="24">
        <f t="shared" si="549"/>
        <v>-1</v>
      </c>
      <c r="H2355" s="33">
        <f>+D2355-Futures!$H$349</f>
        <v>-0.1850000000000005</v>
      </c>
      <c r="I2355" s="33">
        <f>E2355-Futures!$H$349</f>
        <v>0.8149999999999995</v>
      </c>
      <c r="J2355" s="12">
        <f>+H2355-H2350</f>
        <v>-0.27500000000000036</v>
      </c>
      <c r="K2355" s="12">
        <f t="shared" si="569"/>
        <v>-0.29499999999999993</v>
      </c>
    </row>
    <row r="2356" spans="1:11" x14ac:dyDescent="0.2">
      <c r="B2356" s="4" t="s">
        <v>15</v>
      </c>
      <c r="C2356" s="18" t="s">
        <v>16</v>
      </c>
      <c r="D2356" s="24">
        <v>7.63</v>
      </c>
      <c r="E2356" s="24">
        <v>9.3000000000000007</v>
      </c>
      <c r="F2356" s="24">
        <f t="shared" si="549"/>
        <v>-1.6700000000000008</v>
      </c>
      <c r="H2356" s="33">
        <f>+D2357-Futures!$C$349</f>
        <v>-9.7499999999999254E-2</v>
      </c>
      <c r="I2356" s="33">
        <f>E2357-Futures!$C$349</f>
        <v>1.8125000000000009</v>
      </c>
      <c r="J2356" s="12">
        <f t="shared" ref="J2356:J2359" si="570">+H2356-H2351</f>
        <v>0.20999999999999996</v>
      </c>
      <c r="K2356" s="12">
        <f t="shared" si="569"/>
        <v>0.27000000000000046</v>
      </c>
    </row>
    <row r="2357" spans="1:11" x14ac:dyDescent="0.2">
      <c r="B2357" s="20" t="s">
        <v>17</v>
      </c>
      <c r="C2357" s="21" t="s">
        <v>18</v>
      </c>
      <c r="D2357" s="26">
        <v>7.9</v>
      </c>
      <c r="E2357" s="26">
        <v>9.81</v>
      </c>
      <c r="F2357" s="26">
        <f t="shared" si="549"/>
        <v>-1.9100000000000001</v>
      </c>
      <c r="H2357" s="34">
        <f>+D2357-Futures!$D$349</f>
        <v>-0.46250000000000036</v>
      </c>
      <c r="I2357" s="34">
        <f>E2357-Futures!$D$349</f>
        <v>1.4474999999999998</v>
      </c>
      <c r="J2357" s="19">
        <f t="shared" si="570"/>
        <v>0.11749999999999972</v>
      </c>
      <c r="K2357" s="19">
        <f t="shared" si="569"/>
        <v>0.17750000000000021</v>
      </c>
    </row>
    <row r="2358" spans="1:11" x14ac:dyDescent="0.2">
      <c r="A2358" s="14">
        <v>41320</v>
      </c>
      <c r="B2358" s="4" t="s">
        <v>10</v>
      </c>
      <c r="C2358" s="18" t="s">
        <v>11</v>
      </c>
      <c r="D2358" s="24">
        <v>7.07</v>
      </c>
      <c r="E2358" s="24">
        <v>7.63</v>
      </c>
      <c r="F2358" s="24">
        <f t="shared" si="549"/>
        <v>-0.55999999999999961</v>
      </c>
      <c r="H2358" s="54">
        <f>+D2358-Futures!$D$350</f>
        <v>-1.1649999999999991</v>
      </c>
      <c r="I2358" s="54">
        <f>+E2358-Futures!$D$350</f>
        <v>-0.60499999999999954</v>
      </c>
      <c r="J2358" s="56">
        <f t="shared" si="570"/>
        <v>1.7500000000001847E-2</v>
      </c>
      <c r="K2358" s="56">
        <f t="shared" ref="K2358:K2362" si="571">+I2358-I2353</f>
        <v>5.7500000000000995E-2</v>
      </c>
    </row>
    <row r="2359" spans="1:11" x14ac:dyDescent="0.2">
      <c r="B2359" s="4" t="s">
        <v>10</v>
      </c>
      <c r="C2359" s="18" t="s">
        <v>12</v>
      </c>
      <c r="D2359" s="24">
        <v>7.03</v>
      </c>
      <c r="E2359" s="24">
        <v>7.63</v>
      </c>
      <c r="F2359" s="24">
        <f t="shared" si="549"/>
        <v>-0.59999999999999964</v>
      </c>
      <c r="H2359" s="33">
        <f>+D2359-Futures!$G350</f>
        <v>4.2500000000000426E-2</v>
      </c>
      <c r="I2359" s="33">
        <f>E2359-Futures!$G$350</f>
        <v>0.64250000000000007</v>
      </c>
      <c r="J2359" s="12">
        <f t="shared" si="570"/>
        <v>2.5000000000003908E-3</v>
      </c>
      <c r="K2359" s="12">
        <f t="shared" si="571"/>
        <v>3.2499999999999751E-2</v>
      </c>
    </row>
    <row r="2360" spans="1:11" x14ac:dyDescent="0.2">
      <c r="B2360" s="4" t="s">
        <v>13</v>
      </c>
      <c r="C2360" s="18" t="s">
        <v>14</v>
      </c>
      <c r="D2360" s="24">
        <v>14.04</v>
      </c>
      <c r="E2360" s="24">
        <v>15.04</v>
      </c>
      <c r="F2360" s="24">
        <f t="shared" si="549"/>
        <v>-1</v>
      </c>
      <c r="H2360" s="33">
        <f>+D2360-Futures!$H$350</f>
        <v>-0.20500000000000007</v>
      </c>
      <c r="I2360" s="33">
        <f>E2360-Futures!$H$350</f>
        <v>0.79499999999999993</v>
      </c>
      <c r="J2360" s="12">
        <f>+H2360-H2355</f>
        <v>-1.9999999999999574E-2</v>
      </c>
      <c r="K2360" s="12">
        <f t="shared" si="571"/>
        <v>-1.9999999999999574E-2</v>
      </c>
    </row>
    <row r="2361" spans="1:11" x14ac:dyDescent="0.2">
      <c r="B2361" s="4" t="s">
        <v>15</v>
      </c>
      <c r="C2361" s="18" t="s">
        <v>16</v>
      </c>
      <c r="D2361" s="24">
        <v>7.41</v>
      </c>
      <c r="E2361" s="24">
        <v>9.0500000000000007</v>
      </c>
      <c r="F2361" s="24">
        <f t="shared" si="549"/>
        <v>-1.6400000000000006</v>
      </c>
      <c r="H2361" s="33">
        <f>+D2362-Futures!$C$350</f>
        <v>4.4999999999999929E-2</v>
      </c>
      <c r="I2361" s="33">
        <f>E2362-Futures!$C$350</f>
        <v>1.9649999999999999</v>
      </c>
      <c r="J2361" s="12">
        <f t="shared" ref="J2361:J2364" si="572">+H2361-H2356</f>
        <v>0.14249999999999918</v>
      </c>
      <c r="K2361" s="12">
        <f t="shared" si="571"/>
        <v>0.15249999999999897</v>
      </c>
    </row>
    <row r="2362" spans="1:11" x14ac:dyDescent="0.2">
      <c r="B2362" s="20" t="s">
        <v>17</v>
      </c>
      <c r="C2362" s="21" t="s">
        <v>18</v>
      </c>
      <c r="D2362" s="26">
        <v>7.82</v>
      </c>
      <c r="E2362" s="26">
        <v>9.74</v>
      </c>
      <c r="F2362" s="26">
        <f t="shared" si="549"/>
        <v>-1.92</v>
      </c>
      <c r="H2362" s="34">
        <f>+D2362-Futures!$D$350</f>
        <v>-0.41499999999999915</v>
      </c>
      <c r="I2362" s="34">
        <f>E2362-Futures!$D$350</f>
        <v>1.5050000000000008</v>
      </c>
      <c r="J2362" s="19">
        <f t="shared" si="572"/>
        <v>4.7500000000001208E-2</v>
      </c>
      <c r="K2362" s="19">
        <f t="shared" si="571"/>
        <v>5.7500000000000995E-2</v>
      </c>
    </row>
    <row r="2363" spans="1:11" x14ac:dyDescent="0.2">
      <c r="A2363" s="14">
        <v>41327</v>
      </c>
      <c r="B2363" s="4" t="s">
        <v>10</v>
      </c>
      <c r="C2363" s="18" t="s">
        <v>11</v>
      </c>
      <c r="D2363" s="24">
        <v>7</v>
      </c>
      <c r="E2363" s="24">
        <v>7.53</v>
      </c>
      <c r="F2363" s="24">
        <f t="shared" si="549"/>
        <v>-0.53000000000000025</v>
      </c>
      <c r="H2363" s="54">
        <f>+D2363-Futures!$D$351</f>
        <v>-1.0274999999999999</v>
      </c>
      <c r="I2363" s="54">
        <f>+E2363-Futures!$D$351</f>
        <v>-0.49749999999999961</v>
      </c>
      <c r="J2363" s="56">
        <f t="shared" si="572"/>
        <v>0.13749999999999929</v>
      </c>
      <c r="K2363" s="56">
        <f t="shared" ref="K2363:K2367" si="573">+I2363-I2358</f>
        <v>0.10749999999999993</v>
      </c>
    </row>
    <row r="2364" spans="1:11" x14ac:dyDescent="0.2">
      <c r="B2364" s="4" t="s">
        <v>10</v>
      </c>
      <c r="C2364" s="18" t="s">
        <v>12</v>
      </c>
      <c r="D2364" s="24">
        <v>6.94</v>
      </c>
      <c r="E2364" s="24">
        <v>7.53</v>
      </c>
      <c r="F2364" s="24">
        <f t="shared" si="549"/>
        <v>-0.58999999999999986</v>
      </c>
      <c r="H2364" s="33">
        <f>+D2364-Futures!$G351</f>
        <v>3.7500000000000533E-2</v>
      </c>
      <c r="I2364" s="33">
        <f>E2364-Futures!$G$351</f>
        <v>0.62750000000000039</v>
      </c>
      <c r="J2364" s="12">
        <f t="shared" si="572"/>
        <v>-4.9999999999998934E-3</v>
      </c>
      <c r="K2364" s="12">
        <f t="shared" si="573"/>
        <v>-1.499999999999968E-2</v>
      </c>
    </row>
    <row r="2365" spans="1:11" x14ac:dyDescent="0.2">
      <c r="B2365" s="4" t="s">
        <v>13</v>
      </c>
      <c r="C2365" s="18" t="s">
        <v>14</v>
      </c>
      <c r="D2365" s="24">
        <v>14.36</v>
      </c>
      <c r="E2365" s="24">
        <v>15.41</v>
      </c>
      <c r="F2365" s="24">
        <f t="shared" si="549"/>
        <v>-1.0500000000000007</v>
      </c>
      <c r="H2365" s="33">
        <f>+D2365-Futures!$H$351</f>
        <v>-0.25250000000000128</v>
      </c>
      <c r="I2365" s="33">
        <f>E2365-Futures!$H$351</f>
        <v>0.79749999999999943</v>
      </c>
      <c r="J2365" s="12">
        <f>+H2365-H2360</f>
        <v>-4.7500000000001208E-2</v>
      </c>
      <c r="K2365" s="12">
        <f t="shared" si="573"/>
        <v>2.4999999999995026E-3</v>
      </c>
    </row>
    <row r="2366" spans="1:11" x14ac:dyDescent="0.2">
      <c r="B2366" s="4" t="s">
        <v>15</v>
      </c>
      <c r="C2366" s="18" t="s">
        <v>16</v>
      </c>
      <c r="D2366" s="24">
        <v>7.17</v>
      </c>
      <c r="E2366" s="24">
        <v>8.85</v>
      </c>
      <c r="F2366" s="24">
        <f t="shared" si="549"/>
        <v>-1.6799999999999997</v>
      </c>
      <c r="H2366" s="33">
        <f>+D2367-Futures!$C$351</f>
        <v>0.14250000000000007</v>
      </c>
      <c r="I2366" s="33">
        <f>E2367-Futures!$C$351</f>
        <v>1.9825000000000008</v>
      </c>
      <c r="J2366" s="12">
        <f t="shared" ref="J2366:J2369" si="574">+H2366-H2361</f>
        <v>9.7500000000000142E-2</v>
      </c>
      <c r="K2366" s="12">
        <f t="shared" si="573"/>
        <v>1.7500000000000959E-2</v>
      </c>
    </row>
    <row r="2367" spans="1:11" x14ac:dyDescent="0.2">
      <c r="B2367" s="20" t="s">
        <v>17</v>
      </c>
      <c r="C2367" s="21" t="s">
        <v>18</v>
      </c>
      <c r="D2367" s="26">
        <v>7.64</v>
      </c>
      <c r="E2367" s="26">
        <v>9.48</v>
      </c>
      <c r="F2367" s="26">
        <f t="shared" ref="F2367" si="575">D2367-E2367</f>
        <v>-1.8400000000000007</v>
      </c>
      <c r="H2367" s="34">
        <f>+D2367-Futures!$D$351</f>
        <v>-0.38750000000000018</v>
      </c>
      <c r="I2367" s="34">
        <f>E2367-Futures!$D$351</f>
        <v>1.4525000000000006</v>
      </c>
      <c r="J2367" s="19">
        <f t="shared" si="574"/>
        <v>2.749999999999897E-2</v>
      </c>
      <c r="K2367" s="19">
        <f t="shared" si="573"/>
        <v>-5.2500000000000213E-2</v>
      </c>
    </row>
    <row r="2368" spans="1:11" x14ac:dyDescent="0.2">
      <c r="A2368" s="57">
        <v>41334</v>
      </c>
      <c r="B2368" s="4" t="s">
        <v>10</v>
      </c>
      <c r="C2368" s="18" t="s">
        <v>11</v>
      </c>
      <c r="D2368" s="24">
        <v>7.27</v>
      </c>
      <c r="E2368" s="24">
        <v>7.84</v>
      </c>
      <c r="F2368" s="24">
        <f t="shared" si="549"/>
        <v>-0.57000000000000028</v>
      </c>
      <c r="H2368" s="54">
        <f>+D2368-Futures!$D$352</f>
        <v>-0.78250000000000064</v>
      </c>
      <c r="I2368" s="54">
        <f>+E2368-Futures!$D$352</f>
        <v>-0.21250000000000036</v>
      </c>
      <c r="J2368" s="56">
        <f t="shared" si="574"/>
        <v>0.24499999999999922</v>
      </c>
      <c r="K2368" s="56">
        <f t="shared" ref="K2368:K2372" si="576">+I2368-I2363</f>
        <v>0.28499999999999925</v>
      </c>
    </row>
    <row r="2369" spans="1:11" x14ac:dyDescent="0.2">
      <c r="B2369" s="4" t="s">
        <v>10</v>
      </c>
      <c r="C2369" s="18" t="s">
        <v>12</v>
      </c>
      <c r="D2369" s="24">
        <v>7.19</v>
      </c>
      <c r="E2369" s="24">
        <v>7.84</v>
      </c>
      <c r="F2369" s="24">
        <f t="shared" ref="F2369:F2433" si="577">D2369-E2369</f>
        <v>-0.64999999999999947</v>
      </c>
      <c r="H2369" s="33">
        <f>+D2369-Futures!$G352</f>
        <v>0.10500000000000043</v>
      </c>
      <c r="I2369" s="33">
        <f>E2369-Futures!$G$352</f>
        <v>0.75499999999999989</v>
      </c>
      <c r="J2369" s="12">
        <f t="shared" si="574"/>
        <v>6.7499999999999893E-2</v>
      </c>
      <c r="K2369" s="12">
        <f t="shared" si="576"/>
        <v>0.1274999999999995</v>
      </c>
    </row>
    <row r="2370" spans="1:11" x14ac:dyDescent="0.2">
      <c r="B2370" s="4" t="s">
        <v>13</v>
      </c>
      <c r="C2370" s="18" t="s">
        <v>14</v>
      </c>
      <c r="D2370" s="24">
        <v>14.35</v>
      </c>
      <c r="E2370" s="24">
        <v>15.32</v>
      </c>
      <c r="F2370" s="24">
        <f t="shared" si="577"/>
        <v>-0.97000000000000064</v>
      </c>
      <c r="H2370" s="33">
        <f>+D2370-Futures!$H$352</f>
        <v>-8.5000000000000853E-2</v>
      </c>
      <c r="I2370" s="33">
        <f>E2370-Futures!$H$352</f>
        <v>0.88499999999999979</v>
      </c>
      <c r="J2370" s="12">
        <f>+H2370-H2365</f>
        <v>0.16750000000000043</v>
      </c>
      <c r="K2370" s="12">
        <f t="shared" si="576"/>
        <v>8.7500000000000355E-2</v>
      </c>
    </row>
    <row r="2371" spans="1:11" x14ac:dyDescent="0.2">
      <c r="B2371" s="4" t="s">
        <v>15</v>
      </c>
      <c r="C2371" s="18" t="s">
        <v>16</v>
      </c>
      <c r="D2371" s="24">
        <v>7.19</v>
      </c>
      <c r="E2371" s="24">
        <v>8.81</v>
      </c>
      <c r="F2371" s="24">
        <f t="shared" si="577"/>
        <v>-1.62</v>
      </c>
      <c r="H2371" s="33">
        <f>+D2372-Futures!$C$352</f>
        <v>0.12000000000000011</v>
      </c>
      <c r="I2371" s="33">
        <f>E2372-Futures!$C$352</f>
        <v>2.1900000000000004</v>
      </c>
      <c r="J2371" s="12">
        <f t="shared" ref="J2371:J2374" si="578">+H2371-H2366</f>
        <v>-2.2499999999999964E-2</v>
      </c>
      <c r="K2371" s="12">
        <f t="shared" si="576"/>
        <v>0.20749999999999957</v>
      </c>
    </row>
    <row r="2372" spans="1:11" x14ac:dyDescent="0.2">
      <c r="B2372" s="20" t="s">
        <v>17</v>
      </c>
      <c r="C2372" s="21" t="s">
        <v>18</v>
      </c>
      <c r="D2372" s="26">
        <v>7.68</v>
      </c>
      <c r="E2372" s="26">
        <v>9.75</v>
      </c>
      <c r="F2372" s="26">
        <f t="shared" si="577"/>
        <v>-2.0700000000000003</v>
      </c>
      <c r="H2372" s="34">
        <f>+D2372-Futures!$D$352</f>
        <v>-0.3725000000000005</v>
      </c>
      <c r="I2372" s="34">
        <f>E2372-Futures!$D$352</f>
        <v>1.6974999999999998</v>
      </c>
      <c r="J2372" s="19">
        <f t="shared" si="578"/>
        <v>1.499999999999968E-2</v>
      </c>
      <c r="K2372" s="19">
        <f t="shared" si="576"/>
        <v>0.24499999999999922</v>
      </c>
    </row>
    <row r="2373" spans="1:11" x14ac:dyDescent="0.2">
      <c r="A2373" s="57">
        <v>41341</v>
      </c>
      <c r="B2373" s="4" t="s">
        <v>10</v>
      </c>
      <c r="C2373" s="18" t="s">
        <v>11</v>
      </c>
      <c r="D2373" s="24">
        <v>7.21</v>
      </c>
      <c r="E2373" s="24">
        <v>7.79</v>
      </c>
      <c r="F2373" s="24">
        <f t="shared" si="577"/>
        <v>-0.58000000000000007</v>
      </c>
      <c r="H2373" s="54">
        <f>+D2373-Futures!$D$353</f>
        <v>-0.71</v>
      </c>
      <c r="I2373" s="54">
        <f>+E2373-Futures!$D$353</f>
        <v>-0.12999999999999989</v>
      </c>
      <c r="J2373" s="56">
        <f t="shared" si="578"/>
        <v>7.2500000000000675E-2</v>
      </c>
      <c r="K2373" s="56">
        <f t="shared" ref="K2373:K2377" si="579">+I2373-I2368</f>
        <v>8.2500000000000462E-2</v>
      </c>
    </row>
    <row r="2374" spans="1:11" x14ac:dyDescent="0.2">
      <c r="B2374" s="4" t="s">
        <v>10</v>
      </c>
      <c r="C2374" s="18" t="s">
        <v>12</v>
      </c>
      <c r="D2374" s="24">
        <v>7.23</v>
      </c>
      <c r="E2374" s="24">
        <v>7.79</v>
      </c>
      <c r="F2374" s="24">
        <f t="shared" si="577"/>
        <v>-0.55999999999999961</v>
      </c>
      <c r="H2374" s="33">
        <f>+D2374-Futures!$G353</f>
        <v>0.19500000000000028</v>
      </c>
      <c r="I2374" s="33">
        <f>E2374-Futures!$G$353</f>
        <v>0.75499999999999989</v>
      </c>
      <c r="J2374" s="12">
        <f t="shared" si="578"/>
        <v>8.9999999999999858E-2</v>
      </c>
      <c r="K2374" s="12">
        <f t="shared" si="579"/>
        <v>0</v>
      </c>
    </row>
    <row r="2375" spans="1:11" x14ac:dyDescent="0.2">
      <c r="B2375" s="4" t="s">
        <v>13</v>
      </c>
      <c r="C2375" s="18" t="s">
        <v>14</v>
      </c>
      <c r="D2375" s="24">
        <v>14.66</v>
      </c>
      <c r="E2375" s="24">
        <v>15.57</v>
      </c>
      <c r="F2375" s="24">
        <f t="shared" si="577"/>
        <v>-0.91000000000000014</v>
      </c>
      <c r="H2375" s="33">
        <f>+D2375-Futures!$H$353</f>
        <v>-5.0000000000000711E-2</v>
      </c>
      <c r="I2375" s="33">
        <f>E2375-Futures!$H$353</f>
        <v>0.85999999999999943</v>
      </c>
      <c r="J2375" s="12">
        <f>+H2375-H2370</f>
        <v>3.5000000000000142E-2</v>
      </c>
      <c r="K2375" s="12">
        <f t="shared" si="579"/>
        <v>-2.5000000000000355E-2</v>
      </c>
    </row>
    <row r="2376" spans="1:11" x14ac:dyDescent="0.2">
      <c r="B2376" s="4" t="s">
        <v>15</v>
      </c>
      <c r="C2376" s="18" t="s">
        <v>16</v>
      </c>
      <c r="D2376" s="24">
        <v>6.93</v>
      </c>
      <c r="E2376" s="24">
        <v>8.68</v>
      </c>
      <c r="F2376" s="24">
        <f t="shared" si="577"/>
        <v>-1.75</v>
      </c>
      <c r="H2376" s="33">
        <f>+D2377-Futures!$C$353</f>
        <v>0.28749999999999964</v>
      </c>
      <c r="I2376" s="33">
        <f>E2377-Futures!$C$353</f>
        <v>2.6175000000000006</v>
      </c>
      <c r="J2376" s="12">
        <f t="shared" ref="J2376:J2379" si="580">+H2376-H2371</f>
        <v>0.16749999999999954</v>
      </c>
      <c r="K2376" s="12">
        <f t="shared" si="579"/>
        <v>0.42750000000000021</v>
      </c>
    </row>
    <row r="2377" spans="1:11" x14ac:dyDescent="0.2">
      <c r="B2377" s="20" t="s">
        <v>17</v>
      </c>
      <c r="C2377" s="21" t="s">
        <v>18</v>
      </c>
      <c r="D2377" s="26">
        <v>7.63</v>
      </c>
      <c r="E2377" s="26">
        <v>9.9600000000000009</v>
      </c>
      <c r="F2377" s="26">
        <f t="shared" si="577"/>
        <v>-2.330000000000001</v>
      </c>
      <c r="H2377" s="34">
        <f>+D2377-Futures!$D$353</f>
        <v>-0.29000000000000004</v>
      </c>
      <c r="I2377" s="34">
        <f>E2377-Futures!$D$353</f>
        <v>2.0400000000000009</v>
      </c>
      <c r="J2377" s="19">
        <f t="shared" si="580"/>
        <v>8.2500000000000462E-2</v>
      </c>
      <c r="K2377" s="19">
        <f t="shared" si="579"/>
        <v>0.34250000000000114</v>
      </c>
    </row>
    <row r="2378" spans="1:11" x14ac:dyDescent="0.2">
      <c r="A2378" s="57">
        <v>41348</v>
      </c>
      <c r="B2378" s="4" t="s">
        <v>10</v>
      </c>
      <c r="C2378" s="18" t="s">
        <v>11</v>
      </c>
      <c r="D2378" s="24">
        <v>7.33</v>
      </c>
      <c r="E2378" s="24">
        <v>7.86</v>
      </c>
      <c r="F2378" s="24">
        <f t="shared" si="577"/>
        <v>-0.53000000000000025</v>
      </c>
      <c r="H2378" s="54">
        <f>+D2378-Futures!$D$354</f>
        <v>-0.63250000000000028</v>
      </c>
      <c r="I2378" s="54">
        <f>+E2378-Futures!$D$354</f>
        <v>-0.10250000000000004</v>
      </c>
      <c r="J2378" s="56">
        <f t="shared" si="580"/>
        <v>7.749999999999968E-2</v>
      </c>
      <c r="K2378" s="56">
        <f t="shared" ref="K2378:K2382" si="581">+I2378-I2373</f>
        <v>2.7499999999999858E-2</v>
      </c>
    </row>
    <row r="2379" spans="1:11" x14ac:dyDescent="0.2">
      <c r="B2379" s="4" t="s">
        <v>10</v>
      </c>
      <c r="C2379" s="18" t="s">
        <v>12</v>
      </c>
      <c r="D2379" s="24">
        <v>7.31</v>
      </c>
      <c r="E2379" s="24">
        <v>7.86</v>
      </c>
      <c r="F2379" s="24">
        <f t="shared" si="577"/>
        <v>-0.55000000000000071</v>
      </c>
      <c r="H2379" s="33">
        <f>+D2379-Futures!$G354</f>
        <v>0.13999999999999968</v>
      </c>
      <c r="I2379" s="33">
        <f>E2379-Futures!$G$354</f>
        <v>0.69000000000000039</v>
      </c>
      <c r="J2379" s="12">
        <f t="shared" si="580"/>
        <v>-5.5000000000000604E-2</v>
      </c>
      <c r="K2379" s="12">
        <f t="shared" si="581"/>
        <v>-6.4999999999999503E-2</v>
      </c>
    </row>
    <row r="2380" spans="1:11" x14ac:dyDescent="0.2">
      <c r="B2380" s="4" t="s">
        <v>13</v>
      </c>
      <c r="C2380" s="18" t="s">
        <v>14</v>
      </c>
      <c r="D2380" s="24">
        <v>14.22</v>
      </c>
      <c r="E2380" s="24">
        <v>14.94</v>
      </c>
      <c r="F2380" s="24">
        <f t="shared" si="577"/>
        <v>-0.71999999999999886</v>
      </c>
      <c r="H2380" s="33">
        <f>+D2380-Futures!$H$354</f>
        <v>-3.9999999999999147E-2</v>
      </c>
      <c r="I2380" s="33">
        <f>E2380-Futures!$H$354</f>
        <v>0.67999999999999972</v>
      </c>
      <c r="J2380" s="12">
        <f>+H2380-H2375</f>
        <v>1.0000000000001563E-2</v>
      </c>
      <c r="K2380" s="12">
        <f t="shared" si="581"/>
        <v>-0.17999999999999972</v>
      </c>
    </row>
    <row r="2381" spans="1:11" x14ac:dyDescent="0.2">
      <c r="B2381" s="4" t="s">
        <v>15</v>
      </c>
      <c r="C2381" s="18" t="s">
        <v>16</v>
      </c>
      <c r="D2381" s="24">
        <v>7.2</v>
      </c>
      <c r="E2381" s="24">
        <v>8.82</v>
      </c>
      <c r="F2381" s="24">
        <f t="shared" si="577"/>
        <v>-1.62</v>
      </c>
      <c r="H2381" s="33">
        <f>+D2382-Futures!$C$354</f>
        <v>0.19500000000000028</v>
      </c>
      <c r="I2381" s="33">
        <f>E2382-Futures!$C$354</f>
        <v>2.3449999999999998</v>
      </c>
      <c r="J2381" s="12">
        <f t="shared" ref="J2381:J2384" si="582">+H2381-H2376</f>
        <v>-9.2499999999999361E-2</v>
      </c>
      <c r="K2381" s="12">
        <f t="shared" si="581"/>
        <v>-0.27250000000000085</v>
      </c>
    </row>
    <row r="2382" spans="1:11" x14ac:dyDescent="0.2">
      <c r="B2382" s="20" t="s">
        <v>17</v>
      </c>
      <c r="C2382" s="21" t="s">
        <v>18</v>
      </c>
      <c r="D2382" s="26">
        <v>7.71</v>
      </c>
      <c r="E2382" s="26">
        <v>9.86</v>
      </c>
      <c r="F2382" s="26">
        <f t="shared" si="577"/>
        <v>-2.1499999999999995</v>
      </c>
      <c r="H2382" s="34">
        <f>+D2382-Futures!$D$354</f>
        <v>-0.25250000000000039</v>
      </c>
      <c r="I2382" s="34">
        <f>E2382-Futures!$D$354</f>
        <v>1.8974999999999991</v>
      </c>
      <c r="J2382" s="19">
        <f t="shared" si="582"/>
        <v>3.7499999999999645E-2</v>
      </c>
      <c r="K2382" s="19">
        <f t="shared" si="581"/>
        <v>-0.14250000000000185</v>
      </c>
    </row>
    <row r="2383" spans="1:11" x14ac:dyDescent="0.2">
      <c r="A2383" s="57">
        <v>41355</v>
      </c>
      <c r="B2383" s="4" t="s">
        <v>10</v>
      </c>
      <c r="C2383" s="18" t="s">
        <v>11</v>
      </c>
      <c r="D2383" s="24">
        <v>7.4</v>
      </c>
      <c r="E2383" s="24">
        <v>7.87</v>
      </c>
      <c r="F2383" s="24">
        <f t="shared" si="577"/>
        <v>-0.46999999999999975</v>
      </c>
      <c r="H2383" s="54">
        <f>+D2383-Futures!$D$355</f>
        <v>-0.66499999999999915</v>
      </c>
      <c r="I2383" s="54">
        <f>+E2383-Futures!$D$355</f>
        <v>-0.1949999999999994</v>
      </c>
      <c r="J2383" s="56">
        <f t="shared" si="582"/>
        <v>-3.2499999999998863E-2</v>
      </c>
      <c r="K2383" s="56">
        <f t="shared" ref="K2383:K2387" si="583">+I2383-I2378</f>
        <v>-9.2499999999999361E-2</v>
      </c>
    </row>
    <row r="2384" spans="1:11" x14ac:dyDescent="0.2">
      <c r="B2384" s="4" t="s">
        <v>10</v>
      </c>
      <c r="C2384" s="18" t="s">
        <v>12</v>
      </c>
      <c r="D2384" s="24">
        <v>7.38</v>
      </c>
      <c r="E2384" s="24">
        <v>7.87</v>
      </c>
      <c r="F2384" s="24">
        <f t="shared" si="577"/>
        <v>-0.49000000000000021</v>
      </c>
      <c r="H2384" s="33">
        <f>+D2384-Futures!$G355</f>
        <v>0.11749999999999972</v>
      </c>
      <c r="I2384" s="33">
        <f>E2384-Futures!$G$355</f>
        <v>0.60749999999999993</v>
      </c>
      <c r="J2384" s="12">
        <f t="shared" si="582"/>
        <v>-2.2499999999999964E-2</v>
      </c>
      <c r="K2384" s="12">
        <f t="shared" si="583"/>
        <v>-8.2500000000000462E-2</v>
      </c>
    </row>
    <row r="2385" spans="1:11" x14ac:dyDescent="0.2">
      <c r="B2385" s="4" t="s">
        <v>13</v>
      </c>
      <c r="C2385" s="18" t="s">
        <v>14</v>
      </c>
      <c r="D2385" s="24">
        <v>14.35</v>
      </c>
      <c r="E2385" s="24">
        <v>15.12</v>
      </c>
      <c r="F2385" s="24">
        <f t="shared" si="577"/>
        <v>-0.76999999999999957</v>
      </c>
      <c r="H2385" s="33">
        <f>+D2385-Futures!$H$355</f>
        <v>-5.4999999999999716E-2</v>
      </c>
      <c r="I2385" s="33">
        <f>E2385-Futures!$H$355</f>
        <v>0.71499999999999986</v>
      </c>
      <c r="J2385" s="12">
        <f>+H2385-H2380</f>
        <v>-1.5000000000000568E-2</v>
      </c>
      <c r="K2385" s="12">
        <f t="shared" si="583"/>
        <v>3.5000000000000142E-2</v>
      </c>
    </row>
    <row r="2386" spans="1:11" x14ac:dyDescent="0.2">
      <c r="B2386" s="4" t="s">
        <v>15</v>
      </c>
      <c r="C2386" s="18" t="s">
        <v>16</v>
      </c>
      <c r="D2386" s="24">
        <v>7.35</v>
      </c>
      <c r="E2386" s="24">
        <v>8.9700000000000006</v>
      </c>
      <c r="F2386" s="24">
        <f t="shared" si="577"/>
        <v>-1.620000000000001</v>
      </c>
      <c r="H2386" s="33">
        <f>+D2387-Futures!$C$355</f>
        <v>0.1949999999999994</v>
      </c>
      <c r="I2386" s="33">
        <f>E2387-Futures!$C$355</f>
        <v>2.3149999999999995</v>
      </c>
      <c r="J2386" s="12">
        <f t="shared" ref="J2386:J2389" si="584">+H2386-H2381</f>
        <v>-8.8817841970012523E-16</v>
      </c>
      <c r="K2386" s="12">
        <f t="shared" si="583"/>
        <v>-3.0000000000000249E-2</v>
      </c>
    </row>
    <row r="2387" spans="1:11" x14ac:dyDescent="0.2">
      <c r="B2387" s="20" t="s">
        <v>17</v>
      </c>
      <c r="C2387" s="21" t="s">
        <v>18</v>
      </c>
      <c r="D2387" s="26">
        <v>7.81</v>
      </c>
      <c r="E2387" s="26">
        <v>9.93</v>
      </c>
      <c r="F2387" s="26">
        <f t="shared" si="577"/>
        <v>-2.12</v>
      </c>
      <c r="H2387" s="34">
        <f>+D2387-Futures!$D$355</f>
        <v>-0.25499999999999989</v>
      </c>
      <c r="I2387" s="34">
        <f>E2387-Futures!$D$355</f>
        <v>1.8650000000000002</v>
      </c>
      <c r="J2387" s="19">
        <f t="shared" si="584"/>
        <v>-2.4999999999995026E-3</v>
      </c>
      <c r="K2387" s="19">
        <f t="shared" si="583"/>
        <v>-3.2499999999998863E-2</v>
      </c>
    </row>
    <row r="2388" spans="1:11" x14ac:dyDescent="0.2">
      <c r="A2388" s="57">
        <v>41361</v>
      </c>
      <c r="B2388" s="4" t="s">
        <v>10</v>
      </c>
      <c r="C2388" s="18" t="s">
        <v>11</v>
      </c>
      <c r="D2388" s="24">
        <v>7.09</v>
      </c>
      <c r="E2388" s="24">
        <v>7.57</v>
      </c>
      <c r="F2388" s="24">
        <f t="shared" si="577"/>
        <v>-0.48000000000000043</v>
      </c>
      <c r="H2388" s="54">
        <f>+D2388-Futures!$D$356</f>
        <v>-0.71250000000000036</v>
      </c>
      <c r="I2388" s="54">
        <f>+E2388-Futures!$D$356</f>
        <v>-0.23249999999999993</v>
      </c>
      <c r="J2388" s="56">
        <f t="shared" si="584"/>
        <v>-4.7500000000001208E-2</v>
      </c>
      <c r="K2388" s="56">
        <f t="shared" ref="K2388:K2392" si="585">+I2388-I2383</f>
        <v>-3.7500000000000533E-2</v>
      </c>
    </row>
    <row r="2389" spans="1:11" x14ac:dyDescent="0.2">
      <c r="B2389" s="4" t="s">
        <v>10</v>
      </c>
      <c r="C2389" s="18" t="s">
        <v>12</v>
      </c>
      <c r="D2389" s="24">
        <v>7.03</v>
      </c>
      <c r="E2389" s="24">
        <v>7.57</v>
      </c>
      <c r="F2389" s="24">
        <f t="shared" si="577"/>
        <v>-0.54</v>
      </c>
      <c r="H2389" s="33">
        <f>+D2389-Futures!$G356</f>
        <v>7.7500000000000568E-2</v>
      </c>
      <c r="I2389" s="33">
        <f>E2389-Futures!$G$356</f>
        <v>0.6175000000000006</v>
      </c>
      <c r="J2389" s="12">
        <f t="shared" si="584"/>
        <v>-3.9999999999999147E-2</v>
      </c>
      <c r="K2389" s="12">
        <f t="shared" si="585"/>
        <v>1.0000000000000675E-2</v>
      </c>
    </row>
    <row r="2390" spans="1:11" x14ac:dyDescent="0.2">
      <c r="B2390" s="4" t="s">
        <v>13</v>
      </c>
      <c r="C2390" s="18" t="s">
        <v>14</v>
      </c>
      <c r="D2390" s="24">
        <v>14.02</v>
      </c>
      <c r="E2390" s="24">
        <v>14.8</v>
      </c>
      <c r="F2390" s="24">
        <f t="shared" si="577"/>
        <v>-0.78000000000000114</v>
      </c>
      <c r="H2390" s="33">
        <f>+D2390-Futures!$H$356</f>
        <v>-2.7499999999999858E-2</v>
      </c>
      <c r="I2390" s="33">
        <f>E2390-Futures!$H$356</f>
        <v>0.75250000000000128</v>
      </c>
      <c r="J2390" s="12">
        <f>+H2390-H2385</f>
        <v>2.7499999999999858E-2</v>
      </c>
      <c r="K2390" s="12">
        <f t="shared" si="585"/>
        <v>3.7500000000001421E-2</v>
      </c>
    </row>
    <row r="2391" spans="1:11" x14ac:dyDescent="0.2">
      <c r="B2391" s="4" t="s">
        <v>15</v>
      </c>
      <c r="C2391" s="18" t="s">
        <v>16</v>
      </c>
      <c r="D2391" s="24">
        <v>7</v>
      </c>
      <c r="E2391" s="24">
        <v>8.6199999999999992</v>
      </c>
      <c r="F2391" s="24">
        <f t="shared" si="577"/>
        <v>-1.6199999999999992</v>
      </c>
      <c r="H2391" s="33">
        <f>+D2392-Futures!$C$356</f>
        <v>7.2499999999999787E-2</v>
      </c>
      <c r="I2391" s="33">
        <f>E2392-Futures!$C$356</f>
        <v>2.1824999999999992</v>
      </c>
      <c r="J2391" s="12">
        <f t="shared" ref="J2391:J2394" si="586">+H2391-H2386</f>
        <v>-0.12249999999999961</v>
      </c>
      <c r="K2391" s="12">
        <f t="shared" si="585"/>
        <v>-0.13250000000000028</v>
      </c>
    </row>
    <row r="2392" spans="1:11" x14ac:dyDescent="0.2">
      <c r="B2392" s="20" t="s">
        <v>17</v>
      </c>
      <c r="C2392" s="21" t="s">
        <v>18</v>
      </c>
      <c r="D2392" s="26">
        <v>7.34</v>
      </c>
      <c r="E2392" s="26">
        <v>9.4499999999999993</v>
      </c>
      <c r="F2392" s="26">
        <f t="shared" si="577"/>
        <v>-2.1099999999999994</v>
      </c>
      <c r="H2392" s="34">
        <f>+D2392-Futures!$D$356</f>
        <v>-0.46250000000000036</v>
      </c>
      <c r="I2392" s="34">
        <f>E2392-Futures!$D$356</f>
        <v>1.6474999999999991</v>
      </c>
      <c r="J2392" s="19">
        <f t="shared" si="586"/>
        <v>-0.20750000000000046</v>
      </c>
      <c r="K2392" s="19">
        <f t="shared" si="585"/>
        <v>-0.21750000000000114</v>
      </c>
    </row>
    <row r="2393" spans="1:11" x14ac:dyDescent="0.2">
      <c r="A2393" s="57">
        <v>41369</v>
      </c>
      <c r="B2393" s="4" t="s">
        <v>10</v>
      </c>
      <c r="C2393" s="18" t="s">
        <v>11</v>
      </c>
      <c r="D2393" s="24">
        <v>6.44</v>
      </c>
      <c r="E2393" s="24">
        <v>6.86</v>
      </c>
      <c r="F2393" s="24">
        <f t="shared" si="577"/>
        <v>-0.41999999999999993</v>
      </c>
      <c r="H2393" s="54">
        <f>+D2393-Futures!$D$357</f>
        <v>-1.4349999999999996</v>
      </c>
      <c r="I2393" s="54">
        <f>+E2393-Futures!$D$357</f>
        <v>-1.0149999999999997</v>
      </c>
      <c r="J2393" s="56">
        <f t="shared" si="586"/>
        <v>-0.72249999999999925</v>
      </c>
      <c r="K2393" s="56">
        <f t="shared" ref="K2393:K2397" si="587">+I2393-I2388</f>
        <v>-0.78249999999999975</v>
      </c>
    </row>
    <row r="2394" spans="1:11" x14ac:dyDescent="0.2">
      <c r="B2394" s="4" t="s">
        <v>10</v>
      </c>
      <c r="C2394" s="18" t="s">
        <v>12</v>
      </c>
      <c r="D2394" s="24">
        <v>6.38</v>
      </c>
      <c r="E2394" s="24">
        <v>6.86</v>
      </c>
      <c r="F2394" s="24">
        <f t="shared" si="577"/>
        <v>-0.48000000000000043</v>
      </c>
      <c r="H2394" s="33">
        <f>+D2394-Futures!$G357</f>
        <v>8.9999999999999858E-2</v>
      </c>
      <c r="I2394" s="33">
        <f>E2394-Futures!$G$357</f>
        <v>0.57000000000000028</v>
      </c>
      <c r="J2394" s="12">
        <f t="shared" si="586"/>
        <v>1.2499999999999289E-2</v>
      </c>
      <c r="K2394" s="12">
        <f t="shared" si="587"/>
        <v>-4.750000000000032E-2</v>
      </c>
    </row>
    <row r="2395" spans="1:11" x14ac:dyDescent="0.2">
      <c r="B2395" s="4" t="s">
        <v>13</v>
      </c>
      <c r="C2395" s="18" t="s">
        <v>14</v>
      </c>
      <c r="D2395" s="24">
        <v>13.62</v>
      </c>
      <c r="E2395" s="24">
        <v>14.47</v>
      </c>
      <c r="F2395" s="24">
        <f t="shared" si="577"/>
        <v>-0.85000000000000142</v>
      </c>
      <c r="H2395" s="33">
        <f>+D2395-Futures!$H$357</f>
        <v>2.4999999999995026E-3</v>
      </c>
      <c r="I2395" s="33">
        <f>E2395-Futures!$H$357</f>
        <v>0.85250000000000092</v>
      </c>
      <c r="J2395" s="12">
        <f>+H2395-H2390</f>
        <v>2.9999999999999361E-2</v>
      </c>
      <c r="K2395" s="12">
        <f t="shared" si="587"/>
        <v>9.9999999999999645E-2</v>
      </c>
    </row>
    <row r="2396" spans="1:11" x14ac:dyDescent="0.2">
      <c r="B2396" s="4" t="s">
        <v>15</v>
      </c>
      <c r="C2396" s="18" t="s">
        <v>16</v>
      </c>
      <c r="D2396" s="24">
        <v>6.99</v>
      </c>
      <c r="E2396" s="24">
        <v>8.56</v>
      </c>
      <c r="F2396" s="24">
        <f t="shared" si="577"/>
        <v>-1.5700000000000003</v>
      </c>
      <c r="H2396" s="33">
        <f>+D2397-Futures!$C$357</f>
        <v>0.39000000000000057</v>
      </c>
      <c r="I2396" s="33">
        <f>E2397-Futures!$C$357</f>
        <v>2.3200000000000003</v>
      </c>
      <c r="J2396" s="12">
        <f t="shared" ref="J2396:J2399" si="588">+H2396-H2391</f>
        <v>0.31750000000000078</v>
      </c>
      <c r="K2396" s="12">
        <f t="shared" si="587"/>
        <v>0.13750000000000107</v>
      </c>
    </row>
    <row r="2397" spans="1:11" x14ac:dyDescent="0.2">
      <c r="B2397" s="20" t="s">
        <v>17</v>
      </c>
      <c r="C2397" s="21" t="s">
        <v>18</v>
      </c>
      <c r="D2397" s="26">
        <v>7.65</v>
      </c>
      <c r="E2397" s="26">
        <v>9.58</v>
      </c>
      <c r="F2397" s="26">
        <f t="shared" si="577"/>
        <v>-1.9299999999999997</v>
      </c>
      <c r="H2397" s="34">
        <f>+D2397-Futures!$D$357</f>
        <v>-0.22499999999999964</v>
      </c>
      <c r="I2397" s="34">
        <f>E2397-Futures!$D$357</f>
        <v>1.7050000000000001</v>
      </c>
      <c r="J2397" s="19">
        <f t="shared" si="588"/>
        <v>0.23750000000000071</v>
      </c>
      <c r="K2397" s="19">
        <f t="shared" si="587"/>
        <v>5.7500000000000995E-2</v>
      </c>
    </row>
    <row r="2398" spans="1:11" x14ac:dyDescent="0.2">
      <c r="A2398" s="57">
        <v>41376</v>
      </c>
      <c r="B2398" s="4" t="s">
        <v>10</v>
      </c>
      <c r="C2398" s="18" t="s">
        <v>11</v>
      </c>
      <c r="D2398" s="24">
        <v>6.68</v>
      </c>
      <c r="E2398" s="24">
        <v>7.24</v>
      </c>
      <c r="F2398" s="24">
        <f t="shared" si="577"/>
        <v>-0.5600000000000005</v>
      </c>
      <c r="H2398" s="54">
        <f>+D2398-Futures!$D$358</f>
        <v>-1.3975000000000009</v>
      </c>
      <c r="I2398" s="54">
        <f>+E2398-Futures!$D$358</f>
        <v>-0.83750000000000036</v>
      </c>
      <c r="J2398" s="56">
        <f t="shared" si="588"/>
        <v>3.7499999999998757E-2</v>
      </c>
      <c r="K2398" s="56">
        <f t="shared" ref="K2398:K2402" si="589">+I2398-I2393</f>
        <v>0.17749999999999932</v>
      </c>
    </row>
    <row r="2399" spans="1:11" x14ac:dyDescent="0.2">
      <c r="B2399" s="4" t="s">
        <v>10</v>
      </c>
      <c r="C2399" s="18" t="s">
        <v>12</v>
      </c>
      <c r="D2399" s="24">
        <v>6.68</v>
      </c>
      <c r="E2399" s="24">
        <v>7.24</v>
      </c>
      <c r="F2399" s="24">
        <f t="shared" si="577"/>
        <v>-0.5600000000000005</v>
      </c>
      <c r="H2399" s="33">
        <f>+D2399-Futures!$G358</f>
        <v>9.4999999999999751E-2</v>
      </c>
      <c r="I2399" s="33">
        <f>E2399-Futures!$G$358</f>
        <v>0.65500000000000025</v>
      </c>
      <c r="J2399" s="12">
        <f t="shared" si="588"/>
        <v>4.9999999999998934E-3</v>
      </c>
      <c r="K2399" s="12">
        <f t="shared" si="589"/>
        <v>8.4999999999999964E-2</v>
      </c>
    </row>
    <row r="2400" spans="1:11" x14ac:dyDescent="0.2">
      <c r="B2400" s="4" t="s">
        <v>13</v>
      </c>
      <c r="C2400" s="18" t="s">
        <v>14</v>
      </c>
      <c r="D2400" s="24">
        <v>14.15</v>
      </c>
      <c r="E2400" s="24">
        <v>15.06</v>
      </c>
      <c r="F2400" s="24">
        <f t="shared" si="577"/>
        <v>-0.91000000000000014</v>
      </c>
      <c r="H2400" s="33">
        <f>+D2400-Futures!$H$358</f>
        <v>0.35749999999999993</v>
      </c>
      <c r="I2400" s="33">
        <f>E2400-Futures!$H$358</f>
        <v>1.2675000000000001</v>
      </c>
      <c r="J2400" s="12">
        <f>+H2400-H2395</f>
        <v>0.35500000000000043</v>
      </c>
      <c r="K2400" s="12">
        <f t="shared" si="589"/>
        <v>0.41499999999999915</v>
      </c>
    </row>
    <row r="2401" spans="1:11" x14ac:dyDescent="0.2">
      <c r="B2401" s="4" t="s">
        <v>15</v>
      </c>
      <c r="C2401" s="18" t="s">
        <v>16</v>
      </c>
      <c r="D2401" s="24">
        <v>7.26</v>
      </c>
      <c r="E2401" s="24">
        <v>8.8800000000000008</v>
      </c>
      <c r="F2401" s="24">
        <f t="shared" si="577"/>
        <v>-1.620000000000001</v>
      </c>
      <c r="H2401" s="33">
        <f>+D2402-Futures!$C$358</f>
        <v>0.26999999999999957</v>
      </c>
      <c r="I2401" s="33">
        <f>E2402-Futures!$C$358</f>
        <v>2.2000000000000002</v>
      </c>
      <c r="J2401" s="12">
        <f t="shared" ref="J2401:J2404" si="590">+H2401-H2396</f>
        <v>-0.12000000000000099</v>
      </c>
      <c r="K2401" s="12">
        <f t="shared" si="589"/>
        <v>-0.12000000000000011</v>
      </c>
    </row>
    <row r="2402" spans="1:11" x14ac:dyDescent="0.2">
      <c r="B2402" s="20" t="s">
        <v>17</v>
      </c>
      <c r="C2402" s="21" t="s">
        <v>18</v>
      </c>
      <c r="D2402" s="26">
        <v>7.8</v>
      </c>
      <c r="E2402" s="26">
        <v>9.73</v>
      </c>
      <c r="F2402" s="26">
        <f t="shared" si="577"/>
        <v>-1.9300000000000006</v>
      </c>
      <c r="H2402" s="34">
        <f>+D2402-Futures!$D$358</f>
        <v>-0.27750000000000075</v>
      </c>
      <c r="I2402" s="34">
        <f>E2402-Futures!$D$358</f>
        <v>1.6524999999999999</v>
      </c>
      <c r="J2402" s="19">
        <f t="shared" si="590"/>
        <v>-5.2500000000001101E-2</v>
      </c>
      <c r="K2402" s="19">
        <f t="shared" si="589"/>
        <v>-5.2500000000000213E-2</v>
      </c>
    </row>
    <row r="2403" spans="1:11" x14ac:dyDescent="0.2">
      <c r="A2403" s="57">
        <v>41383</v>
      </c>
      <c r="B2403" s="4" t="s">
        <v>10</v>
      </c>
      <c r="C2403" s="18" t="s">
        <v>11</v>
      </c>
      <c r="D2403" s="24">
        <v>6.55</v>
      </c>
      <c r="E2403" s="24">
        <v>7.15</v>
      </c>
      <c r="F2403" s="24">
        <f t="shared" si="577"/>
        <v>-0.60000000000000053</v>
      </c>
      <c r="H2403" s="54">
        <f>+D2403-Futures!$D$359</f>
        <v>-1.705000000000001</v>
      </c>
      <c r="I2403" s="54">
        <f>+E2403-Futures!$D$359</f>
        <v>-1.1050000000000004</v>
      </c>
      <c r="J2403" s="56">
        <f t="shared" si="590"/>
        <v>-0.30750000000000011</v>
      </c>
      <c r="K2403" s="56">
        <f t="shared" ref="K2403:K2412" si="591">+I2403-I2398</f>
        <v>-0.26750000000000007</v>
      </c>
    </row>
    <row r="2404" spans="1:11" x14ac:dyDescent="0.2">
      <c r="B2404" s="4" t="s">
        <v>10</v>
      </c>
      <c r="C2404" s="18" t="s">
        <v>12</v>
      </c>
      <c r="D2404" s="24">
        <v>6.64</v>
      </c>
      <c r="E2404" s="24">
        <v>7.15</v>
      </c>
      <c r="F2404" s="24">
        <f t="shared" si="577"/>
        <v>-0.51000000000000068</v>
      </c>
      <c r="H2404" s="33">
        <f>+D2404-Futures!$G359</f>
        <v>0.12000000000000011</v>
      </c>
      <c r="I2404" s="33">
        <f>E2404-Futures!$G$359</f>
        <v>0.63000000000000078</v>
      </c>
      <c r="J2404" s="12">
        <f t="shared" si="590"/>
        <v>2.5000000000000355E-2</v>
      </c>
      <c r="K2404" s="12">
        <f t="shared" si="591"/>
        <v>-2.4999999999999467E-2</v>
      </c>
    </row>
    <row r="2405" spans="1:11" x14ac:dyDescent="0.2">
      <c r="B2405" s="4" t="s">
        <v>13</v>
      </c>
      <c r="C2405" s="18" t="s">
        <v>14</v>
      </c>
      <c r="D2405" s="24">
        <v>14.22</v>
      </c>
      <c r="E2405" s="24">
        <v>15.26</v>
      </c>
      <c r="F2405" s="24">
        <f t="shared" si="577"/>
        <v>-1.0399999999999991</v>
      </c>
      <c r="H2405" s="33">
        <f>+D2405-Futures!$H$359</f>
        <v>0.39500000000000135</v>
      </c>
      <c r="I2405" s="33">
        <f>E2405-Futures!$H$359</f>
        <v>1.4350000000000005</v>
      </c>
      <c r="J2405" s="12">
        <f>+H2405-H2400</f>
        <v>3.7500000000001421E-2</v>
      </c>
      <c r="K2405" s="12">
        <f t="shared" si="591"/>
        <v>0.16750000000000043</v>
      </c>
    </row>
    <row r="2406" spans="1:11" x14ac:dyDescent="0.2">
      <c r="B2406" s="4" t="s">
        <v>15</v>
      </c>
      <c r="C2406" s="18" t="s">
        <v>16</v>
      </c>
      <c r="D2406" s="24">
        <v>7.23</v>
      </c>
      <c r="E2406" s="24">
        <v>8.81</v>
      </c>
      <c r="F2406" s="24">
        <f t="shared" si="577"/>
        <v>-1.58</v>
      </c>
      <c r="H2406" s="33">
        <f>+D2407-Futures!$C$359</f>
        <v>0.45999999999999996</v>
      </c>
      <c r="I2406" s="33">
        <f>E2407-Futures!$C$359</f>
        <v>2.2500000000000009</v>
      </c>
      <c r="J2406" s="12">
        <f t="shared" ref="J2406:J2409" si="592">+H2406-H2401</f>
        <v>0.19000000000000039</v>
      </c>
      <c r="K2406" s="12">
        <f t="shared" si="591"/>
        <v>5.0000000000000711E-2</v>
      </c>
    </row>
    <row r="2407" spans="1:11" x14ac:dyDescent="0.2">
      <c r="B2407" s="20" t="s">
        <v>17</v>
      </c>
      <c r="C2407" s="21" t="s">
        <v>18</v>
      </c>
      <c r="D2407" s="26">
        <v>7.92</v>
      </c>
      <c r="E2407" s="26">
        <v>9.7100000000000009</v>
      </c>
      <c r="F2407" s="26">
        <f t="shared" si="577"/>
        <v>-1.7900000000000009</v>
      </c>
      <c r="H2407" s="34">
        <f>+D2407-Futures!$D$359</f>
        <v>-0.33500000000000085</v>
      </c>
      <c r="I2407" s="34">
        <f>E2407-Futures!$D$359</f>
        <v>1.4550000000000001</v>
      </c>
      <c r="J2407" s="19">
        <f t="shared" si="592"/>
        <v>-5.7500000000000107E-2</v>
      </c>
      <c r="K2407" s="19">
        <f t="shared" si="591"/>
        <v>-0.19749999999999979</v>
      </c>
    </row>
    <row r="2408" spans="1:11" x14ac:dyDescent="0.2">
      <c r="A2408" s="57">
        <v>41390</v>
      </c>
      <c r="B2408" s="4" t="s">
        <v>10</v>
      </c>
      <c r="C2408" s="18" t="s">
        <v>11</v>
      </c>
      <c r="D2408" s="24">
        <v>6.46</v>
      </c>
      <c r="E2408" s="24">
        <v>7.1</v>
      </c>
      <c r="F2408" s="24">
        <f t="shared" si="577"/>
        <v>-0.63999999999999968</v>
      </c>
      <c r="H2408" s="54">
        <f>+D2408-Futures!$D$360</f>
        <v>-1.6525000000000007</v>
      </c>
      <c r="I2408" s="54">
        <f>+E2408-Futures!$D$360</f>
        <v>-1.0125000000000011</v>
      </c>
      <c r="J2408" s="56">
        <f t="shared" si="592"/>
        <v>5.2500000000000213E-2</v>
      </c>
      <c r="K2408" s="56">
        <f t="shared" si="591"/>
        <v>9.2499999999999361E-2</v>
      </c>
    </row>
    <row r="2409" spans="1:11" x14ac:dyDescent="0.2">
      <c r="B2409" s="4" t="s">
        <v>10</v>
      </c>
      <c r="C2409" s="18" t="s">
        <v>12</v>
      </c>
      <c r="D2409" s="24">
        <v>6.56</v>
      </c>
      <c r="E2409" s="24">
        <v>7.1</v>
      </c>
      <c r="F2409" s="24">
        <f t="shared" si="577"/>
        <v>-0.54</v>
      </c>
      <c r="H2409" s="33">
        <f>+D2409-Futures!$G360</f>
        <v>0.11999999999999922</v>
      </c>
      <c r="I2409" s="33">
        <f>E2409-Futures!$G$360</f>
        <v>0.65999999999999925</v>
      </c>
      <c r="J2409" s="12">
        <f t="shared" si="592"/>
        <v>-8.8817841970012523E-16</v>
      </c>
      <c r="K2409" s="12">
        <f t="shared" si="591"/>
        <v>2.9999999999998472E-2</v>
      </c>
    </row>
    <row r="2410" spans="1:11" x14ac:dyDescent="0.2">
      <c r="B2410" s="4" t="s">
        <v>13</v>
      </c>
      <c r="C2410" s="18" t="s">
        <v>14</v>
      </c>
      <c r="D2410" s="24">
        <v>14.34</v>
      </c>
      <c r="E2410" s="24">
        <v>15.26</v>
      </c>
      <c r="F2410" s="24">
        <f t="shared" si="577"/>
        <v>-0.91999999999999993</v>
      </c>
      <c r="H2410" s="33">
        <f>+D2410-Futures!$H$360</f>
        <v>0.52999999999999936</v>
      </c>
      <c r="I2410" s="33">
        <f>E2410-Futures!$H$360</f>
        <v>1.4499999999999993</v>
      </c>
      <c r="J2410" s="12">
        <f>+H2410-H2405</f>
        <v>0.13499999999999801</v>
      </c>
      <c r="K2410" s="12">
        <f t="shared" si="591"/>
        <v>1.4999999999998792E-2</v>
      </c>
    </row>
    <row r="2411" spans="1:11" x14ac:dyDescent="0.2">
      <c r="B2411" s="4" t="s">
        <v>15</v>
      </c>
      <c r="C2411" s="18" t="s">
        <v>16</v>
      </c>
      <c r="D2411" s="24">
        <v>7.39</v>
      </c>
      <c r="E2411" s="24">
        <v>8.92</v>
      </c>
      <c r="F2411" s="24">
        <f t="shared" si="577"/>
        <v>-1.5300000000000002</v>
      </c>
      <c r="H2411" s="33">
        <f>+D2412-Futures!$C$360</f>
        <v>0.30499999999999972</v>
      </c>
      <c r="I2411" s="33">
        <f>E2412-Futures!$C$360</f>
        <v>2.1450000000000005</v>
      </c>
      <c r="J2411" s="12">
        <f t="shared" ref="J2411:J2414" si="593">+H2411-H2406</f>
        <v>-0.15500000000000025</v>
      </c>
      <c r="K2411" s="12">
        <f t="shared" si="591"/>
        <v>-0.10500000000000043</v>
      </c>
    </row>
    <row r="2412" spans="1:11" x14ac:dyDescent="0.2">
      <c r="B2412" s="20" t="s">
        <v>17</v>
      </c>
      <c r="C2412" s="21" t="s">
        <v>18</v>
      </c>
      <c r="D2412" s="26">
        <v>7.87</v>
      </c>
      <c r="E2412" s="26">
        <v>9.7100000000000009</v>
      </c>
      <c r="F2412" s="26">
        <f t="shared" si="577"/>
        <v>-1.8400000000000007</v>
      </c>
      <c r="H2412" s="34">
        <f>+D2412-Futures!$D$360</f>
        <v>-0.2425000000000006</v>
      </c>
      <c r="I2412" s="34">
        <f>E2412-Futures!$D$360</f>
        <v>1.5975000000000001</v>
      </c>
      <c r="J2412" s="19">
        <f t="shared" si="593"/>
        <v>9.2500000000000249E-2</v>
      </c>
      <c r="K2412" s="19">
        <f t="shared" si="591"/>
        <v>0.14250000000000007</v>
      </c>
    </row>
    <row r="2413" spans="1:11" x14ac:dyDescent="0.2">
      <c r="A2413" s="57">
        <v>41397</v>
      </c>
      <c r="B2413" s="4" t="s">
        <v>10</v>
      </c>
      <c r="C2413" s="18" t="s">
        <v>11</v>
      </c>
      <c r="D2413" s="24">
        <v>6.89</v>
      </c>
      <c r="E2413" s="24">
        <v>7.53</v>
      </c>
      <c r="F2413" s="24">
        <f t="shared" si="577"/>
        <v>-0.64000000000000057</v>
      </c>
      <c r="H2413" s="54">
        <f>+D2413-Futures!$D$361</f>
        <v>-1.2999999999999998</v>
      </c>
      <c r="I2413" s="54">
        <f>+E2413-Futures!$D$361</f>
        <v>-0.65999999999999925</v>
      </c>
      <c r="J2413" s="56">
        <f t="shared" si="593"/>
        <v>0.35250000000000092</v>
      </c>
      <c r="K2413" s="56">
        <f t="shared" ref="K2413:K2417" si="594">+I2413-I2408</f>
        <v>0.35250000000000181</v>
      </c>
    </row>
    <row r="2414" spans="1:11" x14ac:dyDescent="0.2">
      <c r="B2414" s="4" t="s">
        <v>10</v>
      </c>
      <c r="C2414" s="18" t="s">
        <v>12</v>
      </c>
      <c r="D2414" s="24">
        <v>7.01</v>
      </c>
      <c r="E2414" s="24">
        <v>7.53</v>
      </c>
      <c r="F2414" s="24">
        <f t="shared" si="577"/>
        <v>-0.52000000000000046</v>
      </c>
      <c r="H2414" s="33">
        <f>+D2414-Futures!$G361</f>
        <v>0.39749999999999996</v>
      </c>
      <c r="I2414" s="33">
        <f>E2414-Futures!$G$361</f>
        <v>0.91750000000000043</v>
      </c>
      <c r="J2414" s="12">
        <f t="shared" si="593"/>
        <v>0.27750000000000075</v>
      </c>
      <c r="K2414" s="12">
        <f t="shared" si="594"/>
        <v>0.25750000000000117</v>
      </c>
    </row>
    <row r="2415" spans="1:11" x14ac:dyDescent="0.2">
      <c r="B2415" s="4" t="s">
        <v>13</v>
      </c>
      <c r="C2415" s="18" t="s">
        <v>14</v>
      </c>
      <c r="D2415" s="24">
        <v>14.45</v>
      </c>
      <c r="E2415" s="24">
        <v>15.24</v>
      </c>
      <c r="F2415" s="24">
        <f t="shared" si="577"/>
        <v>-0.79000000000000092</v>
      </c>
      <c r="H2415" s="33">
        <f>+D2415-Futures!$H$361</f>
        <v>0.57749999999999879</v>
      </c>
      <c r="I2415" s="33">
        <f>E2415-Futures!$H$361</f>
        <v>1.3674999999999997</v>
      </c>
      <c r="J2415" s="12">
        <f>+H2415-H2410</f>
        <v>4.7499999999999432E-2</v>
      </c>
      <c r="K2415" s="12">
        <f t="shared" si="594"/>
        <v>-8.2499999999999574E-2</v>
      </c>
    </row>
    <row r="2416" spans="1:11" x14ac:dyDescent="0.2">
      <c r="B2416" s="4" t="s">
        <v>15</v>
      </c>
      <c r="C2416" s="18" t="s">
        <v>16</v>
      </c>
      <c r="D2416" s="24">
        <v>7.6</v>
      </c>
      <c r="E2416" s="24">
        <v>9.1999999999999993</v>
      </c>
      <c r="F2416" s="24">
        <f t="shared" si="577"/>
        <v>-1.5999999999999996</v>
      </c>
      <c r="H2416" s="33">
        <f>+D2417-Futures!$C$361</f>
        <v>0.14999999999999947</v>
      </c>
      <c r="I2416" s="33">
        <f>E2417-Futures!$C$361</f>
        <v>1.96</v>
      </c>
      <c r="J2416" s="12">
        <f t="shared" ref="J2416:J2419" si="595">+H2416-H2411</f>
        <v>-0.15500000000000025</v>
      </c>
      <c r="K2416" s="12">
        <f t="shared" si="594"/>
        <v>-0.1850000000000005</v>
      </c>
    </row>
    <row r="2417" spans="1:11" x14ac:dyDescent="0.2">
      <c r="B2417" s="20" t="s">
        <v>17</v>
      </c>
      <c r="C2417" s="21" t="s">
        <v>18</v>
      </c>
      <c r="D2417" s="26">
        <v>7.93</v>
      </c>
      <c r="E2417" s="26">
        <v>9.74</v>
      </c>
      <c r="F2417" s="26">
        <f t="shared" si="577"/>
        <v>-1.8100000000000005</v>
      </c>
      <c r="H2417" s="34">
        <f>+D2417-Futures!$D$361</f>
        <v>-0.25999999999999979</v>
      </c>
      <c r="I2417" s="34">
        <f>E2417-Futures!$D$361</f>
        <v>1.5500000000000007</v>
      </c>
      <c r="J2417" s="19">
        <f t="shared" si="595"/>
        <v>-1.7499999999999183E-2</v>
      </c>
      <c r="K2417" s="19">
        <f t="shared" si="594"/>
        <v>-4.7499999999999432E-2</v>
      </c>
    </row>
    <row r="2418" spans="1:11" x14ac:dyDescent="0.2">
      <c r="A2418" s="57">
        <v>41404</v>
      </c>
      <c r="B2418" s="4" t="s">
        <v>10</v>
      </c>
      <c r="C2418" s="18" t="s">
        <v>11</v>
      </c>
      <c r="D2418" s="24">
        <v>6.66</v>
      </c>
      <c r="E2418" s="24">
        <v>7.35</v>
      </c>
      <c r="F2418" s="24">
        <f t="shared" si="577"/>
        <v>-0.6899999999999995</v>
      </c>
      <c r="H2418" s="54">
        <f>+D2418-Futures!$D$362</f>
        <v>-1.4275000000000002</v>
      </c>
      <c r="I2418" s="54">
        <f>+E2418-Futures!$D$362</f>
        <v>-0.73750000000000071</v>
      </c>
      <c r="J2418" s="56">
        <f t="shared" si="595"/>
        <v>-0.12750000000000039</v>
      </c>
      <c r="K2418" s="56">
        <f t="shared" ref="K2418:K2422" si="596">+I2418-I2413</f>
        <v>-7.7500000000001457E-2</v>
      </c>
    </row>
    <row r="2419" spans="1:11" x14ac:dyDescent="0.2">
      <c r="B2419" s="4" t="s">
        <v>10</v>
      </c>
      <c r="C2419" s="18" t="s">
        <v>12</v>
      </c>
      <c r="D2419" s="24">
        <v>6.76</v>
      </c>
      <c r="E2419" s="24">
        <v>7.35</v>
      </c>
      <c r="F2419" s="24">
        <f t="shared" si="577"/>
        <v>-0.58999999999999986</v>
      </c>
      <c r="H2419" s="33">
        <f>+D2419-Futures!$G362</f>
        <v>0.39749999999999996</v>
      </c>
      <c r="I2419" s="33">
        <f>E2419-Futures!$G$362</f>
        <v>0.98749999999999982</v>
      </c>
      <c r="J2419" s="12">
        <f t="shared" si="595"/>
        <v>0</v>
      </c>
      <c r="K2419" s="12">
        <f t="shared" si="596"/>
        <v>6.9999999999999396E-2</v>
      </c>
    </row>
    <row r="2420" spans="1:11" x14ac:dyDescent="0.2">
      <c r="B2420" s="4" t="s">
        <v>13</v>
      </c>
      <c r="C2420" s="18" t="s">
        <v>14</v>
      </c>
      <c r="D2420" s="24">
        <v>14.6</v>
      </c>
      <c r="E2420" s="24">
        <v>15.55</v>
      </c>
      <c r="F2420" s="24">
        <f t="shared" si="577"/>
        <v>-0.95000000000000107</v>
      </c>
      <c r="H2420" s="33">
        <f>+D2420-Futures!$H$362</f>
        <v>0.60999999999999943</v>
      </c>
      <c r="I2420" s="33">
        <f>E2420-Futures!$H$362</f>
        <v>1.5600000000000005</v>
      </c>
      <c r="J2420" s="12">
        <f>+H2420-H2415</f>
        <v>3.2500000000000639E-2</v>
      </c>
      <c r="K2420" s="12">
        <f t="shared" si="596"/>
        <v>0.19250000000000078</v>
      </c>
    </row>
    <row r="2421" spans="1:11" x14ac:dyDescent="0.2">
      <c r="B2421" s="4" t="s">
        <v>15</v>
      </c>
      <c r="C2421" s="18" t="s">
        <v>16</v>
      </c>
      <c r="D2421" s="24">
        <v>7.51</v>
      </c>
      <c r="E2421" s="24">
        <v>9.02</v>
      </c>
      <c r="F2421" s="24">
        <f t="shared" si="577"/>
        <v>-1.5099999999999998</v>
      </c>
      <c r="H2421" s="33">
        <f>+D2422-Futures!$C$362</f>
        <v>0.23249999999999993</v>
      </c>
      <c r="I2421" s="33">
        <f>E2422-Futures!$C$362</f>
        <v>2.0924999999999994</v>
      </c>
      <c r="J2421" s="12">
        <f t="shared" ref="J2421:J2424" si="597">+H2421-H2416</f>
        <v>8.2500000000000462E-2</v>
      </c>
      <c r="K2421" s="12">
        <f t="shared" si="596"/>
        <v>0.1324999999999994</v>
      </c>
    </row>
    <row r="2422" spans="1:11" x14ac:dyDescent="0.2">
      <c r="B2422" s="20" t="s">
        <v>17</v>
      </c>
      <c r="C2422" s="21" t="s">
        <v>18</v>
      </c>
      <c r="D2422" s="26">
        <v>7.82</v>
      </c>
      <c r="E2422" s="26">
        <v>9.68</v>
      </c>
      <c r="F2422" s="26">
        <f t="shared" si="577"/>
        <v>-1.8599999999999994</v>
      </c>
      <c r="H2422" s="34">
        <f>+D2422-Futures!$D$362</f>
        <v>-0.26750000000000007</v>
      </c>
      <c r="I2422" s="34">
        <f>E2422-Futures!$D$362</f>
        <v>1.5924999999999994</v>
      </c>
      <c r="J2422" s="19">
        <f t="shared" si="597"/>
        <v>-7.5000000000002842E-3</v>
      </c>
      <c r="K2422" s="19">
        <f t="shared" si="596"/>
        <v>4.249999999999865E-2</v>
      </c>
    </row>
    <row r="2423" spans="1:11" x14ac:dyDescent="0.2">
      <c r="A2423" s="57">
        <v>41411</v>
      </c>
      <c r="B2423" s="4" t="s">
        <v>10</v>
      </c>
      <c r="C2423" s="18" t="s">
        <v>11</v>
      </c>
      <c r="D2423" s="24">
        <v>6.85</v>
      </c>
      <c r="E2423" s="24">
        <v>7.52</v>
      </c>
      <c r="F2423" s="24">
        <f t="shared" si="577"/>
        <v>-0.66999999999999993</v>
      </c>
      <c r="H2423" s="54">
        <f>+D2423-Futures!$D$363</f>
        <v>-1.1875</v>
      </c>
      <c r="I2423" s="54">
        <f>+E2423-Futures!$D$363</f>
        <v>-0.51750000000000007</v>
      </c>
      <c r="J2423" s="56">
        <f t="shared" si="597"/>
        <v>0.24000000000000021</v>
      </c>
      <c r="K2423" s="56">
        <f t="shared" ref="K2423:K2427" si="598">+I2423-I2418</f>
        <v>0.22000000000000064</v>
      </c>
    </row>
    <row r="2424" spans="1:11" x14ac:dyDescent="0.2">
      <c r="B2424" s="4" t="s">
        <v>10</v>
      </c>
      <c r="C2424" s="18" t="s">
        <v>12</v>
      </c>
      <c r="D2424" s="24">
        <v>6.96</v>
      </c>
      <c r="E2424" s="24">
        <v>7.52</v>
      </c>
      <c r="F2424" s="24">
        <f t="shared" si="577"/>
        <v>-0.55999999999999961</v>
      </c>
      <c r="H2424" s="33">
        <f>+D2424-Futures!$G363</f>
        <v>0.43250000000000011</v>
      </c>
      <c r="I2424" s="33">
        <f>E2424-Futures!$G$363</f>
        <v>0.99249999999999972</v>
      </c>
      <c r="J2424" s="12">
        <f t="shared" si="597"/>
        <v>3.5000000000000142E-2</v>
      </c>
      <c r="K2424" s="12">
        <f t="shared" si="598"/>
        <v>4.9999999999998934E-3</v>
      </c>
    </row>
    <row r="2425" spans="1:11" x14ac:dyDescent="0.2">
      <c r="B2425" s="4" t="s">
        <v>13</v>
      </c>
      <c r="C2425" s="18" t="s">
        <v>14</v>
      </c>
      <c r="D2425" s="24">
        <v>15.06</v>
      </c>
      <c r="E2425" s="24">
        <v>15.97</v>
      </c>
      <c r="F2425" s="24">
        <f t="shared" si="577"/>
        <v>-0.91000000000000014</v>
      </c>
      <c r="H2425" s="33">
        <f>+D2425-Futures!$H$363</f>
        <v>0.57500000000000107</v>
      </c>
      <c r="I2425" s="33">
        <f>E2425-Futures!$H$363</f>
        <v>1.4850000000000012</v>
      </c>
      <c r="J2425" s="12">
        <f>+H2425-H2420</f>
        <v>-3.4999999999998366E-2</v>
      </c>
      <c r="K2425" s="12">
        <f t="shared" si="598"/>
        <v>-7.4999999999999289E-2</v>
      </c>
    </row>
    <row r="2426" spans="1:11" x14ac:dyDescent="0.2">
      <c r="B2426" s="4" t="s">
        <v>15</v>
      </c>
      <c r="C2426" s="18" t="s">
        <v>16</v>
      </c>
      <c r="D2426" s="24">
        <v>7.37</v>
      </c>
      <c r="E2426" s="24">
        <v>8.82</v>
      </c>
      <c r="F2426" s="24">
        <f t="shared" si="577"/>
        <v>-1.4500000000000002</v>
      </c>
      <c r="H2426" s="33">
        <f>+D2427-Futures!$C$363</f>
        <v>0.3675000000000006</v>
      </c>
      <c r="I2426" s="33">
        <f>E2427-Futures!$C$363</f>
        <v>2.0674999999999999</v>
      </c>
      <c r="J2426" s="12">
        <f t="shared" ref="J2426:J2429" si="599">+H2426-H2421</f>
        <v>0.13500000000000068</v>
      </c>
      <c r="K2426" s="12">
        <f t="shared" si="598"/>
        <v>-2.4999999999999467E-2</v>
      </c>
    </row>
    <row r="2427" spans="1:11" x14ac:dyDescent="0.2">
      <c r="B2427" s="20" t="s">
        <v>17</v>
      </c>
      <c r="C2427" s="21" t="s">
        <v>18</v>
      </c>
      <c r="D2427" s="26">
        <v>7.74</v>
      </c>
      <c r="E2427" s="26">
        <v>9.44</v>
      </c>
      <c r="F2427" s="26">
        <f t="shared" si="577"/>
        <v>-1.6999999999999993</v>
      </c>
      <c r="H2427" s="34">
        <f>+D2427-Futures!$D$363</f>
        <v>-0.29749999999999943</v>
      </c>
      <c r="I2427" s="34">
        <f>E2427-Futures!$D$363</f>
        <v>1.4024999999999999</v>
      </c>
      <c r="J2427" s="19">
        <f t="shared" si="599"/>
        <v>-2.9999999999999361E-2</v>
      </c>
      <c r="K2427" s="19">
        <f t="shared" si="598"/>
        <v>-0.1899999999999995</v>
      </c>
    </row>
    <row r="2428" spans="1:11" x14ac:dyDescent="0.2">
      <c r="A2428" s="57">
        <v>41418</v>
      </c>
      <c r="B2428" s="4" t="s">
        <v>10</v>
      </c>
      <c r="C2428" s="18" t="s">
        <v>11</v>
      </c>
      <c r="D2428" s="24">
        <v>6.89</v>
      </c>
      <c r="E2428" s="24">
        <v>7.62</v>
      </c>
      <c r="F2428" s="24">
        <f t="shared" si="577"/>
        <v>-0.73000000000000043</v>
      </c>
      <c r="H2428" s="54">
        <f>+D2428-Futures!$D$364</f>
        <v>-1.1700000000000008</v>
      </c>
      <c r="I2428" s="54">
        <f>+E2428-Futures!$D$364</f>
        <v>-0.44000000000000039</v>
      </c>
      <c r="J2428" s="56">
        <f t="shared" si="599"/>
        <v>1.7499999999999183E-2</v>
      </c>
      <c r="K2428" s="56">
        <f t="shared" ref="K2428:K2432" si="600">+I2428-I2423</f>
        <v>7.749999999999968E-2</v>
      </c>
    </row>
    <row r="2429" spans="1:11" x14ac:dyDescent="0.2">
      <c r="B2429" s="4" t="s">
        <v>10</v>
      </c>
      <c r="C2429" s="18" t="s">
        <v>12</v>
      </c>
      <c r="D2429" s="24">
        <v>7</v>
      </c>
      <c r="E2429" s="24">
        <v>7.62</v>
      </c>
      <c r="F2429" s="24">
        <f t="shared" si="577"/>
        <v>-0.62000000000000011</v>
      </c>
      <c r="H2429" s="33">
        <f>+D2429-Futures!$G364</f>
        <v>0.42750000000000021</v>
      </c>
      <c r="I2429" s="33">
        <f>E2429-Futures!$G$364</f>
        <v>1.0475000000000003</v>
      </c>
      <c r="J2429" s="12">
        <f t="shared" si="599"/>
        <v>-4.9999999999998934E-3</v>
      </c>
      <c r="K2429" s="12">
        <f t="shared" si="600"/>
        <v>5.5000000000000604E-2</v>
      </c>
    </row>
    <row r="2430" spans="1:11" x14ac:dyDescent="0.2">
      <c r="B2430" s="4" t="s">
        <v>13</v>
      </c>
      <c r="C2430" s="18" t="s">
        <v>14</v>
      </c>
      <c r="D2430" s="24">
        <v>14.71</v>
      </c>
      <c r="E2430" s="24">
        <v>15.62</v>
      </c>
      <c r="F2430" s="24">
        <f t="shared" si="577"/>
        <v>-0.90999999999999837</v>
      </c>
      <c r="H2430" s="33">
        <f>+D2430-Futures!$H$364</f>
        <v>0.6850000000000005</v>
      </c>
      <c r="I2430" s="33">
        <f>E2430-Futures!$H$364</f>
        <v>1.5949999999999989</v>
      </c>
      <c r="J2430" s="12">
        <f>+H2430-H2425</f>
        <v>0.10999999999999943</v>
      </c>
      <c r="K2430" s="12">
        <f t="shared" si="600"/>
        <v>0.10999999999999766</v>
      </c>
    </row>
    <row r="2431" spans="1:11" x14ac:dyDescent="0.2">
      <c r="B2431" s="4" t="s">
        <v>15</v>
      </c>
      <c r="C2431" s="18" t="s">
        <v>16</v>
      </c>
      <c r="D2431" s="24">
        <v>7.46</v>
      </c>
      <c r="E2431" s="24">
        <v>9.0500000000000007</v>
      </c>
      <c r="F2431" s="24">
        <f t="shared" si="577"/>
        <v>-1.5900000000000007</v>
      </c>
      <c r="H2431" s="33">
        <f>+D2432-Futures!$C$364</f>
        <v>0.30250000000000021</v>
      </c>
      <c r="I2431" s="33">
        <f>E2432-Futures!$C$364</f>
        <v>2.0724999999999998</v>
      </c>
      <c r="J2431" s="12">
        <f t="shared" ref="J2431:J2434" si="601">+H2431-H2426</f>
        <v>-6.5000000000000391E-2</v>
      </c>
      <c r="K2431" s="12">
        <f t="shared" si="600"/>
        <v>4.9999999999998934E-3</v>
      </c>
    </row>
    <row r="2432" spans="1:11" x14ac:dyDescent="0.2">
      <c r="B2432" s="20" t="s">
        <v>17</v>
      </c>
      <c r="C2432" s="21" t="s">
        <v>18</v>
      </c>
      <c r="D2432" s="26">
        <v>7.76</v>
      </c>
      <c r="E2432" s="26">
        <v>9.5299999999999994</v>
      </c>
      <c r="F2432" s="26">
        <f t="shared" si="577"/>
        <v>-1.7699999999999996</v>
      </c>
      <c r="H2432" s="34">
        <f>+D2432-Futures!$D$364</f>
        <v>-0.30000000000000071</v>
      </c>
      <c r="I2432" s="34">
        <f>E2432-Futures!$D$364</f>
        <v>1.4699999999999989</v>
      </c>
      <c r="J2432" s="19">
        <f t="shared" si="601"/>
        <v>-2.500000000001279E-3</v>
      </c>
      <c r="K2432" s="19">
        <f t="shared" si="600"/>
        <v>6.7499999999999005E-2</v>
      </c>
    </row>
    <row r="2433" spans="1:11" x14ac:dyDescent="0.2">
      <c r="A2433" s="57">
        <v>41425</v>
      </c>
      <c r="B2433" s="4" t="s">
        <v>10</v>
      </c>
      <c r="C2433" s="18" t="s">
        <v>11</v>
      </c>
      <c r="D2433" s="24">
        <v>6.95</v>
      </c>
      <c r="E2433" s="24">
        <v>7.67</v>
      </c>
      <c r="F2433" s="24">
        <f t="shared" si="577"/>
        <v>-0.71999999999999975</v>
      </c>
      <c r="H2433" s="54">
        <f>+D2433-Futures!$D$365</f>
        <v>-1.2499999999999991</v>
      </c>
      <c r="I2433" s="54">
        <f>+E2433-Futures!$D$365</f>
        <v>-0.52999999999999936</v>
      </c>
      <c r="J2433" s="56">
        <f t="shared" si="601"/>
        <v>-7.9999999999998295E-2</v>
      </c>
      <c r="K2433" s="56">
        <f t="shared" ref="K2433:K2437" si="602">+I2433-I2428</f>
        <v>-8.999999999999897E-2</v>
      </c>
    </row>
    <row r="2434" spans="1:11" x14ac:dyDescent="0.2">
      <c r="B2434" s="4" t="s">
        <v>10</v>
      </c>
      <c r="C2434" s="18" t="s">
        <v>12</v>
      </c>
      <c r="D2434" s="24">
        <v>7.05</v>
      </c>
      <c r="E2434" s="24">
        <v>7.67</v>
      </c>
      <c r="F2434" s="24">
        <f t="shared" ref="F2434:F2447" si="603">D2434-E2434</f>
        <v>-0.62000000000000011</v>
      </c>
      <c r="H2434" s="33">
        <f>+D2434-Futures!$G365</f>
        <v>0.42999999999999972</v>
      </c>
      <c r="I2434" s="33">
        <f>E2434-Futures!$G$365</f>
        <v>1.0499999999999998</v>
      </c>
      <c r="J2434" s="12">
        <f t="shared" si="601"/>
        <v>2.4999999999995026E-3</v>
      </c>
      <c r="K2434" s="12">
        <f t="shared" si="602"/>
        <v>2.4999999999995026E-3</v>
      </c>
    </row>
    <row r="2435" spans="1:11" x14ac:dyDescent="0.2">
      <c r="B2435" s="4" t="s">
        <v>13</v>
      </c>
      <c r="C2435" s="18" t="s">
        <v>14</v>
      </c>
      <c r="D2435" s="24">
        <v>14.98</v>
      </c>
      <c r="E2435" s="24">
        <v>15.96</v>
      </c>
      <c r="F2435" s="24">
        <f t="shared" si="603"/>
        <v>-0.98000000000000043</v>
      </c>
      <c r="H2435" s="33">
        <f>+D2435-Futures!$H$365</f>
        <v>0.60250000000000092</v>
      </c>
      <c r="I2435" s="33">
        <f>E2435-Futures!$H$365</f>
        <v>1.5825000000000014</v>
      </c>
      <c r="J2435" s="12">
        <f>+H2435-H2430</f>
        <v>-8.2499999999999574E-2</v>
      </c>
      <c r="K2435" s="12">
        <f t="shared" si="602"/>
        <v>-1.2499999999997513E-2</v>
      </c>
    </row>
    <row r="2436" spans="1:11" x14ac:dyDescent="0.2">
      <c r="B2436" s="4" t="s">
        <v>15</v>
      </c>
      <c r="C2436" s="18" t="s">
        <v>16</v>
      </c>
      <c r="D2436" s="24">
        <v>7.51</v>
      </c>
      <c r="E2436" s="24">
        <v>9.06</v>
      </c>
      <c r="F2436" s="24">
        <f t="shared" si="603"/>
        <v>-1.5500000000000007</v>
      </c>
      <c r="H2436" s="33">
        <f>+D2437-Futures!$C$365</f>
        <v>0.37000000000000011</v>
      </c>
      <c r="I2436" s="33">
        <f>E2437-Futures!$C$365</f>
        <v>2.09</v>
      </c>
      <c r="J2436" s="12">
        <f t="shared" ref="J2436:J2439" si="604">+H2436-H2431</f>
        <v>6.7499999999999893E-2</v>
      </c>
      <c r="K2436" s="12">
        <f t="shared" si="602"/>
        <v>1.7500000000000071E-2</v>
      </c>
    </row>
    <row r="2437" spans="1:11" x14ac:dyDescent="0.2">
      <c r="B2437" s="20" t="s">
        <v>17</v>
      </c>
      <c r="C2437" s="21" t="s">
        <v>18</v>
      </c>
      <c r="D2437" s="26">
        <v>7.88</v>
      </c>
      <c r="E2437" s="26">
        <v>9.6</v>
      </c>
      <c r="F2437" s="26">
        <f t="shared" si="603"/>
        <v>-1.7199999999999998</v>
      </c>
      <c r="H2437" s="34">
        <f>+D2437-Futures!$D$365</f>
        <v>-0.3199999999999994</v>
      </c>
      <c r="I2437" s="34">
        <f>E2437-Futures!$D$365</f>
        <v>1.4000000000000004</v>
      </c>
      <c r="J2437" s="19">
        <f t="shared" si="604"/>
        <v>-1.9999999999998685E-2</v>
      </c>
      <c r="K2437" s="19">
        <f t="shared" si="602"/>
        <v>-6.9999999999998508E-2</v>
      </c>
    </row>
    <row r="2438" spans="1:11" x14ac:dyDescent="0.2">
      <c r="A2438" s="57">
        <v>41432</v>
      </c>
      <c r="B2438" s="4" t="s">
        <v>10</v>
      </c>
      <c r="C2438" s="18" t="s">
        <v>11</v>
      </c>
      <c r="D2438" s="24">
        <v>6.97</v>
      </c>
      <c r="E2438" s="24">
        <v>7.56</v>
      </c>
      <c r="F2438" s="24">
        <f t="shared" si="603"/>
        <v>-0.58999999999999986</v>
      </c>
      <c r="H2438" s="54">
        <f>+D2438-Futures!$D$366</f>
        <v>-1.2275</v>
      </c>
      <c r="I2438" s="54">
        <f>+E2438-Futures!$D$366</f>
        <v>-0.63750000000000018</v>
      </c>
      <c r="J2438" s="56">
        <f t="shared" si="604"/>
        <v>2.2499999999999076E-2</v>
      </c>
      <c r="K2438" s="56">
        <f t="shared" ref="K2438:K2442" si="605">+I2438-I2433</f>
        <v>-0.10750000000000082</v>
      </c>
    </row>
    <row r="2439" spans="1:11" x14ac:dyDescent="0.2">
      <c r="B2439" s="4" t="s">
        <v>10</v>
      </c>
      <c r="C2439" s="18" t="s">
        <v>12</v>
      </c>
      <c r="D2439" s="24">
        <v>7.14</v>
      </c>
      <c r="E2439" s="24">
        <v>7.56</v>
      </c>
      <c r="F2439" s="24">
        <f t="shared" si="603"/>
        <v>-0.41999999999999993</v>
      </c>
      <c r="H2439" s="33">
        <f>+D2439-Futures!$G366</f>
        <v>0.47750000000000004</v>
      </c>
      <c r="I2439" s="33">
        <f>E2439-Futures!$G$366</f>
        <v>0.89749999999999996</v>
      </c>
      <c r="J2439" s="12">
        <f t="shared" si="604"/>
        <v>4.750000000000032E-2</v>
      </c>
      <c r="K2439" s="12">
        <f t="shared" si="605"/>
        <v>-0.15249999999999986</v>
      </c>
    </row>
    <row r="2440" spans="1:11" x14ac:dyDescent="0.2">
      <c r="B2440" s="4" t="s">
        <v>13</v>
      </c>
      <c r="C2440" s="18" t="s">
        <v>14</v>
      </c>
      <c r="D2440" s="24">
        <v>15.18</v>
      </c>
      <c r="E2440" s="24">
        <v>15.99</v>
      </c>
      <c r="F2440" s="24">
        <f t="shared" si="603"/>
        <v>-0.8100000000000005</v>
      </c>
      <c r="H2440" s="33">
        <f>+D2440-Futures!$H$366</f>
        <v>0.61749999999999972</v>
      </c>
      <c r="I2440" s="33">
        <f>E2440-Futures!$H$366</f>
        <v>1.4275000000000002</v>
      </c>
      <c r="J2440" s="12">
        <f>+H2440-H2435</f>
        <v>1.4999999999998792E-2</v>
      </c>
      <c r="K2440" s="12">
        <f t="shared" si="605"/>
        <v>-0.15500000000000114</v>
      </c>
    </row>
    <row r="2441" spans="1:11" x14ac:dyDescent="0.2">
      <c r="B2441" s="4" t="s">
        <v>15</v>
      </c>
      <c r="C2441" s="18" t="s">
        <v>16</v>
      </c>
      <c r="D2441" s="24">
        <v>7.37</v>
      </c>
      <c r="E2441" s="24">
        <v>8.94</v>
      </c>
      <c r="F2441" s="24">
        <f t="shared" si="603"/>
        <v>-1.5699999999999994</v>
      </c>
      <c r="H2441" s="33">
        <f>+D2442-Futures!$C$366</f>
        <v>0.53000000000000025</v>
      </c>
      <c r="I2441" s="33">
        <f>E2442-Futures!$C$366</f>
        <v>2.25</v>
      </c>
      <c r="J2441" s="12">
        <f t="shared" ref="J2441:J2444" si="606">+H2441-H2436</f>
        <v>0.16000000000000014</v>
      </c>
      <c r="K2441" s="12">
        <f t="shared" si="605"/>
        <v>0.16000000000000014</v>
      </c>
    </row>
    <row r="2442" spans="1:11" x14ac:dyDescent="0.2">
      <c r="B2442" s="20" t="s">
        <v>17</v>
      </c>
      <c r="C2442" s="21" t="s">
        <v>18</v>
      </c>
      <c r="D2442" s="26">
        <v>7.88</v>
      </c>
      <c r="E2442" s="26">
        <v>9.6</v>
      </c>
      <c r="F2442" s="26">
        <f t="shared" si="603"/>
        <v>-1.7199999999999998</v>
      </c>
      <c r="H2442" s="34">
        <f>+D2442-Futures!$D$366</f>
        <v>-0.31749999999999989</v>
      </c>
      <c r="I2442" s="34">
        <f>E2442-Futures!$D$366</f>
        <v>1.4024999999999999</v>
      </c>
      <c r="J2442" s="19">
        <f t="shared" si="606"/>
        <v>2.4999999999995026E-3</v>
      </c>
      <c r="K2442" s="19">
        <f t="shared" si="605"/>
        <v>2.4999999999995026E-3</v>
      </c>
    </row>
    <row r="2443" spans="1:11" x14ac:dyDescent="0.2">
      <c r="A2443" s="57">
        <v>41439</v>
      </c>
      <c r="B2443" s="4" t="s">
        <v>10</v>
      </c>
      <c r="C2443" s="18" t="s">
        <v>11</v>
      </c>
      <c r="D2443" s="24">
        <v>6.86</v>
      </c>
      <c r="E2443" s="24">
        <v>7.46</v>
      </c>
      <c r="F2443" s="24">
        <f t="shared" si="603"/>
        <v>-0.59999999999999964</v>
      </c>
      <c r="H2443" s="54">
        <f>+D2443-Futures!$D$367</f>
        <v>-1.1799999999999988</v>
      </c>
      <c r="I2443" s="54">
        <f>+E2443-Futures!$D$367</f>
        <v>-0.57999999999999918</v>
      </c>
      <c r="J2443" s="56">
        <f t="shared" si="606"/>
        <v>4.7500000000001208E-2</v>
      </c>
      <c r="K2443" s="56">
        <f t="shared" ref="K2443:K2447" si="607">+I2443-I2438</f>
        <v>5.7500000000000995E-2</v>
      </c>
    </row>
    <row r="2444" spans="1:11" x14ac:dyDescent="0.2">
      <c r="B2444" s="4" t="s">
        <v>10</v>
      </c>
      <c r="C2444" s="18" t="s">
        <v>12</v>
      </c>
      <c r="D2444" s="24">
        <v>7.03</v>
      </c>
      <c r="E2444" s="24">
        <v>7.46</v>
      </c>
      <c r="F2444" s="24">
        <f t="shared" si="603"/>
        <v>-0.42999999999999972</v>
      </c>
      <c r="H2444" s="33">
        <f>+D2444-Futures!$G367</f>
        <v>0.48000000000000043</v>
      </c>
      <c r="I2444" s="33">
        <f>E2444-Futures!$G$367</f>
        <v>0.91000000000000014</v>
      </c>
      <c r="J2444" s="12">
        <f t="shared" si="606"/>
        <v>2.5000000000003908E-3</v>
      </c>
      <c r="K2444" s="12">
        <f t="shared" si="607"/>
        <v>1.2500000000000178E-2</v>
      </c>
    </row>
    <row r="2445" spans="1:11" x14ac:dyDescent="0.2">
      <c r="B2445" s="4" t="s">
        <v>13</v>
      </c>
      <c r="C2445" s="18" t="s">
        <v>14</v>
      </c>
      <c r="D2445" s="24">
        <v>15.05</v>
      </c>
      <c r="E2445" s="24">
        <v>15.94</v>
      </c>
      <c r="F2445" s="24">
        <f t="shared" si="603"/>
        <v>-0.88999999999999879</v>
      </c>
      <c r="H2445" s="33">
        <f>+D2445-Futures!$H$367</f>
        <v>0.71000000000000085</v>
      </c>
      <c r="I2445" s="33">
        <f>E2445-Futures!$H$367</f>
        <v>1.5999999999999996</v>
      </c>
      <c r="J2445" s="12">
        <f>+H2445-H2440</f>
        <v>9.2500000000001137E-2</v>
      </c>
      <c r="K2445" s="12">
        <f t="shared" si="607"/>
        <v>0.17249999999999943</v>
      </c>
    </row>
    <row r="2446" spans="1:11" x14ac:dyDescent="0.2">
      <c r="B2446" s="4" t="s">
        <v>15</v>
      </c>
      <c r="C2446" s="18" t="s">
        <v>16</v>
      </c>
      <c r="D2446" s="24">
        <v>7.12</v>
      </c>
      <c r="E2446" s="24">
        <v>8.67</v>
      </c>
      <c r="F2446" s="24">
        <f t="shared" si="603"/>
        <v>-1.5499999999999998</v>
      </c>
      <c r="H2446" s="33">
        <f>+D2447-Futures!$C$367</f>
        <v>0.61500000000000021</v>
      </c>
      <c r="I2446" s="33">
        <f>E2447-Futures!$C$367</f>
        <v>2.3550000000000004</v>
      </c>
      <c r="J2446" s="12">
        <f t="shared" ref="J2446:J2449" si="608">+H2446-H2441</f>
        <v>8.4999999999999964E-2</v>
      </c>
      <c r="K2446" s="12">
        <f t="shared" si="607"/>
        <v>0.10500000000000043</v>
      </c>
    </row>
    <row r="2447" spans="1:11" x14ac:dyDescent="0.2">
      <c r="B2447" s="20" t="s">
        <v>17</v>
      </c>
      <c r="C2447" s="21" t="s">
        <v>18</v>
      </c>
      <c r="D2447" s="26">
        <v>7.73</v>
      </c>
      <c r="E2447" s="26">
        <v>9.4700000000000006</v>
      </c>
      <c r="F2447" s="26">
        <f t="shared" si="603"/>
        <v>-1.7400000000000002</v>
      </c>
      <c r="H2447" s="34">
        <f>+D2447-Futures!$D$367</f>
        <v>-0.30999999999999872</v>
      </c>
      <c r="I2447" s="34">
        <f>E2447-Futures!$D$367</f>
        <v>1.4300000000000015</v>
      </c>
      <c r="J2447" s="19">
        <f t="shared" si="608"/>
        <v>7.5000000000011724E-3</v>
      </c>
      <c r="K2447" s="19">
        <f t="shared" si="607"/>
        <v>2.7500000000001634E-2</v>
      </c>
    </row>
    <row r="2448" spans="1:11" x14ac:dyDescent="0.2">
      <c r="A2448" s="57">
        <v>41446</v>
      </c>
      <c r="B2448" s="4" t="s">
        <v>10</v>
      </c>
      <c r="C2448" s="18" t="s">
        <v>11</v>
      </c>
      <c r="D2448" s="24">
        <v>6.98</v>
      </c>
      <c r="E2448" s="24">
        <v>7.56</v>
      </c>
      <c r="F2448" s="24">
        <f t="shared" ref="F2448:F2452" si="609">D2448-E2448</f>
        <v>-0.57999999999999918</v>
      </c>
      <c r="H2448" s="54">
        <f>+D2448-Futures!$D$368</f>
        <v>-1.1600000000000001</v>
      </c>
      <c r="I2448" s="54">
        <f>+E2448-Futures!$D$368</f>
        <v>-0.58000000000000096</v>
      </c>
      <c r="J2448" s="56">
        <f t="shared" si="608"/>
        <v>1.9999999999998685E-2</v>
      </c>
      <c r="K2448" s="56">
        <f t="shared" ref="K2448:K2452" si="610">+I2448-I2443</f>
        <v>-1.7763568394002505E-15</v>
      </c>
    </row>
    <row r="2449" spans="1:11" x14ac:dyDescent="0.2">
      <c r="B2449" s="4" t="s">
        <v>10</v>
      </c>
      <c r="C2449" s="18" t="s">
        <v>12</v>
      </c>
      <c r="D2449" s="24">
        <v>7.05</v>
      </c>
      <c r="E2449" s="24">
        <v>7.56</v>
      </c>
      <c r="F2449" s="24">
        <f t="shared" si="609"/>
        <v>-0.50999999999999979</v>
      </c>
      <c r="H2449" s="33">
        <f>+D2449-Futures!$G368</f>
        <v>0.43250000000000011</v>
      </c>
      <c r="I2449" s="33">
        <f>E2449-Futures!$G$368</f>
        <v>0.94249999999999989</v>
      </c>
      <c r="J2449" s="12">
        <f t="shared" si="608"/>
        <v>-4.750000000000032E-2</v>
      </c>
      <c r="K2449" s="12">
        <f t="shared" si="610"/>
        <v>3.2499999999999751E-2</v>
      </c>
    </row>
    <row r="2450" spans="1:11" x14ac:dyDescent="0.2">
      <c r="B2450" s="4" t="s">
        <v>13</v>
      </c>
      <c r="C2450" s="18" t="s">
        <v>14</v>
      </c>
      <c r="D2450" s="24">
        <v>15.08</v>
      </c>
      <c r="E2450" s="24">
        <v>15.88</v>
      </c>
      <c r="F2450" s="24">
        <f t="shared" si="609"/>
        <v>-0.80000000000000071</v>
      </c>
      <c r="H2450" s="33">
        <f>+D2450-Futures!$H$368</f>
        <v>0.74000000000000021</v>
      </c>
      <c r="I2450" s="33">
        <f>E2450-Futures!$H$368</f>
        <v>1.5400000000000009</v>
      </c>
      <c r="J2450" s="12">
        <f>+H2450-H2445</f>
        <v>2.9999999999999361E-2</v>
      </c>
      <c r="K2450" s="12">
        <f t="shared" si="610"/>
        <v>-5.9999999999998721E-2</v>
      </c>
    </row>
    <row r="2451" spans="1:11" x14ac:dyDescent="0.2">
      <c r="B2451" s="4" t="s">
        <v>15</v>
      </c>
      <c r="C2451" s="18" t="s">
        <v>16</v>
      </c>
      <c r="D2451" s="24">
        <v>7.47</v>
      </c>
      <c r="E2451" s="24">
        <v>8.8699999999999992</v>
      </c>
      <c r="F2451" s="24">
        <f t="shared" si="609"/>
        <v>-1.3999999999999995</v>
      </c>
      <c r="H2451" s="33">
        <f>+D2452-Futures!$C$368</f>
        <v>0.30499999999999972</v>
      </c>
      <c r="I2451" s="33">
        <f>E2452-Futures!$C$368</f>
        <v>2.125</v>
      </c>
      <c r="J2451" s="12">
        <f t="shared" ref="J2451:J2454" si="611">+H2451-H2446</f>
        <v>-0.3100000000000005</v>
      </c>
      <c r="K2451" s="12">
        <f t="shared" si="610"/>
        <v>-0.23000000000000043</v>
      </c>
    </row>
    <row r="2452" spans="1:11" x14ac:dyDescent="0.2">
      <c r="B2452" s="20" t="s">
        <v>17</v>
      </c>
      <c r="C2452" s="21" t="s">
        <v>18</v>
      </c>
      <c r="D2452" s="26">
        <v>7.67</v>
      </c>
      <c r="E2452" s="26">
        <v>9.49</v>
      </c>
      <c r="F2452" s="26">
        <f t="shared" si="609"/>
        <v>-1.8200000000000003</v>
      </c>
      <c r="H2452" s="34">
        <f>+D2452-Futures!$D$368</f>
        <v>-0.47000000000000064</v>
      </c>
      <c r="I2452" s="34">
        <f>E2452-Futures!$D$368</f>
        <v>1.3499999999999996</v>
      </c>
      <c r="J2452" s="19">
        <f t="shared" si="611"/>
        <v>-0.16000000000000192</v>
      </c>
      <c r="K2452" s="19">
        <f t="shared" si="610"/>
        <v>-8.0000000000001847E-2</v>
      </c>
    </row>
    <row r="2453" spans="1:11" x14ac:dyDescent="0.2">
      <c r="A2453" s="57">
        <v>41453</v>
      </c>
      <c r="B2453" s="4" t="s">
        <v>10</v>
      </c>
      <c r="C2453" s="18" t="s">
        <v>11</v>
      </c>
      <c r="D2453" s="24">
        <v>6.97</v>
      </c>
      <c r="E2453" s="24">
        <v>7.75</v>
      </c>
      <c r="F2453" s="24">
        <f t="shared" ref="F2453:F2516" si="612">D2453-E2453</f>
        <v>-0.78000000000000025</v>
      </c>
      <c r="H2453" s="54">
        <f>+D2453-Futures!$D$369</f>
        <v>-0.87999999999999989</v>
      </c>
      <c r="I2453" s="54">
        <f>+E2453-Futures!$D$369</f>
        <v>-9.9999999999999645E-2</v>
      </c>
      <c r="J2453" s="56">
        <f t="shared" si="611"/>
        <v>0.28000000000000025</v>
      </c>
      <c r="K2453" s="56">
        <f t="shared" ref="K2453:K2457" si="613">+I2453-I2448</f>
        <v>0.48000000000000131</v>
      </c>
    </row>
    <row r="2454" spans="1:11" x14ac:dyDescent="0.2">
      <c r="B2454" s="4" t="s">
        <v>10</v>
      </c>
      <c r="C2454" s="18" t="s">
        <v>12</v>
      </c>
      <c r="D2454" s="24">
        <v>6.72</v>
      </c>
      <c r="E2454" s="24">
        <v>7.75</v>
      </c>
      <c r="F2454" s="24">
        <f t="shared" si="612"/>
        <v>-1.0300000000000002</v>
      </c>
      <c r="H2454" s="33">
        <f>+D2454-Futures!$G369</f>
        <v>-7.2500000000000675E-2</v>
      </c>
      <c r="I2454" s="33">
        <f>E2454-Futures!$G$369</f>
        <v>0.95749999999999957</v>
      </c>
      <c r="J2454" s="12">
        <f t="shared" si="611"/>
        <v>-0.50500000000000078</v>
      </c>
      <c r="K2454" s="12">
        <f t="shared" si="613"/>
        <v>1.499999999999968E-2</v>
      </c>
    </row>
    <row r="2455" spans="1:11" x14ac:dyDescent="0.2">
      <c r="B2455" s="4" t="s">
        <v>13</v>
      </c>
      <c r="C2455" s="18" t="s">
        <v>14</v>
      </c>
      <c r="D2455" s="24">
        <v>15.44</v>
      </c>
      <c r="E2455" s="24">
        <v>16.649999999999999</v>
      </c>
      <c r="F2455" s="24">
        <f t="shared" si="612"/>
        <v>-1.2099999999999991</v>
      </c>
      <c r="H2455" s="33">
        <f>+D2455-Futures!$H$369</f>
        <v>1.129999999999999</v>
      </c>
      <c r="I2455" s="33">
        <f>E2455-Futures!$H$369</f>
        <v>2.3399999999999981</v>
      </c>
      <c r="J2455" s="12">
        <f>+H2455-H2450</f>
        <v>0.38999999999999879</v>
      </c>
      <c r="K2455" s="12">
        <f t="shared" si="613"/>
        <v>0.79999999999999716</v>
      </c>
    </row>
    <row r="2456" spans="1:11" x14ac:dyDescent="0.2">
      <c r="B2456" s="4" t="s">
        <v>15</v>
      </c>
      <c r="C2456" s="18" t="s">
        <v>16</v>
      </c>
      <c r="D2456" s="24">
        <v>6.84</v>
      </c>
      <c r="E2456" s="24">
        <v>8.1199999999999992</v>
      </c>
      <c r="F2456" s="24">
        <f t="shared" si="612"/>
        <v>-1.2799999999999994</v>
      </c>
      <c r="H2456" s="33">
        <f>+D2457-Futures!$C$369</f>
        <v>0.79749999999999943</v>
      </c>
      <c r="I2456" s="33">
        <f>E2457-Futures!$C$369</f>
        <v>2.4374999999999991</v>
      </c>
      <c r="J2456" s="12">
        <f t="shared" ref="J2456:J2459" si="614">+H2456-H2451</f>
        <v>0.49249999999999972</v>
      </c>
      <c r="K2456" s="12">
        <f t="shared" si="613"/>
        <v>0.31249999999999911</v>
      </c>
    </row>
    <row r="2457" spans="1:11" x14ac:dyDescent="0.2">
      <c r="B2457" s="20" t="s">
        <v>17</v>
      </c>
      <c r="C2457" s="21" t="s">
        <v>18</v>
      </c>
      <c r="D2457" s="26">
        <v>7.56</v>
      </c>
      <c r="E2457" s="26">
        <v>9.1999999999999993</v>
      </c>
      <c r="F2457" s="26">
        <f t="shared" si="612"/>
        <v>-1.6399999999999997</v>
      </c>
      <c r="H2457" s="34">
        <f>+D2457-Futures!$D$369</f>
        <v>-0.29000000000000004</v>
      </c>
      <c r="I2457" s="34">
        <f>E2457-Futures!$D$369</f>
        <v>1.3499999999999996</v>
      </c>
      <c r="J2457" s="19">
        <f t="shared" si="614"/>
        <v>0.1800000000000006</v>
      </c>
      <c r="K2457" s="19">
        <f t="shared" si="613"/>
        <v>0</v>
      </c>
    </row>
    <row r="2458" spans="1:11" x14ac:dyDescent="0.2">
      <c r="A2458" s="57">
        <v>41460</v>
      </c>
      <c r="B2458" s="4" t="s">
        <v>10</v>
      </c>
      <c r="C2458" s="18" t="s">
        <v>11</v>
      </c>
      <c r="D2458" s="24">
        <v>6.73</v>
      </c>
      <c r="E2458" s="24">
        <v>7.32</v>
      </c>
      <c r="F2458" s="24">
        <f t="shared" si="612"/>
        <v>-0.58999999999999986</v>
      </c>
      <c r="H2458" s="54">
        <f>+D2458-Futures!$D$370</f>
        <v>-0.90599999999999969</v>
      </c>
      <c r="I2458" s="54">
        <f>+E2458-Futures!$D$370</f>
        <v>-0.31599999999999984</v>
      </c>
      <c r="J2458" s="56">
        <f t="shared" si="614"/>
        <v>-2.5999999999999801E-2</v>
      </c>
      <c r="K2458" s="56">
        <f t="shared" ref="K2458:K2462" si="615">+I2458-I2453</f>
        <v>-0.21600000000000019</v>
      </c>
    </row>
    <row r="2459" spans="1:11" x14ac:dyDescent="0.2">
      <c r="B2459" s="4" t="s">
        <v>10</v>
      </c>
      <c r="C2459" s="18" t="s">
        <v>12</v>
      </c>
      <c r="D2459" s="24">
        <v>6.53</v>
      </c>
      <c r="E2459" s="24">
        <v>7.32</v>
      </c>
      <c r="F2459" s="24">
        <f t="shared" si="612"/>
        <v>-0.79</v>
      </c>
      <c r="H2459" s="33">
        <f>+D2459-Futures!$G370</f>
        <v>1.2725</v>
      </c>
      <c r="I2459" s="33">
        <f>E2459-Futures!$G$370</f>
        <v>2.0625</v>
      </c>
      <c r="J2459" s="12">
        <f t="shared" si="614"/>
        <v>1.3450000000000006</v>
      </c>
      <c r="K2459" s="12">
        <f t="shared" si="615"/>
        <v>1.1050000000000004</v>
      </c>
    </row>
    <row r="2460" spans="1:11" x14ac:dyDescent="0.2">
      <c r="B2460" s="4" t="s">
        <v>13</v>
      </c>
      <c r="C2460" s="18" t="s">
        <v>14</v>
      </c>
      <c r="D2460" s="24">
        <v>15.38</v>
      </c>
      <c r="E2460" s="24">
        <v>16.559999999999999</v>
      </c>
      <c r="F2460" s="24">
        <f t="shared" si="612"/>
        <v>-1.1799999999999979</v>
      </c>
      <c r="H2460" s="33">
        <f>+D2460-Futures!$H$370</f>
        <v>1.0600000000000005</v>
      </c>
      <c r="I2460" s="33">
        <f>E2460-Futures!$H$370</f>
        <v>2.2399999999999984</v>
      </c>
      <c r="J2460" s="12">
        <f>+H2460-H2455</f>
        <v>-6.9999999999998508E-2</v>
      </c>
      <c r="K2460" s="12">
        <f t="shared" si="615"/>
        <v>-9.9999999999999645E-2</v>
      </c>
    </row>
    <row r="2461" spans="1:11" x14ac:dyDescent="0.2">
      <c r="B2461" s="4" t="s">
        <v>15</v>
      </c>
      <c r="C2461" s="18" t="s">
        <v>16</v>
      </c>
      <c r="D2461" s="24">
        <v>6.87</v>
      </c>
      <c r="E2461" s="24">
        <v>8.2200000000000006</v>
      </c>
      <c r="F2461" s="24">
        <f t="shared" si="612"/>
        <v>-1.3500000000000005</v>
      </c>
      <c r="H2461" s="33">
        <f>+D2462-Futures!$C$370</f>
        <v>0.17250000000000032</v>
      </c>
      <c r="I2461" s="33">
        <f>E2462-Futures!$C$370</f>
        <v>2.1025000000000009</v>
      </c>
      <c r="J2461" s="12">
        <f t="shared" ref="J2461:J2464" si="616">+H2461-H2456</f>
        <v>-0.62499999999999911</v>
      </c>
      <c r="K2461" s="12">
        <f t="shared" si="615"/>
        <v>-0.33499999999999819</v>
      </c>
    </row>
    <row r="2462" spans="1:11" x14ac:dyDescent="0.2">
      <c r="B2462" s="20" t="s">
        <v>17</v>
      </c>
      <c r="C2462" s="21" t="s">
        <v>18</v>
      </c>
      <c r="D2462" s="26">
        <v>7.03</v>
      </c>
      <c r="E2462" s="26">
        <v>8.9600000000000009</v>
      </c>
      <c r="F2462" s="26">
        <f t="shared" si="612"/>
        <v>-1.9300000000000006</v>
      </c>
      <c r="H2462" s="34">
        <f>+D2462-Futures!$D$370</f>
        <v>-0.60599999999999987</v>
      </c>
      <c r="I2462" s="34">
        <f>E2462-Futures!$D$370</f>
        <v>1.3240000000000007</v>
      </c>
      <c r="J2462" s="19">
        <f t="shared" si="616"/>
        <v>-0.31599999999999984</v>
      </c>
      <c r="K2462" s="19">
        <f t="shared" si="615"/>
        <v>-2.5999999999998913E-2</v>
      </c>
    </row>
    <row r="2463" spans="1:11" x14ac:dyDescent="0.2">
      <c r="A2463" s="57">
        <v>41467</v>
      </c>
      <c r="B2463" s="4" t="s">
        <v>10</v>
      </c>
      <c r="C2463" s="18" t="s">
        <v>11</v>
      </c>
      <c r="D2463" s="24">
        <v>6.84</v>
      </c>
      <c r="E2463" s="24">
        <v>7.31</v>
      </c>
      <c r="F2463" s="24">
        <f t="shared" si="612"/>
        <v>-0.46999999999999975</v>
      </c>
      <c r="H2463" s="54">
        <f>+D2463-Futures!$D$371</f>
        <v>-0.82500000000000018</v>
      </c>
      <c r="I2463" s="54">
        <f>+E2463-Futures!$D$371</f>
        <v>-0.35500000000000043</v>
      </c>
      <c r="J2463" s="56">
        <f t="shared" si="616"/>
        <v>8.0999999999999517E-2</v>
      </c>
      <c r="K2463" s="56">
        <f t="shared" ref="K2463:K2467" si="617">+I2463-I2458</f>
        <v>-3.900000000000059E-2</v>
      </c>
    </row>
    <row r="2464" spans="1:11" x14ac:dyDescent="0.2">
      <c r="B2464" s="4" t="s">
        <v>10</v>
      </c>
      <c r="C2464" s="18" t="s">
        <v>12</v>
      </c>
      <c r="D2464" s="24">
        <v>6.83</v>
      </c>
      <c r="E2464" s="24">
        <v>7.31</v>
      </c>
      <c r="F2464" s="24">
        <f t="shared" si="612"/>
        <v>-0.47999999999999954</v>
      </c>
      <c r="H2464" s="33">
        <f>+D2464-Futures!$G371</f>
        <v>1.375</v>
      </c>
      <c r="I2464" s="33">
        <f>E2464-Futures!$G$371</f>
        <v>1.8549999999999995</v>
      </c>
      <c r="J2464" s="12">
        <f t="shared" si="616"/>
        <v>0.10250000000000004</v>
      </c>
      <c r="K2464" s="12">
        <f t="shared" si="617"/>
        <v>-0.20750000000000046</v>
      </c>
    </row>
    <row r="2465" spans="1:11" x14ac:dyDescent="0.2">
      <c r="B2465" s="4" t="s">
        <v>13</v>
      </c>
      <c r="C2465" s="18" t="s">
        <v>14</v>
      </c>
      <c r="D2465" s="24">
        <v>15.25</v>
      </c>
      <c r="E2465" s="24">
        <v>15.72</v>
      </c>
      <c r="F2465" s="24">
        <f t="shared" si="612"/>
        <v>-0.47000000000000064</v>
      </c>
      <c r="H2465" s="33">
        <f>+D2465-Futures!$H$371</f>
        <v>0.96000000000000085</v>
      </c>
      <c r="I2465" s="33">
        <f>E2465-Futures!$H$371</f>
        <v>1.4300000000000015</v>
      </c>
      <c r="J2465" s="12">
        <f>+H2465-H2460</f>
        <v>-9.9999999999999645E-2</v>
      </c>
      <c r="K2465" s="12">
        <f t="shared" si="617"/>
        <v>-0.80999999999999694</v>
      </c>
    </row>
    <row r="2466" spans="1:11" x14ac:dyDescent="0.2">
      <c r="B2466" s="4" t="s">
        <v>15</v>
      </c>
      <c r="C2466" s="18" t="s">
        <v>16</v>
      </c>
      <c r="D2466" s="24">
        <v>7.1</v>
      </c>
      <c r="E2466" s="24">
        <v>8.68</v>
      </c>
      <c r="F2466" s="24">
        <f t="shared" si="612"/>
        <v>-1.58</v>
      </c>
      <c r="H2466" s="33">
        <f>+D2467-Futures!$C$371</f>
        <v>0.17499999999999982</v>
      </c>
      <c r="I2466" s="33">
        <f>E2467-Futures!$C$371</f>
        <v>2.2250000000000005</v>
      </c>
      <c r="J2466" s="12">
        <f t="shared" ref="J2466:J2469" si="618">+H2466-H2461</f>
        <v>2.4999999999995026E-3</v>
      </c>
      <c r="K2466" s="12">
        <f t="shared" si="617"/>
        <v>0.12249999999999961</v>
      </c>
    </row>
    <row r="2467" spans="1:11" x14ac:dyDescent="0.2">
      <c r="B2467" s="20" t="s">
        <v>17</v>
      </c>
      <c r="C2467" s="21" t="s">
        <v>18</v>
      </c>
      <c r="D2467" s="26">
        <v>7.26</v>
      </c>
      <c r="E2467" s="26">
        <v>9.31</v>
      </c>
      <c r="F2467" s="26">
        <f t="shared" si="612"/>
        <v>-2.0500000000000007</v>
      </c>
      <c r="H2467" s="34">
        <f>+D2467-Futures!$D$371</f>
        <v>-0.40500000000000025</v>
      </c>
      <c r="I2467" s="34">
        <f>E2467-Futures!$D$371</f>
        <v>1.6450000000000005</v>
      </c>
      <c r="J2467" s="19">
        <f t="shared" si="618"/>
        <v>0.20099999999999962</v>
      </c>
      <c r="K2467" s="19">
        <f t="shared" si="617"/>
        <v>0.32099999999999973</v>
      </c>
    </row>
    <row r="2468" spans="1:11" x14ac:dyDescent="0.2">
      <c r="A2468" s="57">
        <v>41474</v>
      </c>
      <c r="B2468" s="4" t="s">
        <v>10</v>
      </c>
      <c r="C2468" s="18" t="s">
        <v>11</v>
      </c>
      <c r="D2468" s="24">
        <v>6.82</v>
      </c>
      <c r="E2468" s="24">
        <v>7.3</v>
      </c>
      <c r="F2468" s="24">
        <f t="shared" si="612"/>
        <v>-0.47999999999999954</v>
      </c>
      <c r="H2468" s="54">
        <f>+D2468-Futures!$D$372</f>
        <v>-0.68499999999999961</v>
      </c>
      <c r="I2468" s="54">
        <f>+E2468-Futures!$D$372</f>
        <v>-0.20500000000000007</v>
      </c>
      <c r="J2468" s="56">
        <f t="shared" si="618"/>
        <v>0.14000000000000057</v>
      </c>
      <c r="K2468" s="56">
        <f t="shared" ref="K2468:K2472" si="619">+I2468-I2463</f>
        <v>0.15000000000000036</v>
      </c>
    </row>
    <row r="2469" spans="1:11" x14ac:dyDescent="0.2">
      <c r="B2469" s="4" t="s">
        <v>10</v>
      </c>
      <c r="C2469" s="18" t="s">
        <v>12</v>
      </c>
      <c r="D2469" s="24">
        <v>6.99</v>
      </c>
      <c r="E2469" s="24">
        <v>7.3</v>
      </c>
      <c r="F2469" s="24">
        <f t="shared" si="612"/>
        <v>-0.30999999999999961</v>
      </c>
      <c r="H2469" s="33">
        <f>+D2469-Futures!$G372</f>
        <v>1.5499999999999998</v>
      </c>
      <c r="I2469" s="33">
        <f>E2469-Futures!$G$372</f>
        <v>1.8599999999999994</v>
      </c>
      <c r="J2469" s="12">
        <f t="shared" si="618"/>
        <v>0.17499999999999982</v>
      </c>
      <c r="K2469" s="12">
        <f t="shared" si="619"/>
        <v>4.9999999999998934E-3</v>
      </c>
    </row>
    <row r="2470" spans="1:11" x14ac:dyDescent="0.2">
      <c r="B2470" s="4" t="s">
        <v>13</v>
      </c>
      <c r="C2470" s="18" t="s">
        <v>14</v>
      </c>
      <c r="D2470" s="24">
        <v>15.68</v>
      </c>
      <c r="E2470" s="24">
        <v>16.41</v>
      </c>
      <c r="F2470" s="24">
        <f t="shared" si="612"/>
        <v>-0.73000000000000043</v>
      </c>
      <c r="H2470" s="33">
        <f>+D2470-Futures!$H$372</f>
        <v>0.77249999999999908</v>
      </c>
      <c r="I2470" s="33">
        <f>E2470-Futures!$H$372</f>
        <v>1.5024999999999995</v>
      </c>
      <c r="J2470" s="12">
        <f>+H2470-H2465</f>
        <v>-0.18750000000000178</v>
      </c>
      <c r="K2470" s="12">
        <f t="shared" si="619"/>
        <v>7.249999999999801E-2</v>
      </c>
    </row>
    <row r="2471" spans="1:11" x14ac:dyDescent="0.2">
      <c r="B2471" s="4" t="s">
        <v>15</v>
      </c>
      <c r="C2471" s="18" t="s">
        <v>16</v>
      </c>
      <c r="D2471" s="24">
        <v>7.06</v>
      </c>
      <c r="E2471" s="24">
        <v>8.6</v>
      </c>
      <c r="F2471" s="24">
        <f t="shared" si="612"/>
        <v>-1.54</v>
      </c>
      <c r="H2471" s="33">
        <f>+D2472-Futures!$C$372</f>
        <v>1.7500000000000071E-2</v>
      </c>
      <c r="I2471" s="33">
        <f>E2472-Futures!$C$372</f>
        <v>1.7974999999999994</v>
      </c>
      <c r="J2471" s="12">
        <f t="shared" ref="J2471:J2474" si="620">+H2471-H2466</f>
        <v>-0.15749999999999975</v>
      </c>
      <c r="K2471" s="12">
        <f t="shared" si="619"/>
        <v>-0.4275000000000011</v>
      </c>
    </row>
    <row r="2472" spans="1:11" x14ac:dyDescent="0.2">
      <c r="B2472" s="20" t="s">
        <v>17</v>
      </c>
      <c r="C2472" s="21" t="s">
        <v>18</v>
      </c>
      <c r="D2472" s="26">
        <v>7.07</v>
      </c>
      <c r="E2472" s="26">
        <v>8.85</v>
      </c>
      <c r="F2472" s="26">
        <f t="shared" si="612"/>
        <v>-1.7799999999999994</v>
      </c>
      <c r="H2472" s="34">
        <f>+D2472-Futures!$D$372</f>
        <v>-0.43499999999999961</v>
      </c>
      <c r="I2472" s="34">
        <f>E2472-Futures!$D$372</f>
        <v>1.3449999999999998</v>
      </c>
      <c r="J2472" s="19">
        <f t="shared" si="620"/>
        <v>-2.9999999999999361E-2</v>
      </c>
      <c r="K2472" s="19">
        <f t="shared" si="619"/>
        <v>-0.30000000000000071</v>
      </c>
    </row>
    <row r="2473" spans="1:11" x14ac:dyDescent="0.2">
      <c r="A2473" s="57">
        <v>41481</v>
      </c>
      <c r="B2473" s="4" t="s">
        <v>10</v>
      </c>
      <c r="C2473" s="18" t="s">
        <v>11</v>
      </c>
      <c r="D2473" s="24">
        <v>5.94</v>
      </c>
      <c r="E2473" s="24">
        <v>6.24</v>
      </c>
      <c r="F2473" s="24">
        <f t="shared" si="612"/>
        <v>-0.29999999999999982</v>
      </c>
      <c r="H2473" s="54">
        <f>+D2473-Futures!$D$373</f>
        <v>-1.4249999999999998</v>
      </c>
      <c r="I2473" s="54">
        <f>+E2473-Futures!$D$373</f>
        <v>-1.125</v>
      </c>
      <c r="J2473" s="56">
        <f t="shared" si="620"/>
        <v>-0.74000000000000021</v>
      </c>
      <c r="K2473" s="56">
        <f t="shared" ref="K2473:K2477" si="621">+I2473-I2468</f>
        <v>-0.91999999999999993</v>
      </c>
    </row>
    <row r="2474" spans="1:11" x14ac:dyDescent="0.2">
      <c r="B2474" s="4" t="s">
        <v>10</v>
      </c>
      <c r="C2474" s="18" t="s">
        <v>12</v>
      </c>
      <c r="D2474" s="24">
        <v>5.93</v>
      </c>
      <c r="E2474" s="24">
        <v>6.24</v>
      </c>
      <c r="F2474" s="24">
        <f t="shared" si="612"/>
        <v>-0.3100000000000005</v>
      </c>
      <c r="H2474" s="33">
        <f>+D2474-Futures!$G373</f>
        <v>1.0099999999999998</v>
      </c>
      <c r="I2474" s="33">
        <f>E2474-Futures!$G$373</f>
        <v>1.3200000000000003</v>
      </c>
      <c r="J2474" s="12">
        <f t="shared" si="620"/>
        <v>-0.54</v>
      </c>
      <c r="K2474" s="12">
        <f t="shared" si="621"/>
        <v>-0.53999999999999915</v>
      </c>
    </row>
    <row r="2475" spans="1:11" x14ac:dyDescent="0.2">
      <c r="B2475" s="4" t="s">
        <v>13</v>
      </c>
      <c r="C2475" s="18" t="s">
        <v>14</v>
      </c>
      <c r="D2475" s="24">
        <v>13.03</v>
      </c>
      <c r="E2475" s="24">
        <v>14.09</v>
      </c>
      <c r="F2475" s="24">
        <f t="shared" si="612"/>
        <v>-1.0600000000000005</v>
      </c>
      <c r="H2475" s="33">
        <f>+D2475-Futures!$H$373</f>
        <v>0.74499999999999922</v>
      </c>
      <c r="I2475" s="33">
        <f>E2475-Futures!$H$373</f>
        <v>1.8049999999999997</v>
      </c>
      <c r="J2475" s="12">
        <f>+H2475-H2470</f>
        <v>-2.7499999999999858E-2</v>
      </c>
      <c r="K2475" s="12">
        <f t="shared" si="621"/>
        <v>0.30250000000000021</v>
      </c>
    </row>
    <row r="2476" spans="1:11" x14ac:dyDescent="0.2">
      <c r="B2476" s="4" t="s">
        <v>15</v>
      </c>
      <c r="C2476" s="18" t="s">
        <v>16</v>
      </c>
      <c r="D2476" s="24">
        <v>6.98</v>
      </c>
      <c r="E2476" s="24">
        <v>8.52</v>
      </c>
      <c r="F2476" s="24">
        <f t="shared" si="612"/>
        <v>-1.5399999999999991</v>
      </c>
      <c r="H2476" s="33">
        <f>+D2477-Futures!$C$373</f>
        <v>-6.5000000000000391E-2</v>
      </c>
      <c r="I2476" s="33">
        <f>E2477-Futures!$C$373</f>
        <v>1.7950000000000008</v>
      </c>
      <c r="J2476" s="12">
        <f t="shared" ref="J2476:J2479" si="622">+H2476-H2471</f>
        <v>-8.2500000000000462E-2</v>
      </c>
      <c r="K2476" s="12">
        <f t="shared" si="621"/>
        <v>-2.4999999999986144E-3</v>
      </c>
    </row>
    <row r="2477" spans="1:11" x14ac:dyDescent="0.2">
      <c r="B2477" s="20" t="s">
        <v>17</v>
      </c>
      <c r="C2477" s="21" t="s">
        <v>18</v>
      </c>
      <c r="D2477" s="26">
        <v>6.85</v>
      </c>
      <c r="E2477" s="26">
        <v>8.7100000000000009</v>
      </c>
      <c r="F2477" s="26">
        <f t="shared" si="612"/>
        <v>-1.8600000000000012</v>
      </c>
      <c r="H2477" s="34">
        <f>+D2477-Futures!$D$373</f>
        <v>-0.51500000000000057</v>
      </c>
      <c r="I2477" s="34">
        <f>E2477-Futures!$D$373</f>
        <v>1.3450000000000006</v>
      </c>
      <c r="J2477" s="19">
        <f t="shared" si="622"/>
        <v>-8.0000000000000959E-2</v>
      </c>
      <c r="K2477" s="19">
        <f t="shared" si="621"/>
        <v>0</v>
      </c>
    </row>
    <row r="2478" spans="1:11" x14ac:dyDescent="0.2">
      <c r="A2478" s="57">
        <v>41488</v>
      </c>
      <c r="B2478" s="4" t="s">
        <v>10</v>
      </c>
      <c r="C2478" s="18" t="s">
        <v>11</v>
      </c>
      <c r="D2478" s="24">
        <v>5.84</v>
      </c>
      <c r="E2478" s="24">
        <v>5.71</v>
      </c>
      <c r="F2478" s="24">
        <f t="shared" si="612"/>
        <v>0.12999999999999989</v>
      </c>
      <c r="H2478" s="54">
        <f>+D2478-Futures!$D$374</f>
        <v>-1.5724999999999998</v>
      </c>
      <c r="I2478" s="54">
        <f>+E2478-Futures!$D$374</f>
        <v>-1.7024999999999997</v>
      </c>
      <c r="J2478" s="56">
        <f t="shared" si="622"/>
        <v>-0.14749999999999996</v>
      </c>
      <c r="K2478" s="56">
        <f t="shared" ref="K2478:K2482" si="623">+I2478-I2473</f>
        <v>-0.57749999999999968</v>
      </c>
    </row>
    <row r="2479" spans="1:11" x14ac:dyDescent="0.2">
      <c r="B2479" s="4" t="s">
        <v>10</v>
      </c>
      <c r="C2479" s="18" t="s">
        <v>12</v>
      </c>
      <c r="D2479" s="24">
        <v>5.85</v>
      </c>
      <c r="E2479" s="24">
        <v>5.71</v>
      </c>
      <c r="F2479" s="24">
        <f t="shared" si="612"/>
        <v>0.13999999999999968</v>
      </c>
      <c r="H2479" s="33">
        <f>+D2479-Futures!$G374</f>
        <v>1.0899999999999999</v>
      </c>
      <c r="I2479" s="33">
        <f>E2479-Futures!$G$374</f>
        <v>0.95000000000000018</v>
      </c>
      <c r="J2479" s="12">
        <f t="shared" si="622"/>
        <v>8.0000000000000071E-2</v>
      </c>
      <c r="K2479" s="12">
        <f t="shared" si="623"/>
        <v>-0.37000000000000011</v>
      </c>
    </row>
    <row r="2480" spans="1:11" x14ac:dyDescent="0.2">
      <c r="B2480" s="4" t="s">
        <v>13</v>
      </c>
      <c r="C2480" s="18" t="s">
        <v>14</v>
      </c>
      <c r="D2480" s="24">
        <v>13.01</v>
      </c>
      <c r="E2480" s="24">
        <v>13.42</v>
      </c>
      <c r="F2480" s="24">
        <f t="shared" si="612"/>
        <v>-0.41000000000000014</v>
      </c>
      <c r="H2480" s="33">
        <f>+D2480-Futures!$H$374</f>
        <v>1.1950000000000003</v>
      </c>
      <c r="I2480" s="33">
        <f>E2480-Futures!$H$374</f>
        <v>1.6050000000000004</v>
      </c>
      <c r="J2480" s="12">
        <f>+H2480-H2475</f>
        <v>0.45000000000000107</v>
      </c>
      <c r="K2480" s="12">
        <f t="shared" si="623"/>
        <v>-0.19999999999999929</v>
      </c>
    </row>
    <row r="2481" spans="1:11" x14ac:dyDescent="0.2">
      <c r="B2481" s="4" t="s">
        <v>15</v>
      </c>
      <c r="C2481" s="18" t="s">
        <v>16</v>
      </c>
      <c r="D2481" s="24">
        <v>7.13</v>
      </c>
      <c r="E2481" s="24">
        <v>8.6199999999999992</v>
      </c>
      <c r="F2481" s="24">
        <f t="shared" si="612"/>
        <v>-1.4899999999999993</v>
      </c>
      <c r="H2481" s="33">
        <f>+D2482-Futures!$C$374</f>
        <v>-0.1875</v>
      </c>
      <c r="I2481" s="33">
        <f>E2482-Futures!$C$374</f>
        <v>1.6525000000000007</v>
      </c>
      <c r="J2481" s="12">
        <f t="shared" ref="J2481:J2484" si="624">+H2481-H2476</f>
        <v>-0.12249999999999961</v>
      </c>
      <c r="K2481" s="12">
        <f t="shared" si="623"/>
        <v>-0.14250000000000007</v>
      </c>
    </row>
    <row r="2482" spans="1:11" x14ac:dyDescent="0.2">
      <c r="B2482" s="20" t="s">
        <v>17</v>
      </c>
      <c r="C2482" s="21" t="s">
        <v>18</v>
      </c>
      <c r="D2482" s="26">
        <v>6.88</v>
      </c>
      <c r="E2482" s="26">
        <v>8.7200000000000006</v>
      </c>
      <c r="F2482" s="26">
        <f t="shared" si="612"/>
        <v>-1.8400000000000007</v>
      </c>
      <c r="H2482" s="34">
        <f>+D2482-Futures!$D$374</f>
        <v>-0.53249999999999975</v>
      </c>
      <c r="I2482" s="34">
        <f>E2482-Futures!$D$374</f>
        <v>1.307500000000001</v>
      </c>
      <c r="J2482" s="19">
        <f t="shared" si="624"/>
        <v>-1.7499999999999183E-2</v>
      </c>
      <c r="K2482" s="19">
        <f t="shared" si="623"/>
        <v>-3.7499999999999645E-2</v>
      </c>
    </row>
    <row r="2483" spans="1:11" x14ac:dyDescent="0.2">
      <c r="A2483" s="57">
        <v>41495</v>
      </c>
      <c r="B2483" s="4" t="s">
        <v>10</v>
      </c>
      <c r="C2483" s="18" t="s">
        <v>11</v>
      </c>
      <c r="D2483" s="24">
        <v>5.81</v>
      </c>
      <c r="E2483" s="24">
        <v>5.68</v>
      </c>
      <c r="F2483" s="24">
        <f t="shared" si="612"/>
        <v>0.12999999999999989</v>
      </c>
      <c r="H2483" s="54">
        <f>+D2483-Futures!$D$375</f>
        <v>-1.5100000000000007</v>
      </c>
      <c r="I2483" s="54">
        <f>+E2483-Futures!$D$375</f>
        <v>-1.6400000000000006</v>
      </c>
      <c r="J2483" s="56">
        <f t="shared" si="624"/>
        <v>6.2499999999999112E-2</v>
      </c>
      <c r="K2483" s="56">
        <f t="shared" ref="K2483:K2487" si="625">+I2483-I2478</f>
        <v>6.2499999999999112E-2</v>
      </c>
    </row>
    <row r="2484" spans="1:11" x14ac:dyDescent="0.2">
      <c r="B2484" s="4" t="s">
        <v>10</v>
      </c>
      <c r="C2484" s="18" t="s">
        <v>12</v>
      </c>
      <c r="D2484" s="24">
        <v>6.16</v>
      </c>
      <c r="E2484" s="24">
        <v>5.68</v>
      </c>
      <c r="F2484" s="24">
        <f t="shared" si="612"/>
        <v>0.48000000000000043</v>
      </c>
      <c r="H2484" s="33">
        <f>+D2484-Futures!$G375</f>
        <v>1.5025000000000004</v>
      </c>
      <c r="I2484" s="33">
        <f>E2484-Futures!$G$375</f>
        <v>1.0225</v>
      </c>
      <c r="J2484" s="12">
        <f t="shared" si="624"/>
        <v>0.41250000000000053</v>
      </c>
      <c r="K2484" s="12">
        <f t="shared" si="625"/>
        <v>7.2499999999999787E-2</v>
      </c>
    </row>
    <row r="2485" spans="1:11" x14ac:dyDescent="0.2">
      <c r="B2485" s="4" t="s">
        <v>13</v>
      </c>
      <c r="C2485" s="18" t="s">
        <v>14</v>
      </c>
      <c r="D2485" s="24">
        <v>13.18</v>
      </c>
      <c r="E2485" s="24">
        <v>13.47</v>
      </c>
      <c r="F2485" s="24">
        <f t="shared" si="612"/>
        <v>-0.29000000000000092</v>
      </c>
      <c r="H2485" s="33">
        <f>+D2485-Futures!$H$375</f>
        <v>1.3574999999999999</v>
      </c>
      <c r="I2485" s="33">
        <f>E2485-Futures!$H$375</f>
        <v>1.6475000000000009</v>
      </c>
      <c r="J2485" s="12">
        <f>+H2485-H2480</f>
        <v>0.16249999999999964</v>
      </c>
      <c r="K2485" s="12">
        <f t="shared" si="625"/>
        <v>4.2500000000000426E-2</v>
      </c>
    </row>
    <row r="2486" spans="1:11" x14ac:dyDescent="0.2">
      <c r="B2486" s="4" t="s">
        <v>15</v>
      </c>
      <c r="C2486" s="18" t="s">
        <v>16</v>
      </c>
      <c r="D2486" s="24">
        <v>7</v>
      </c>
      <c r="E2486" s="24">
        <v>8.52</v>
      </c>
      <c r="F2486" s="24">
        <f t="shared" si="612"/>
        <v>-1.5199999999999996</v>
      </c>
      <c r="H2486" s="33">
        <f>+D2487-Futures!$C$375</f>
        <v>-0.17250000000000032</v>
      </c>
      <c r="I2486" s="33">
        <f>E2487-Futures!$C$375</f>
        <v>1.7675000000000001</v>
      </c>
      <c r="J2486" s="12">
        <f t="shared" ref="J2486:J2489" si="626">+H2486-H2481</f>
        <v>1.499999999999968E-2</v>
      </c>
      <c r="K2486" s="12">
        <f t="shared" si="625"/>
        <v>0.11499999999999932</v>
      </c>
    </row>
    <row r="2487" spans="1:11" x14ac:dyDescent="0.2">
      <c r="B2487" s="20" t="s">
        <v>17</v>
      </c>
      <c r="C2487" s="21" t="s">
        <v>18</v>
      </c>
      <c r="D2487" s="26">
        <v>6.8</v>
      </c>
      <c r="E2487" s="26">
        <v>8.74</v>
      </c>
      <c r="F2487" s="26">
        <f t="shared" si="612"/>
        <v>-1.9400000000000004</v>
      </c>
      <c r="H2487" s="34">
        <f>+D2487-Futures!$D$375</f>
        <v>-0.52000000000000046</v>
      </c>
      <c r="I2487" s="34">
        <f>E2487-Futures!$D$375</f>
        <v>1.42</v>
      </c>
      <c r="J2487" s="19">
        <f t="shared" si="626"/>
        <v>1.2499999999999289E-2</v>
      </c>
      <c r="K2487" s="19">
        <f t="shared" si="625"/>
        <v>0.11249999999999893</v>
      </c>
    </row>
    <row r="2488" spans="1:11" x14ac:dyDescent="0.2">
      <c r="A2488" s="57">
        <v>41502</v>
      </c>
      <c r="B2488" s="4" t="s">
        <v>10</v>
      </c>
      <c r="C2488" s="18" t="s">
        <v>11</v>
      </c>
      <c r="D2488" s="24">
        <v>5.94</v>
      </c>
      <c r="E2488" s="24">
        <v>5.76</v>
      </c>
      <c r="F2488" s="24">
        <f t="shared" si="612"/>
        <v>0.1800000000000006</v>
      </c>
      <c r="H2488" s="54">
        <f>+D2488-Futures!$D$376</f>
        <v>-1.7324999999999999</v>
      </c>
      <c r="I2488" s="54">
        <f>+E2488-Futures!$D$376</f>
        <v>-1.9125000000000005</v>
      </c>
      <c r="J2488" s="56">
        <f t="shared" si="626"/>
        <v>-0.22249999999999925</v>
      </c>
      <c r="K2488" s="56">
        <f t="shared" ref="K2488:K2492" si="627">+I2488-I2483</f>
        <v>-0.27249999999999996</v>
      </c>
    </row>
    <row r="2489" spans="1:11" x14ac:dyDescent="0.2">
      <c r="B2489" s="4" t="s">
        <v>10</v>
      </c>
      <c r="C2489" s="18" t="s">
        <v>12</v>
      </c>
      <c r="D2489" s="24">
        <v>5.46</v>
      </c>
      <c r="E2489" s="24">
        <v>5.76</v>
      </c>
      <c r="F2489" s="24">
        <f t="shared" si="612"/>
        <v>-0.29999999999999982</v>
      </c>
      <c r="H2489" s="33">
        <f>+D2489-Futures!$G376</f>
        <v>0.72250000000000014</v>
      </c>
      <c r="I2489" s="33">
        <f>E2489-Futures!$G$376</f>
        <v>1.0225</v>
      </c>
      <c r="J2489" s="12">
        <f t="shared" si="626"/>
        <v>-0.78000000000000025</v>
      </c>
      <c r="K2489" s="12">
        <f t="shared" si="627"/>
        <v>0</v>
      </c>
    </row>
    <row r="2490" spans="1:11" x14ac:dyDescent="0.2">
      <c r="B2490" s="4" t="s">
        <v>13</v>
      </c>
      <c r="C2490" s="18" t="s">
        <v>14</v>
      </c>
      <c r="D2490" s="24">
        <v>13.82</v>
      </c>
      <c r="E2490" s="24">
        <v>14.14</v>
      </c>
      <c r="F2490" s="24">
        <f t="shared" si="612"/>
        <v>-0.32000000000000028</v>
      </c>
      <c r="H2490" s="33">
        <f>+D2490-Futures!$H$376</f>
        <v>1.2275000000000009</v>
      </c>
      <c r="I2490" s="33">
        <f>E2490-Futures!$H$376</f>
        <v>1.5475000000000012</v>
      </c>
      <c r="J2490" s="12">
        <f>+H2490-H2485</f>
        <v>-0.12999999999999901</v>
      </c>
      <c r="K2490" s="12">
        <f t="shared" si="627"/>
        <v>-9.9999999999999645E-2</v>
      </c>
    </row>
    <row r="2491" spans="1:11" x14ac:dyDescent="0.2">
      <c r="B2491" s="4" t="s">
        <v>15</v>
      </c>
      <c r="C2491" s="18" t="s">
        <v>16</v>
      </c>
      <c r="D2491" s="24">
        <v>7.01</v>
      </c>
      <c r="E2491" s="24">
        <v>8.5299999999999994</v>
      </c>
      <c r="F2491" s="24">
        <f t="shared" si="612"/>
        <v>-1.5199999999999996</v>
      </c>
      <c r="H2491" s="33">
        <f>+D2492-Futures!$C$376</f>
        <v>-0.11249999999999982</v>
      </c>
      <c r="I2491" s="33">
        <f>E2492-Futures!$C$376</f>
        <v>1.6475000000000009</v>
      </c>
      <c r="J2491" s="12">
        <f t="shared" ref="J2491:J2494" si="628">+H2491-H2486</f>
        <v>6.0000000000000497E-2</v>
      </c>
      <c r="K2491" s="12">
        <f t="shared" si="627"/>
        <v>-0.11999999999999922</v>
      </c>
    </row>
    <row r="2492" spans="1:11" x14ac:dyDescent="0.2">
      <c r="B2492" s="20" t="s">
        <v>17</v>
      </c>
      <c r="C2492" s="21" t="s">
        <v>18</v>
      </c>
      <c r="D2492" s="26">
        <v>6.87</v>
      </c>
      <c r="E2492" s="26">
        <v>8.6300000000000008</v>
      </c>
      <c r="F2492" s="26">
        <f t="shared" si="612"/>
        <v>-1.7600000000000007</v>
      </c>
      <c r="H2492" s="34">
        <f>+D2492-Futures!$D$376</f>
        <v>-0.80250000000000021</v>
      </c>
      <c r="I2492" s="34">
        <f>E2492-Futures!$D$376</f>
        <v>0.95750000000000046</v>
      </c>
      <c r="J2492" s="19">
        <f t="shared" si="628"/>
        <v>-0.28249999999999975</v>
      </c>
      <c r="K2492" s="19">
        <f t="shared" si="627"/>
        <v>-0.46249999999999947</v>
      </c>
    </row>
    <row r="2493" spans="1:11" x14ac:dyDescent="0.2">
      <c r="A2493" s="57">
        <v>41509</v>
      </c>
      <c r="B2493" s="4" t="s">
        <v>10</v>
      </c>
      <c r="C2493" s="18" t="s">
        <v>11</v>
      </c>
      <c r="D2493" s="24">
        <v>6.34</v>
      </c>
      <c r="E2493" s="24">
        <v>6.61</v>
      </c>
      <c r="F2493" s="24">
        <f t="shared" si="612"/>
        <v>-0.27000000000000046</v>
      </c>
      <c r="H2493" s="54">
        <f>+D2493-Futures!$D$377</f>
        <v>-0.82249999999999979</v>
      </c>
      <c r="I2493" s="54">
        <f>+E2493-Futures!$D$377</f>
        <v>-0.55249999999999932</v>
      </c>
      <c r="J2493" s="56">
        <f t="shared" si="628"/>
        <v>0.91000000000000014</v>
      </c>
      <c r="K2493" s="56">
        <f t="shared" ref="K2493:K2497" si="629">+I2493-I2488</f>
        <v>1.3600000000000012</v>
      </c>
    </row>
    <row r="2494" spans="1:11" x14ac:dyDescent="0.2">
      <c r="B2494" s="4" t="s">
        <v>10</v>
      </c>
      <c r="C2494" s="18" t="s">
        <v>12</v>
      </c>
      <c r="D2494" s="24">
        <v>5.63</v>
      </c>
      <c r="E2494" s="24">
        <v>6.61</v>
      </c>
      <c r="F2494" s="24">
        <f t="shared" si="612"/>
        <v>-0.98000000000000043</v>
      </c>
      <c r="H2494" s="33">
        <f>+D2494-Futures!$G377</f>
        <v>0.67499999999999982</v>
      </c>
      <c r="I2494" s="33">
        <f>E2494-Futures!$G$377</f>
        <v>1.6550000000000002</v>
      </c>
      <c r="J2494" s="12">
        <f t="shared" si="628"/>
        <v>-4.750000000000032E-2</v>
      </c>
      <c r="K2494" s="12">
        <f t="shared" si="629"/>
        <v>0.63250000000000028</v>
      </c>
    </row>
    <row r="2495" spans="1:11" x14ac:dyDescent="0.2">
      <c r="B2495" s="4" t="s">
        <v>13</v>
      </c>
      <c r="C2495" s="18" t="s">
        <v>14</v>
      </c>
      <c r="D2495" s="24">
        <v>14.16</v>
      </c>
      <c r="E2495" s="24">
        <v>14.78</v>
      </c>
      <c r="F2495" s="24">
        <f t="shared" si="612"/>
        <v>-0.61999999999999922</v>
      </c>
      <c r="H2495" s="33">
        <f>+D2495-Futures!$H$377</f>
        <v>0.88000000000000078</v>
      </c>
      <c r="I2495" s="33">
        <f>E2495-Futures!$H$377</f>
        <v>1.5</v>
      </c>
      <c r="J2495" s="12">
        <f>+H2495-H2490</f>
        <v>-0.34750000000000014</v>
      </c>
      <c r="K2495" s="12">
        <f t="shared" si="629"/>
        <v>-4.7500000000001208E-2</v>
      </c>
    </row>
    <row r="2496" spans="1:11" x14ac:dyDescent="0.2">
      <c r="B2496" s="4" t="s">
        <v>15</v>
      </c>
      <c r="C2496" s="18" t="s">
        <v>16</v>
      </c>
      <c r="D2496" s="24">
        <v>6.99</v>
      </c>
      <c r="E2496" s="24">
        <v>8.41</v>
      </c>
      <c r="F2496" s="24">
        <f t="shared" si="612"/>
        <v>-1.42</v>
      </c>
      <c r="H2496" s="33">
        <f>+D2497-Futures!$C$377</f>
        <v>-0.27500000000000036</v>
      </c>
      <c r="I2496" s="33">
        <f>E2497-Futures!$C$377</f>
        <v>1.6050000000000004</v>
      </c>
      <c r="J2496" s="12">
        <f t="shared" ref="J2496:J2499" si="630">+H2496-H2491</f>
        <v>-0.16250000000000053</v>
      </c>
      <c r="K2496" s="12">
        <f t="shared" si="629"/>
        <v>-4.2500000000000426E-2</v>
      </c>
    </row>
    <row r="2497" spans="1:11" x14ac:dyDescent="0.2">
      <c r="B2497" s="20" t="s">
        <v>17</v>
      </c>
      <c r="C2497" s="21" t="s">
        <v>18</v>
      </c>
      <c r="D2497" s="26">
        <v>6.68</v>
      </c>
      <c r="E2497" s="26">
        <v>8.56</v>
      </c>
      <c r="F2497" s="26">
        <f t="shared" si="612"/>
        <v>-1.8800000000000008</v>
      </c>
      <c r="H2497" s="34">
        <f>+D2497-Futures!$D$377</f>
        <v>-0.48249999999999993</v>
      </c>
      <c r="I2497" s="34">
        <f>E2497-Futures!$D$377</f>
        <v>1.3975000000000009</v>
      </c>
      <c r="J2497" s="19">
        <f t="shared" si="630"/>
        <v>0.32000000000000028</v>
      </c>
      <c r="K2497" s="19">
        <f t="shared" si="629"/>
        <v>0.44000000000000039</v>
      </c>
    </row>
    <row r="2498" spans="1:11" x14ac:dyDescent="0.2">
      <c r="A2498" s="57">
        <v>41516</v>
      </c>
      <c r="B2498" s="4" t="s">
        <v>10</v>
      </c>
      <c r="C2498" s="18" t="s">
        <v>11</v>
      </c>
      <c r="D2498" s="24">
        <v>5.87</v>
      </c>
      <c r="E2498" s="24">
        <v>5.96</v>
      </c>
      <c r="F2498" s="24">
        <f t="shared" si="612"/>
        <v>-8.9999999999999858E-2</v>
      </c>
      <c r="H2498" s="54">
        <f>+D2498-Futures!$D$378</f>
        <v>-1.3324999999999996</v>
      </c>
      <c r="I2498" s="54">
        <f>+E2498-Futures!$D$378</f>
        <v>-1.2424999999999997</v>
      </c>
      <c r="J2498" s="56">
        <f t="shared" si="630"/>
        <v>-0.50999999999999979</v>
      </c>
      <c r="K2498" s="56">
        <f t="shared" ref="K2498:K2502" si="631">+I2498-I2493</f>
        <v>-0.69000000000000039</v>
      </c>
    </row>
    <row r="2499" spans="1:11" x14ac:dyDescent="0.2">
      <c r="B2499" s="4" t="s">
        <v>10</v>
      </c>
      <c r="C2499" s="18" t="s">
        <v>12</v>
      </c>
      <c r="D2499" s="24">
        <v>5.72</v>
      </c>
      <c r="E2499" s="24">
        <v>5.96</v>
      </c>
      <c r="F2499" s="24">
        <f t="shared" si="612"/>
        <v>-0.24000000000000021</v>
      </c>
      <c r="H2499" s="33">
        <f>+D2499-Futures!$G378</f>
        <v>0.76999999999999957</v>
      </c>
      <c r="I2499" s="33">
        <f>E2499-Futures!$G$378</f>
        <v>1.0099999999999998</v>
      </c>
      <c r="J2499" s="12">
        <f t="shared" si="630"/>
        <v>9.4999999999999751E-2</v>
      </c>
      <c r="K2499" s="12">
        <f t="shared" si="631"/>
        <v>-0.64500000000000046</v>
      </c>
    </row>
    <row r="2500" spans="1:11" x14ac:dyDescent="0.2">
      <c r="B2500" s="4" t="s">
        <v>13</v>
      </c>
      <c r="C2500" s="18" t="s">
        <v>14</v>
      </c>
      <c r="D2500" s="24">
        <v>14.5</v>
      </c>
      <c r="E2500" s="24">
        <v>15.08</v>
      </c>
      <c r="F2500" s="24">
        <f t="shared" si="612"/>
        <v>-0.58000000000000007</v>
      </c>
      <c r="H2500" s="33">
        <f>+D2500-Futures!$H$378</f>
        <v>0.92500000000000071</v>
      </c>
      <c r="I2500" s="33">
        <f>E2500-Futures!$H$378</f>
        <v>1.5050000000000008</v>
      </c>
      <c r="J2500" s="12">
        <f>+H2500-H2495</f>
        <v>4.4999999999999929E-2</v>
      </c>
      <c r="K2500" s="12">
        <f t="shared" si="631"/>
        <v>5.0000000000007816E-3</v>
      </c>
    </row>
    <row r="2501" spans="1:11" x14ac:dyDescent="0.2">
      <c r="B2501" s="4" t="s">
        <v>15</v>
      </c>
      <c r="C2501" s="18" t="s">
        <v>16</v>
      </c>
      <c r="D2501" s="24">
        <v>7.04</v>
      </c>
      <c r="E2501" s="24">
        <v>8.51</v>
      </c>
      <c r="F2501" s="24">
        <f t="shared" si="612"/>
        <v>-1.4699999999999998</v>
      </c>
      <c r="H2501" s="33">
        <f>+D2502-Futures!$C$378</f>
        <v>-0.30750000000000011</v>
      </c>
      <c r="I2501" s="33">
        <f>E2502-Futures!$C$378</f>
        <v>1.9324999999999992</v>
      </c>
      <c r="J2501" s="12">
        <f t="shared" ref="J2501:J2504" si="632">+H2501-H2496</f>
        <v>-3.2499999999999751E-2</v>
      </c>
      <c r="K2501" s="12">
        <f t="shared" si="631"/>
        <v>0.32749999999999879</v>
      </c>
    </row>
    <row r="2502" spans="1:11" x14ac:dyDescent="0.2">
      <c r="A2502" s="57"/>
      <c r="B2502" s="20" t="s">
        <v>17</v>
      </c>
      <c r="C2502" s="21" t="s">
        <v>18</v>
      </c>
      <c r="D2502" s="26">
        <v>6.7</v>
      </c>
      <c r="E2502" s="26">
        <v>8.94</v>
      </c>
      <c r="F2502" s="26">
        <f t="shared" si="612"/>
        <v>-2.2399999999999993</v>
      </c>
      <c r="H2502" s="34">
        <f>+D2502-Futures!$D$378</f>
        <v>-0.5024999999999995</v>
      </c>
      <c r="I2502" s="34">
        <f>E2502-Futures!$D$378</f>
        <v>1.7374999999999998</v>
      </c>
      <c r="J2502" s="19">
        <f t="shared" si="632"/>
        <v>-1.9999999999999574E-2</v>
      </c>
      <c r="K2502" s="19">
        <f t="shared" si="631"/>
        <v>0.33999999999999897</v>
      </c>
    </row>
    <row r="2503" spans="1:11" x14ac:dyDescent="0.2">
      <c r="A2503" s="57">
        <v>41523</v>
      </c>
      <c r="B2503" s="4" t="s">
        <v>10</v>
      </c>
      <c r="C2503" s="18" t="s">
        <v>11</v>
      </c>
      <c r="D2503" s="24">
        <v>5.48</v>
      </c>
      <c r="E2503" s="24">
        <v>5.43</v>
      </c>
      <c r="F2503" s="24">
        <f t="shared" si="612"/>
        <v>5.0000000000000711E-2</v>
      </c>
      <c r="H2503" s="54">
        <f>+D2503-Futures!$D$379</f>
        <v>-1.6475</v>
      </c>
      <c r="I2503" s="54">
        <f>+E2503-Futures!$D$379</f>
        <v>-1.6975000000000007</v>
      </c>
      <c r="J2503" s="56">
        <f t="shared" si="632"/>
        <v>-0.31500000000000039</v>
      </c>
      <c r="K2503" s="56">
        <f t="shared" ref="K2503:K2507" si="633">+I2503-I2498</f>
        <v>-0.45500000000000096</v>
      </c>
    </row>
    <row r="2504" spans="1:11" x14ac:dyDescent="0.2">
      <c r="B2504" s="4" t="s">
        <v>10</v>
      </c>
      <c r="C2504" s="18" t="s">
        <v>12</v>
      </c>
      <c r="D2504" s="24">
        <v>5.33</v>
      </c>
      <c r="E2504" s="24">
        <v>5.43</v>
      </c>
      <c r="F2504" s="24">
        <f t="shared" si="612"/>
        <v>-9.9999999999999645E-2</v>
      </c>
      <c r="H2504" s="33">
        <f>+D2504-Futures!$G379</f>
        <v>0.64500000000000046</v>
      </c>
      <c r="I2504" s="33">
        <f>E2504-Futures!$G$379</f>
        <v>0.74500000000000011</v>
      </c>
      <c r="J2504" s="12">
        <f t="shared" si="632"/>
        <v>-0.12499999999999911</v>
      </c>
      <c r="K2504" s="12">
        <f t="shared" si="633"/>
        <v>-0.26499999999999968</v>
      </c>
    </row>
    <row r="2505" spans="1:11" x14ac:dyDescent="0.2">
      <c r="B2505" s="4" t="s">
        <v>13</v>
      </c>
      <c r="C2505" s="18" t="s">
        <v>14</v>
      </c>
      <c r="D2505" s="24">
        <v>14.64</v>
      </c>
      <c r="E2505" s="24">
        <v>14.87</v>
      </c>
      <c r="F2505" s="24">
        <f t="shared" si="612"/>
        <v>-0.22999999999999865</v>
      </c>
      <c r="H2505" s="33">
        <f>+D2505-Futures!$H$379</f>
        <v>0.96250000000000036</v>
      </c>
      <c r="I2505" s="33">
        <f>E2505-Futures!$H$379</f>
        <v>1.192499999999999</v>
      </c>
      <c r="J2505" s="12">
        <f>+H2505-H2500</f>
        <v>3.7499999999999645E-2</v>
      </c>
      <c r="K2505" s="12">
        <f t="shared" si="633"/>
        <v>-0.31250000000000178</v>
      </c>
    </row>
    <row r="2506" spans="1:11" x14ac:dyDescent="0.2">
      <c r="B2506" s="4" t="s">
        <v>15</v>
      </c>
      <c r="C2506" s="18" t="s">
        <v>16</v>
      </c>
      <c r="D2506" s="24">
        <v>6.96</v>
      </c>
      <c r="E2506" s="24">
        <v>8.5399999999999991</v>
      </c>
      <c r="F2506" s="24">
        <f t="shared" si="612"/>
        <v>-1.5799999999999992</v>
      </c>
      <c r="H2506" s="33">
        <f>+D2507-Futures!$C$379</f>
        <v>-0.32500000000000018</v>
      </c>
      <c r="I2506" s="33">
        <f>E2507-Futures!$C$379</f>
        <v>1.8249999999999993</v>
      </c>
      <c r="J2506" s="12">
        <f t="shared" ref="J2506:J2509" si="634">+H2506-H2501</f>
        <v>-1.7500000000000071E-2</v>
      </c>
      <c r="K2506" s="12">
        <f t="shared" si="633"/>
        <v>-0.10749999999999993</v>
      </c>
    </row>
    <row r="2507" spans="1:11" x14ac:dyDescent="0.2">
      <c r="B2507" s="20" t="s">
        <v>17</v>
      </c>
      <c r="C2507" s="21" t="s">
        <v>18</v>
      </c>
      <c r="D2507" s="26">
        <v>6.63</v>
      </c>
      <c r="E2507" s="26">
        <v>8.7799999999999994</v>
      </c>
      <c r="F2507" s="26">
        <f t="shared" si="612"/>
        <v>-2.1499999999999995</v>
      </c>
      <c r="H2507" s="34">
        <f>+D2507-Futures!$D$379</f>
        <v>-0.4975000000000005</v>
      </c>
      <c r="I2507" s="34">
        <f>E2507-Futures!$D$379</f>
        <v>1.652499999999999</v>
      </c>
      <c r="J2507" s="19">
        <f t="shared" si="634"/>
        <v>4.9999999999990052E-3</v>
      </c>
      <c r="K2507" s="19">
        <f t="shared" si="633"/>
        <v>-8.5000000000000853E-2</v>
      </c>
    </row>
    <row r="2508" spans="1:11" x14ac:dyDescent="0.2">
      <c r="A2508" s="57">
        <v>41530</v>
      </c>
      <c r="B2508" s="4" t="s">
        <v>10</v>
      </c>
      <c r="C2508" s="18" t="s">
        <v>11</v>
      </c>
      <c r="D2508" s="24">
        <v>4.71</v>
      </c>
      <c r="E2508" s="24">
        <v>5.28</v>
      </c>
      <c r="F2508" s="24">
        <f t="shared" si="612"/>
        <v>-0.57000000000000028</v>
      </c>
      <c r="H2508" s="54">
        <f>+D2508-Futures!$D$380</f>
        <v>-2.3475000000000001</v>
      </c>
      <c r="I2508" s="54">
        <f>+E2508-Futures!$D$380</f>
        <v>-1.7774999999999999</v>
      </c>
      <c r="J2508" s="56">
        <f t="shared" si="634"/>
        <v>-0.70000000000000018</v>
      </c>
      <c r="K2508" s="56">
        <f t="shared" ref="K2508:K2512" si="635">+I2508-I2503</f>
        <v>-7.9999999999999183E-2</v>
      </c>
    </row>
    <row r="2509" spans="1:11" x14ac:dyDescent="0.2">
      <c r="B2509" s="4" t="s">
        <v>10</v>
      </c>
      <c r="C2509" s="18" t="s">
        <v>12</v>
      </c>
      <c r="D2509" s="24">
        <v>4.74</v>
      </c>
      <c r="E2509" s="24">
        <v>5.28</v>
      </c>
      <c r="F2509" s="24">
        <f t="shared" si="612"/>
        <v>-0.54</v>
      </c>
      <c r="H2509" s="33">
        <f>+D2509-Futures!$G380</f>
        <v>0.15000000000000036</v>
      </c>
      <c r="I2509" s="33">
        <f>E2509-Futures!$G$380</f>
        <v>0.69000000000000039</v>
      </c>
      <c r="J2509" s="12">
        <f t="shared" si="634"/>
        <v>-0.49500000000000011</v>
      </c>
      <c r="K2509" s="12">
        <f t="shared" si="635"/>
        <v>-5.4999999999999716E-2</v>
      </c>
    </row>
    <row r="2510" spans="1:11" x14ac:dyDescent="0.2">
      <c r="B2510" s="4" t="s">
        <v>13</v>
      </c>
      <c r="C2510" s="18" t="s">
        <v>14</v>
      </c>
      <c r="D2510" s="24">
        <v>14.23</v>
      </c>
      <c r="E2510" s="24">
        <v>14.81</v>
      </c>
      <c r="F2510" s="24">
        <f t="shared" si="612"/>
        <v>-0.58000000000000007</v>
      </c>
      <c r="H2510" s="33">
        <f>+D2510-Futures!$H$380</f>
        <v>0.38499999999999979</v>
      </c>
      <c r="I2510" s="33">
        <f>E2510-Futures!$H$380</f>
        <v>0.96499999999999986</v>
      </c>
      <c r="J2510" s="12">
        <f>+H2510-H2505</f>
        <v>-0.57750000000000057</v>
      </c>
      <c r="K2510" s="12">
        <f t="shared" si="635"/>
        <v>-0.22749999999999915</v>
      </c>
    </row>
    <row r="2511" spans="1:11" x14ac:dyDescent="0.2">
      <c r="B2511" s="4" t="s">
        <v>15</v>
      </c>
      <c r="C2511" s="18" t="s">
        <v>16</v>
      </c>
      <c r="D2511" s="24">
        <v>6.9</v>
      </c>
      <c r="E2511" s="24">
        <v>8.4</v>
      </c>
      <c r="F2511" s="24">
        <f t="shared" si="612"/>
        <v>-1.5</v>
      </c>
      <c r="H2511" s="33">
        <f>+D2512-Futures!$C$380</f>
        <v>-0.29000000000000004</v>
      </c>
      <c r="I2511" s="33">
        <f>E2512-Futures!$C$380</f>
        <v>1.7300000000000004</v>
      </c>
      <c r="J2511" s="12">
        <f t="shared" ref="J2511:J2514" si="636">+H2511-H2506</f>
        <v>3.5000000000000142E-2</v>
      </c>
      <c r="K2511" s="12">
        <f t="shared" si="635"/>
        <v>-9.4999999999998863E-2</v>
      </c>
    </row>
    <row r="2512" spans="1:11" x14ac:dyDescent="0.2">
      <c r="B2512" s="20" t="s">
        <v>17</v>
      </c>
      <c r="C2512" s="21" t="s">
        <v>18</v>
      </c>
      <c r="D2512" s="26">
        <v>6.63</v>
      </c>
      <c r="E2512" s="26">
        <v>8.65</v>
      </c>
      <c r="F2512" s="26">
        <f t="shared" si="612"/>
        <v>-2.0200000000000005</v>
      </c>
      <c r="H2512" s="34">
        <f>+D2512-Futures!$D$380</f>
        <v>-0.42750000000000021</v>
      </c>
      <c r="I2512" s="34">
        <f>E2512-Futures!$D$380</f>
        <v>1.5925000000000002</v>
      </c>
      <c r="J2512" s="19">
        <f t="shared" si="636"/>
        <v>7.0000000000000284E-2</v>
      </c>
      <c r="K2512" s="19">
        <f t="shared" si="635"/>
        <v>-5.9999999999998721E-2</v>
      </c>
    </row>
    <row r="2513" spans="1:11" x14ac:dyDescent="0.2">
      <c r="A2513" s="57">
        <v>41537</v>
      </c>
      <c r="B2513" s="4" t="s">
        <v>10</v>
      </c>
      <c r="C2513" s="18" t="s">
        <v>11</v>
      </c>
      <c r="D2513" s="24">
        <v>5.14</v>
      </c>
      <c r="E2513" s="24">
        <v>4.45</v>
      </c>
      <c r="F2513" s="24">
        <f t="shared" si="612"/>
        <v>0.6899999999999995</v>
      </c>
      <c r="H2513" s="54">
        <f>+D2513-Futures!$D$381</f>
        <v>-1.8574999999999999</v>
      </c>
      <c r="I2513" s="54">
        <f>+E2513-Futures!$D$381</f>
        <v>-2.5474999999999994</v>
      </c>
      <c r="J2513" s="56">
        <f t="shared" si="636"/>
        <v>0.49000000000000021</v>
      </c>
      <c r="K2513" s="56">
        <f t="shared" ref="K2513:K2517" si="637">+I2513-I2508</f>
        <v>-0.76999999999999957</v>
      </c>
    </row>
    <row r="2514" spans="1:11" x14ac:dyDescent="0.2">
      <c r="B2514" s="4" t="s">
        <v>10</v>
      </c>
      <c r="C2514" s="18" t="s">
        <v>12</v>
      </c>
      <c r="D2514" s="24">
        <v>5.14</v>
      </c>
      <c r="E2514" s="24">
        <v>4.54</v>
      </c>
      <c r="F2514" s="24">
        <f t="shared" si="612"/>
        <v>0.59999999999999964</v>
      </c>
      <c r="H2514" s="33">
        <f>+D2514-Futures!$G381</f>
        <v>0.62999999999999989</v>
      </c>
      <c r="I2514" s="33">
        <f>E2514-Futures!$G$381</f>
        <v>3.0000000000000249E-2</v>
      </c>
      <c r="J2514" s="12">
        <f t="shared" si="636"/>
        <v>0.47999999999999954</v>
      </c>
      <c r="K2514" s="12">
        <f t="shared" si="637"/>
        <v>-0.66000000000000014</v>
      </c>
    </row>
    <row r="2515" spans="1:11" x14ac:dyDescent="0.2">
      <c r="B2515" s="4" t="s">
        <v>13</v>
      </c>
      <c r="C2515" s="18" t="s">
        <v>14</v>
      </c>
      <c r="D2515" s="24">
        <v>14.08</v>
      </c>
      <c r="E2515" s="24">
        <v>13.34</v>
      </c>
      <c r="F2515" s="24">
        <f t="shared" si="612"/>
        <v>0.74000000000000021</v>
      </c>
      <c r="H2515" s="33">
        <f>+D2515-Futures!$H$381</f>
        <v>0.91750000000000043</v>
      </c>
      <c r="I2515" s="33">
        <f>E2515-Futures!$H$381</f>
        <v>0.17750000000000021</v>
      </c>
      <c r="J2515" s="12">
        <f>+H2515-H2510</f>
        <v>0.53250000000000064</v>
      </c>
      <c r="K2515" s="12">
        <f t="shared" si="637"/>
        <v>-0.78749999999999964</v>
      </c>
    </row>
    <row r="2516" spans="1:11" x14ac:dyDescent="0.2">
      <c r="B2516" s="4" t="s">
        <v>15</v>
      </c>
      <c r="C2516" s="18" t="s">
        <v>16</v>
      </c>
      <c r="D2516" s="24">
        <v>8.5299999999999994</v>
      </c>
      <c r="E2516" s="24">
        <v>6.91</v>
      </c>
      <c r="F2516" s="24">
        <f t="shared" si="612"/>
        <v>1.6199999999999992</v>
      </c>
      <c r="H2516" s="33">
        <f>+D2517-Futures!$C$381</f>
        <v>1.6225000000000005</v>
      </c>
      <c r="I2516" s="33">
        <f>E2517-Futures!$C$381</f>
        <v>-0.31749999999999989</v>
      </c>
      <c r="J2516" s="12">
        <f t="shared" ref="J2516:J2519" si="638">+H2516-H2511</f>
        <v>1.9125000000000005</v>
      </c>
      <c r="K2516" s="12">
        <f t="shared" si="637"/>
        <v>-2.0475000000000003</v>
      </c>
    </row>
    <row r="2517" spans="1:11" x14ac:dyDescent="0.2">
      <c r="B2517" s="20" t="s">
        <v>17</v>
      </c>
      <c r="C2517" s="21" t="s">
        <v>18</v>
      </c>
      <c r="D2517" s="26">
        <v>8.5500000000000007</v>
      </c>
      <c r="E2517" s="26">
        <v>6.61</v>
      </c>
      <c r="F2517" s="26">
        <f t="shared" ref="F2517:F2547" si="639">D2517-E2517</f>
        <v>1.9400000000000004</v>
      </c>
      <c r="H2517" s="34">
        <f>+D2517-Futures!$D$381</f>
        <v>1.5525000000000011</v>
      </c>
      <c r="I2517" s="34">
        <f>E2517-Futures!$D$381</f>
        <v>-0.38749999999999929</v>
      </c>
      <c r="J2517" s="19">
        <f t="shared" si="638"/>
        <v>1.9800000000000013</v>
      </c>
      <c r="K2517" s="19">
        <f t="shared" si="637"/>
        <v>-1.9799999999999995</v>
      </c>
    </row>
    <row r="2518" spans="1:11" x14ac:dyDescent="0.2">
      <c r="A2518" s="57">
        <v>41544</v>
      </c>
      <c r="B2518" s="4" t="s">
        <v>10</v>
      </c>
      <c r="C2518" s="18" t="s">
        <v>11</v>
      </c>
      <c r="D2518" s="24">
        <v>4.33</v>
      </c>
      <c r="E2518" s="24">
        <v>5.15</v>
      </c>
      <c r="F2518" s="24">
        <f t="shared" si="639"/>
        <v>-0.82000000000000028</v>
      </c>
      <c r="H2518" s="54">
        <f>+D2518-Futures!$D$382</f>
        <v>-2.9850000000000003</v>
      </c>
      <c r="I2518" s="54">
        <f>+E2518-Futures!$D$382</f>
        <v>-2.165</v>
      </c>
      <c r="J2518" s="56">
        <f t="shared" si="638"/>
        <v>-1.1275000000000004</v>
      </c>
      <c r="K2518" s="56">
        <f t="shared" ref="K2518:K2532" si="640">+I2518-I2513</f>
        <v>0.3824999999999994</v>
      </c>
    </row>
    <row r="2519" spans="1:11" x14ac:dyDescent="0.2">
      <c r="B2519" s="4" t="s">
        <v>10</v>
      </c>
      <c r="C2519" s="18" t="s">
        <v>12</v>
      </c>
      <c r="D2519" s="24">
        <v>4.49</v>
      </c>
      <c r="E2519" s="24">
        <v>5.15</v>
      </c>
      <c r="F2519" s="24">
        <f t="shared" si="639"/>
        <v>-0.66000000000000014</v>
      </c>
      <c r="H2519" s="33">
        <f>+D2519-Futures!$G382</f>
        <v>-4.9999999999999822E-2</v>
      </c>
      <c r="I2519" s="33">
        <f>E2519-Futures!$G$382</f>
        <v>0.61000000000000032</v>
      </c>
      <c r="J2519" s="12">
        <f t="shared" si="638"/>
        <v>-0.67999999999999972</v>
      </c>
      <c r="K2519" s="12">
        <f t="shared" si="640"/>
        <v>0.58000000000000007</v>
      </c>
    </row>
    <row r="2520" spans="1:11" x14ac:dyDescent="0.2">
      <c r="B2520" s="4" t="s">
        <v>13</v>
      </c>
      <c r="C2520" s="18" t="s">
        <v>14</v>
      </c>
      <c r="D2520" s="24">
        <v>12.81</v>
      </c>
      <c r="E2520" s="24">
        <v>14.16</v>
      </c>
      <c r="F2520" s="24">
        <f t="shared" si="639"/>
        <v>-1.3499999999999996</v>
      </c>
      <c r="H2520" s="33">
        <f>+D2520-Futures!$H$382</f>
        <v>-0.38749999999999929</v>
      </c>
      <c r="I2520" s="33">
        <f>E2520-Futures!$H$382</f>
        <v>0.96250000000000036</v>
      </c>
      <c r="J2520" s="12">
        <f>+H2520-H2515</f>
        <v>-1.3049999999999997</v>
      </c>
      <c r="K2520" s="12">
        <f t="shared" si="640"/>
        <v>0.78500000000000014</v>
      </c>
    </row>
    <row r="2521" spans="1:11" x14ac:dyDescent="0.2">
      <c r="B2521" s="4" t="s">
        <v>15</v>
      </c>
      <c r="C2521" s="18" t="s">
        <v>16</v>
      </c>
      <c r="D2521" s="24">
        <v>7.32</v>
      </c>
      <c r="E2521" s="24">
        <v>8.8699999999999992</v>
      </c>
      <c r="F2521" s="24">
        <f t="shared" si="639"/>
        <v>-1.5499999999999989</v>
      </c>
      <c r="H2521" s="33">
        <f>+D2522-Futures!$C$382</f>
        <v>-0.46750000000000025</v>
      </c>
      <c r="I2521" s="33">
        <f>E2522-Futures!$C$382</f>
        <v>1.5825000000000005</v>
      </c>
      <c r="J2521" s="12">
        <f t="shared" ref="J2521:J2524" si="641">+H2521-H2516</f>
        <v>-2.0900000000000007</v>
      </c>
      <c r="K2521" s="12">
        <f t="shared" si="640"/>
        <v>1.9000000000000004</v>
      </c>
    </row>
    <row r="2522" spans="1:11" x14ac:dyDescent="0.2">
      <c r="B2522" s="20" t="s">
        <v>17</v>
      </c>
      <c r="C2522" s="21" t="s">
        <v>18</v>
      </c>
      <c r="D2522" s="26">
        <v>6.85</v>
      </c>
      <c r="E2522" s="26">
        <v>8.9</v>
      </c>
      <c r="F2522" s="26">
        <f t="shared" si="639"/>
        <v>-2.0500000000000007</v>
      </c>
      <c r="H2522" s="34">
        <f>+D2522-Futures!$D$382</f>
        <v>-0.46500000000000075</v>
      </c>
      <c r="I2522" s="34">
        <f>E2522-Futures!$D$382</f>
        <v>1.585</v>
      </c>
      <c r="J2522" s="19">
        <f t="shared" si="641"/>
        <v>-2.0175000000000018</v>
      </c>
      <c r="K2522" s="19">
        <f t="shared" si="640"/>
        <v>1.9724999999999993</v>
      </c>
    </row>
    <row r="2523" spans="1:11" x14ac:dyDescent="0.2">
      <c r="A2523" s="57">
        <v>41551</v>
      </c>
      <c r="B2523" s="4" t="s">
        <v>10</v>
      </c>
      <c r="C2523" s="18" t="s">
        <v>11</v>
      </c>
      <c r="D2523" s="28" t="s">
        <v>23</v>
      </c>
      <c r="E2523" s="28" t="s">
        <v>19</v>
      </c>
      <c r="F2523" s="28" t="s">
        <v>19</v>
      </c>
      <c r="H2523" s="54" t="e">
        <f>+D2523-Futures!$D$383</f>
        <v>#VALUE!</v>
      </c>
      <c r="I2523" s="54" t="e">
        <f>+E2523-Futures!$D$383</f>
        <v>#VALUE!</v>
      </c>
      <c r="J2523" s="56" t="e">
        <f t="shared" si="641"/>
        <v>#VALUE!</v>
      </c>
      <c r="K2523" s="56" t="e">
        <f t="shared" si="640"/>
        <v>#VALUE!</v>
      </c>
    </row>
    <row r="2524" spans="1:11" x14ac:dyDescent="0.2">
      <c r="B2524" s="4" t="s">
        <v>10</v>
      </c>
      <c r="C2524" s="18" t="s">
        <v>12</v>
      </c>
      <c r="D2524" s="24" t="s">
        <v>23</v>
      </c>
      <c r="E2524" s="24" t="s">
        <v>19</v>
      </c>
      <c r="F2524" s="24" t="s">
        <v>19</v>
      </c>
      <c r="H2524" s="33" t="e">
        <f>+D2524-Futures!$G391</f>
        <v>#VALUE!</v>
      </c>
      <c r="I2524" s="33" t="e">
        <f>E2524-Futures!$G$383</f>
        <v>#VALUE!</v>
      </c>
      <c r="J2524" s="12" t="e">
        <f t="shared" si="641"/>
        <v>#VALUE!</v>
      </c>
      <c r="K2524" s="12" t="e">
        <f t="shared" si="640"/>
        <v>#VALUE!</v>
      </c>
    </row>
    <row r="2525" spans="1:11" x14ac:dyDescent="0.2">
      <c r="B2525" s="4" t="s">
        <v>13</v>
      </c>
      <c r="C2525" s="18" t="s">
        <v>14</v>
      </c>
      <c r="D2525" s="24" t="s">
        <v>23</v>
      </c>
      <c r="E2525" s="24" t="s">
        <v>19</v>
      </c>
      <c r="F2525" s="24" t="s">
        <v>19</v>
      </c>
      <c r="H2525" s="33" t="e">
        <f>+D2525-Futures!$H$383</f>
        <v>#VALUE!</v>
      </c>
      <c r="I2525" s="33" t="e">
        <f>E2525-Futures!$H$383</f>
        <v>#VALUE!</v>
      </c>
      <c r="J2525" s="12" t="e">
        <f>+H2525-H2520</f>
        <v>#VALUE!</v>
      </c>
      <c r="K2525" s="12" t="e">
        <f t="shared" si="640"/>
        <v>#VALUE!</v>
      </c>
    </row>
    <row r="2526" spans="1:11" x14ac:dyDescent="0.2">
      <c r="B2526" s="4" t="s">
        <v>15</v>
      </c>
      <c r="C2526" s="18" t="s">
        <v>16</v>
      </c>
      <c r="D2526" s="24" t="s">
        <v>23</v>
      </c>
      <c r="E2526" s="24" t="s">
        <v>19</v>
      </c>
      <c r="F2526" s="24" t="s">
        <v>19</v>
      </c>
      <c r="H2526" s="33" t="e">
        <f>+D2527-Futures!$C$383</f>
        <v>#VALUE!</v>
      </c>
      <c r="I2526" s="33" t="e">
        <f>E2527-Futures!$C$383</f>
        <v>#VALUE!</v>
      </c>
      <c r="J2526" s="12" t="e">
        <f t="shared" ref="J2526:J2529" si="642">+H2526-H2521</f>
        <v>#VALUE!</v>
      </c>
      <c r="K2526" s="12" t="e">
        <f t="shared" si="640"/>
        <v>#VALUE!</v>
      </c>
    </row>
    <row r="2527" spans="1:11" x14ac:dyDescent="0.2">
      <c r="B2527" s="20" t="s">
        <v>17</v>
      </c>
      <c r="C2527" s="21" t="s">
        <v>18</v>
      </c>
      <c r="D2527" s="26" t="s">
        <v>20</v>
      </c>
      <c r="E2527" s="26" t="s">
        <v>19</v>
      </c>
      <c r="F2527" s="26" t="s">
        <v>19</v>
      </c>
      <c r="H2527" s="34" t="e">
        <f>+D2527-Futures!$D$383</f>
        <v>#VALUE!</v>
      </c>
      <c r="I2527" s="34" t="e">
        <f>E2527-Futures!$D$383</f>
        <v>#VALUE!</v>
      </c>
      <c r="J2527" s="19" t="e">
        <f t="shared" si="642"/>
        <v>#VALUE!</v>
      </c>
      <c r="K2527" s="19" t="e">
        <f t="shared" si="640"/>
        <v>#VALUE!</v>
      </c>
    </row>
    <row r="2528" spans="1:11" x14ac:dyDescent="0.2">
      <c r="A2528" s="57">
        <v>41558</v>
      </c>
      <c r="B2528" s="4" t="s">
        <v>10</v>
      </c>
      <c r="C2528" s="18" t="s">
        <v>11</v>
      </c>
      <c r="D2528" s="28" t="s">
        <v>23</v>
      </c>
      <c r="E2528" s="28" t="s">
        <v>19</v>
      </c>
      <c r="F2528" s="28" t="s">
        <v>19</v>
      </c>
      <c r="H2528" s="54" t="e">
        <f>+D2528-Futures!$D$384</f>
        <v>#VALUE!</v>
      </c>
      <c r="I2528" s="54" t="e">
        <f>+E2528-Futures!$D$384</f>
        <v>#VALUE!</v>
      </c>
      <c r="J2528" s="56" t="e">
        <f t="shared" si="642"/>
        <v>#VALUE!</v>
      </c>
      <c r="K2528" s="56" t="e">
        <f t="shared" si="640"/>
        <v>#VALUE!</v>
      </c>
    </row>
    <row r="2529" spans="1:11" x14ac:dyDescent="0.2">
      <c r="B2529" s="4" t="s">
        <v>10</v>
      </c>
      <c r="C2529" s="18" t="s">
        <v>12</v>
      </c>
      <c r="D2529" s="24" t="s">
        <v>23</v>
      </c>
      <c r="E2529" s="24" t="s">
        <v>19</v>
      </c>
      <c r="F2529" s="24" t="s">
        <v>19</v>
      </c>
      <c r="H2529" s="33" t="e">
        <f>+D2529-Futures!$G396</f>
        <v>#VALUE!</v>
      </c>
      <c r="I2529" s="33" t="e">
        <f>E2529-Futures!$G$384</f>
        <v>#VALUE!</v>
      </c>
      <c r="J2529" s="12" t="e">
        <f t="shared" si="642"/>
        <v>#VALUE!</v>
      </c>
      <c r="K2529" s="12" t="e">
        <f t="shared" si="640"/>
        <v>#VALUE!</v>
      </c>
    </row>
    <row r="2530" spans="1:11" x14ac:dyDescent="0.2">
      <c r="B2530" s="4" t="s">
        <v>13</v>
      </c>
      <c r="C2530" s="18" t="s">
        <v>14</v>
      </c>
      <c r="D2530" s="24" t="s">
        <v>23</v>
      </c>
      <c r="E2530" s="24" t="s">
        <v>19</v>
      </c>
      <c r="F2530" s="24" t="s">
        <v>19</v>
      </c>
      <c r="H2530" s="33" t="e">
        <f>+D2530-Futures!$H$384</f>
        <v>#VALUE!</v>
      </c>
      <c r="I2530" s="33" t="e">
        <f>E2530-Futures!$H$384</f>
        <v>#VALUE!</v>
      </c>
      <c r="J2530" s="12" t="e">
        <f>+H2530-H2525</f>
        <v>#VALUE!</v>
      </c>
      <c r="K2530" s="12" t="e">
        <f t="shared" si="640"/>
        <v>#VALUE!</v>
      </c>
    </row>
    <row r="2531" spans="1:11" x14ac:dyDescent="0.2">
      <c r="B2531" s="4" t="s">
        <v>15</v>
      </c>
      <c r="C2531" s="18" t="s">
        <v>16</v>
      </c>
      <c r="D2531" s="24" t="s">
        <v>23</v>
      </c>
      <c r="E2531" s="24" t="s">
        <v>19</v>
      </c>
      <c r="F2531" s="24" t="s">
        <v>19</v>
      </c>
      <c r="H2531" s="33" t="e">
        <f>+D2532-Futures!$C$384</f>
        <v>#VALUE!</v>
      </c>
      <c r="I2531" s="33" t="e">
        <f>E2532-Futures!$C$384</f>
        <v>#VALUE!</v>
      </c>
      <c r="J2531" s="12" t="e">
        <f t="shared" ref="J2531:J2534" si="643">+H2531-H2526</f>
        <v>#VALUE!</v>
      </c>
      <c r="K2531" s="12" t="e">
        <f t="shared" si="640"/>
        <v>#VALUE!</v>
      </c>
    </row>
    <row r="2532" spans="1:11" x14ac:dyDescent="0.2">
      <c r="B2532" s="20" t="s">
        <v>17</v>
      </c>
      <c r="C2532" s="21" t="s">
        <v>18</v>
      </c>
      <c r="D2532" s="26" t="s">
        <v>23</v>
      </c>
      <c r="E2532" s="26" t="s">
        <v>19</v>
      </c>
      <c r="F2532" s="26" t="s">
        <v>19</v>
      </c>
      <c r="H2532" s="34" t="e">
        <f>+D2532-Futures!$D$384</f>
        <v>#VALUE!</v>
      </c>
      <c r="I2532" s="34" t="e">
        <f>E2532-Futures!$D$384</f>
        <v>#VALUE!</v>
      </c>
      <c r="J2532" s="19" t="e">
        <f t="shared" si="643"/>
        <v>#VALUE!</v>
      </c>
      <c r="K2532" s="19" t="e">
        <f t="shared" si="640"/>
        <v>#VALUE!</v>
      </c>
    </row>
    <row r="2533" spans="1:11" x14ac:dyDescent="0.2">
      <c r="A2533" s="57">
        <v>41565</v>
      </c>
      <c r="B2533" s="4" t="s">
        <v>10</v>
      </c>
      <c r="C2533" s="18" t="s">
        <v>11</v>
      </c>
      <c r="D2533" s="24">
        <v>4.22</v>
      </c>
      <c r="E2533" s="24">
        <v>5.15</v>
      </c>
      <c r="F2533" s="24">
        <f t="shared" si="639"/>
        <v>-0.9300000000000006</v>
      </c>
      <c r="H2533" s="54">
        <f>+D2533-Futures!$D$385</f>
        <v>-3.3825000000000003</v>
      </c>
      <c r="I2533" s="54">
        <f>+E2533-Futures!$D$385</f>
        <v>-2.4524999999999997</v>
      </c>
      <c r="J2533" s="56" t="e">
        <f t="shared" si="643"/>
        <v>#VALUE!</v>
      </c>
      <c r="K2533" s="56" t="e">
        <f t="shared" ref="K2533:K2537" si="644">+I2533-I2528</f>
        <v>#VALUE!</v>
      </c>
    </row>
    <row r="2534" spans="1:11" x14ac:dyDescent="0.2">
      <c r="B2534" s="4" t="s">
        <v>10</v>
      </c>
      <c r="C2534" s="18" t="s">
        <v>12</v>
      </c>
      <c r="D2534" s="24">
        <v>4.26</v>
      </c>
      <c r="E2534" s="24">
        <v>5.15</v>
      </c>
      <c r="F2534" s="24">
        <f t="shared" si="639"/>
        <v>-0.89000000000000057</v>
      </c>
      <c r="H2534" s="33">
        <f>+D2534-Futures!$G385</f>
        <v>-0.15500000000000025</v>
      </c>
      <c r="I2534" s="33">
        <f>E2534-Futures!$G$385</f>
        <v>0.73500000000000032</v>
      </c>
      <c r="J2534" s="12" t="e">
        <f t="shared" si="643"/>
        <v>#VALUE!</v>
      </c>
      <c r="K2534" s="12" t="e">
        <f t="shared" si="644"/>
        <v>#VALUE!</v>
      </c>
    </row>
    <row r="2535" spans="1:11" x14ac:dyDescent="0.2">
      <c r="B2535" s="4" t="s">
        <v>13</v>
      </c>
      <c r="C2535" s="18" t="s">
        <v>14</v>
      </c>
      <c r="D2535" s="24">
        <v>12.48</v>
      </c>
      <c r="E2535" s="24">
        <v>13.9</v>
      </c>
      <c r="F2535" s="24">
        <f t="shared" si="639"/>
        <v>-1.42</v>
      </c>
      <c r="H2535" s="33">
        <f>+D2535-Futures!$H$385</f>
        <v>-0.43249999999999922</v>
      </c>
      <c r="I2535" s="33">
        <f>E2535-Futures!$H$385</f>
        <v>0.98750000000000071</v>
      </c>
      <c r="J2535" s="12" t="e">
        <f>+H2535-H2530</f>
        <v>#VALUE!</v>
      </c>
      <c r="K2535" s="12" t="e">
        <f t="shared" si="644"/>
        <v>#VALUE!</v>
      </c>
    </row>
    <row r="2536" spans="1:11" x14ac:dyDescent="0.2">
      <c r="B2536" s="4" t="s">
        <v>15</v>
      </c>
      <c r="C2536" s="18" t="s">
        <v>16</v>
      </c>
      <c r="D2536" s="24">
        <v>7.69</v>
      </c>
      <c r="E2536" s="24">
        <v>9.24</v>
      </c>
      <c r="F2536" s="24">
        <f t="shared" si="639"/>
        <v>-1.5499999999999998</v>
      </c>
      <c r="H2536" s="33">
        <f>+D2537-Futures!$C$385</f>
        <v>-0.52749999999999986</v>
      </c>
      <c r="I2536" s="33">
        <f>E2537-Futures!$C$385</f>
        <v>1.8125</v>
      </c>
      <c r="J2536" s="12" t="e">
        <f t="shared" ref="J2536:J2539" si="645">+H2536-H2531</f>
        <v>#VALUE!</v>
      </c>
      <c r="K2536" s="12" t="e">
        <f t="shared" si="644"/>
        <v>#VALUE!</v>
      </c>
    </row>
    <row r="2537" spans="1:11" x14ac:dyDescent="0.2">
      <c r="B2537" s="20" t="s">
        <v>17</v>
      </c>
      <c r="C2537" s="21" t="s">
        <v>18</v>
      </c>
      <c r="D2537" s="26">
        <v>7.16</v>
      </c>
      <c r="E2537" s="26">
        <v>9.5</v>
      </c>
      <c r="F2537" s="26">
        <f t="shared" si="639"/>
        <v>-2.34</v>
      </c>
      <c r="H2537" s="34">
        <f>+D2537-Futures!$D$385</f>
        <v>-0.44249999999999989</v>
      </c>
      <c r="I2537" s="34">
        <f>E2537-Futures!$D$385</f>
        <v>1.8975</v>
      </c>
      <c r="J2537" s="19" t="e">
        <f t="shared" si="645"/>
        <v>#VALUE!</v>
      </c>
      <c r="K2537" s="19" t="e">
        <f t="shared" si="644"/>
        <v>#VALUE!</v>
      </c>
    </row>
    <row r="2538" spans="1:11" x14ac:dyDescent="0.2">
      <c r="A2538" s="57">
        <v>41572</v>
      </c>
      <c r="B2538" s="4" t="s">
        <v>10</v>
      </c>
      <c r="C2538" s="18" t="s">
        <v>11</v>
      </c>
      <c r="D2538" s="24">
        <v>4.24</v>
      </c>
      <c r="E2538" s="24">
        <v>5.17</v>
      </c>
      <c r="F2538" s="24">
        <f t="shared" si="639"/>
        <v>-0.92999999999999972</v>
      </c>
      <c r="H2538" s="54">
        <f>+D2538-Futures!$D$386</f>
        <v>-3.21</v>
      </c>
      <c r="I2538" s="54">
        <f>+E2538-Futures!$D$386</f>
        <v>-2.2800000000000002</v>
      </c>
      <c r="J2538" s="56">
        <f t="shared" si="645"/>
        <v>0.17250000000000032</v>
      </c>
      <c r="K2538" s="56">
        <f t="shared" ref="K2538:K2542" si="646">+I2538-I2533</f>
        <v>0.17249999999999943</v>
      </c>
    </row>
    <row r="2539" spans="1:11" x14ac:dyDescent="0.2">
      <c r="B2539" s="4" t="s">
        <v>10</v>
      </c>
      <c r="C2539" s="18" t="s">
        <v>12</v>
      </c>
      <c r="D2539" s="24">
        <v>4.24</v>
      </c>
      <c r="E2539" s="24">
        <v>5.17</v>
      </c>
      <c r="F2539" s="24">
        <f t="shared" si="639"/>
        <v>-0.92999999999999972</v>
      </c>
      <c r="H2539" s="33">
        <f>+D2539-Futures!$G386</f>
        <v>-0.16000000000000014</v>
      </c>
      <c r="I2539" s="33">
        <f>E2539-Futures!$G$386</f>
        <v>0.76999999999999957</v>
      </c>
      <c r="J2539" s="12">
        <f t="shared" si="645"/>
        <v>-4.9999999999998934E-3</v>
      </c>
      <c r="K2539" s="12">
        <f t="shared" si="646"/>
        <v>3.4999999999999254E-2</v>
      </c>
    </row>
    <row r="2540" spans="1:11" x14ac:dyDescent="0.2">
      <c r="B2540" s="4" t="s">
        <v>13</v>
      </c>
      <c r="C2540" s="18" t="s">
        <v>14</v>
      </c>
      <c r="D2540" s="24">
        <v>12.6</v>
      </c>
      <c r="E2540" s="24">
        <v>14.01</v>
      </c>
      <c r="F2540" s="24">
        <f t="shared" si="639"/>
        <v>-1.4100000000000001</v>
      </c>
      <c r="H2540" s="33">
        <f>+D2540-Futures!$H$386</f>
        <v>-0.40000000000000036</v>
      </c>
      <c r="I2540" s="33">
        <f>E2540-Futures!$H$386</f>
        <v>1.0099999999999998</v>
      </c>
      <c r="J2540" s="12">
        <f>+H2540-H2535</f>
        <v>3.2499999999998863E-2</v>
      </c>
      <c r="K2540" s="12">
        <f t="shared" si="646"/>
        <v>2.2499999999999076E-2</v>
      </c>
    </row>
    <row r="2541" spans="1:11" x14ac:dyDescent="0.2">
      <c r="B2541" s="4" t="s">
        <v>15</v>
      </c>
      <c r="C2541" s="18" t="s">
        <v>16</v>
      </c>
      <c r="D2541" s="24">
        <v>7.59</v>
      </c>
      <c r="E2541" s="24">
        <v>9.14</v>
      </c>
      <c r="F2541" s="24">
        <f t="shared" si="639"/>
        <v>-1.5500000000000007</v>
      </c>
      <c r="H2541" s="33">
        <f>+D2542-Futures!$C$386</f>
        <v>-0.54</v>
      </c>
      <c r="I2541" s="33">
        <f>E2542-Futures!$C$386</f>
        <v>1.83</v>
      </c>
      <c r="J2541" s="12">
        <f t="shared" ref="J2541:J2544" si="647">+H2541-H2536</f>
        <v>-1.2500000000000178E-2</v>
      </c>
      <c r="K2541" s="12">
        <f t="shared" si="646"/>
        <v>1.7500000000000071E-2</v>
      </c>
    </row>
    <row r="2542" spans="1:11" x14ac:dyDescent="0.2">
      <c r="B2542" s="20" t="s">
        <v>17</v>
      </c>
      <c r="C2542" s="21" t="s">
        <v>18</v>
      </c>
      <c r="D2542" s="26">
        <v>7.05</v>
      </c>
      <c r="E2542" s="26">
        <v>9.42</v>
      </c>
      <c r="F2542" s="26">
        <f t="shared" si="639"/>
        <v>-2.37</v>
      </c>
      <c r="H2542" s="34">
        <f>+D2542-Futures!$D$386</f>
        <v>-0.40000000000000036</v>
      </c>
      <c r="I2542" s="34">
        <f>E2542-Futures!$D$386</f>
        <v>1.9699999999999998</v>
      </c>
      <c r="J2542" s="19">
        <f t="shared" si="647"/>
        <v>4.2499999999999538E-2</v>
      </c>
      <c r="K2542" s="19">
        <f t="shared" si="646"/>
        <v>7.2499999999999787E-2</v>
      </c>
    </row>
    <row r="2543" spans="1:11" x14ac:dyDescent="0.2">
      <c r="A2543" s="57">
        <v>41579</v>
      </c>
      <c r="B2543" s="4" t="s">
        <v>10</v>
      </c>
      <c r="C2543" s="18" t="s">
        <v>11</v>
      </c>
      <c r="D2543" s="24">
        <v>4.12</v>
      </c>
      <c r="E2543" s="24">
        <v>5.0599999999999996</v>
      </c>
      <c r="F2543" s="24">
        <f t="shared" si="639"/>
        <v>-0.9399999999999995</v>
      </c>
      <c r="H2543" s="54">
        <f>+D2543-Futures!$D$387</f>
        <v>-3.1349999999999998</v>
      </c>
      <c r="I2543" s="54">
        <f>+E2543-Futures!$D$387</f>
        <v>-2.1950000000000003</v>
      </c>
      <c r="J2543" s="56">
        <f t="shared" si="647"/>
        <v>7.5000000000000178E-2</v>
      </c>
      <c r="K2543" s="56">
        <f t="shared" ref="K2543:K2547" si="648">+I2543-I2538</f>
        <v>8.4999999999999964E-2</v>
      </c>
    </row>
    <row r="2544" spans="1:11" x14ac:dyDescent="0.2">
      <c r="B2544" s="4" t="s">
        <v>10</v>
      </c>
      <c r="C2544" s="18" t="s">
        <v>12</v>
      </c>
      <c r="D2544" s="24">
        <v>4.12</v>
      </c>
      <c r="E2544" s="24">
        <v>5.0599999999999996</v>
      </c>
      <c r="F2544" s="24">
        <f t="shared" si="639"/>
        <v>-0.9399999999999995</v>
      </c>
      <c r="H2544" s="33">
        <f>+D2544-Futures!$G387</f>
        <v>-0.15249999999999986</v>
      </c>
      <c r="I2544" s="33">
        <f>E2544-Futures!$G$387</f>
        <v>0.78749999999999964</v>
      </c>
      <c r="J2544" s="12">
        <f t="shared" si="647"/>
        <v>7.5000000000002842E-3</v>
      </c>
      <c r="K2544" s="12">
        <f t="shared" si="648"/>
        <v>1.7500000000000071E-2</v>
      </c>
    </row>
    <row r="2545" spans="1:11" x14ac:dyDescent="0.2">
      <c r="B2545" s="4" t="s">
        <v>13</v>
      </c>
      <c r="C2545" s="18" t="s">
        <v>14</v>
      </c>
      <c r="D2545" s="24">
        <v>12.19</v>
      </c>
      <c r="E2545" s="24">
        <v>13.61</v>
      </c>
      <c r="F2545" s="24">
        <f t="shared" si="639"/>
        <v>-1.42</v>
      </c>
      <c r="H2545" s="33">
        <f>+D2545-Futures!$H$387</f>
        <v>-0.32500000000000107</v>
      </c>
      <c r="I2545" s="33">
        <f>E2545-Futures!$H$387</f>
        <v>1.0949999999999989</v>
      </c>
      <c r="J2545" s="12">
        <f>+H2545-H2540</f>
        <v>7.4999999999999289E-2</v>
      </c>
      <c r="K2545" s="12">
        <f t="shared" si="648"/>
        <v>8.4999999999999076E-2</v>
      </c>
    </row>
    <row r="2546" spans="1:11" x14ac:dyDescent="0.2">
      <c r="B2546" s="4" t="s">
        <v>15</v>
      </c>
      <c r="C2546" s="18" t="s">
        <v>16</v>
      </c>
      <c r="D2546" s="24">
        <v>7.34</v>
      </c>
      <c r="E2546" s="24">
        <v>8.94</v>
      </c>
      <c r="F2546" s="24">
        <f t="shared" si="639"/>
        <v>-1.5999999999999996</v>
      </c>
      <c r="H2546" s="33">
        <f>+D2547-Futures!$C$387</f>
        <v>-0.46499999999999986</v>
      </c>
      <c r="I2546" s="33">
        <f>E2547-Futures!$C$387</f>
        <v>1.9249999999999998</v>
      </c>
      <c r="J2546" s="12">
        <f t="shared" ref="J2546:J2549" si="649">+H2546-H2541</f>
        <v>7.5000000000000178E-2</v>
      </c>
      <c r="K2546" s="12">
        <f t="shared" si="648"/>
        <v>9.4999999999999751E-2</v>
      </c>
    </row>
    <row r="2547" spans="1:11" x14ac:dyDescent="0.2">
      <c r="B2547" s="20" t="s">
        <v>17</v>
      </c>
      <c r="C2547" s="21" t="s">
        <v>18</v>
      </c>
      <c r="D2547" s="26">
        <v>6.87</v>
      </c>
      <c r="E2547" s="26">
        <v>9.26</v>
      </c>
      <c r="F2547" s="26">
        <f t="shared" si="639"/>
        <v>-2.3899999999999997</v>
      </c>
      <c r="H2547" s="34">
        <f>+D2547-Futures!$D$387</f>
        <v>-0.38499999999999979</v>
      </c>
      <c r="I2547" s="34">
        <f>E2547-Futures!$D$387</f>
        <v>2.0049999999999999</v>
      </c>
      <c r="J2547" s="19">
        <f t="shared" si="649"/>
        <v>1.5000000000000568E-2</v>
      </c>
      <c r="K2547" s="19">
        <f t="shared" si="648"/>
        <v>3.5000000000000142E-2</v>
      </c>
    </row>
    <row r="2548" spans="1:11" x14ac:dyDescent="0.2">
      <c r="A2548" s="57">
        <v>41586</v>
      </c>
      <c r="B2548" s="4" t="s">
        <v>10</v>
      </c>
      <c r="C2548" s="18" t="s">
        <v>11</v>
      </c>
      <c r="D2548" s="24">
        <v>4.2</v>
      </c>
      <c r="E2548" s="24">
        <v>5.14</v>
      </c>
      <c r="F2548" s="24">
        <f t="shared" ref="F2548:F2562" si="650">D2548-E2548</f>
        <v>-0.9399999999999995</v>
      </c>
      <c r="H2548" s="54">
        <f>+D2548-Futures!$D$388</f>
        <v>-2.88</v>
      </c>
      <c r="I2548" s="54">
        <f>+E2548-Futures!$D$388</f>
        <v>-1.9400000000000004</v>
      </c>
      <c r="J2548" s="56">
        <f t="shared" si="649"/>
        <v>0.25499999999999989</v>
      </c>
      <c r="K2548" s="56">
        <f t="shared" ref="K2548:K2552" si="651">+I2548-I2543</f>
        <v>0.25499999999999989</v>
      </c>
    </row>
    <row r="2549" spans="1:11" x14ac:dyDescent="0.2">
      <c r="B2549" s="4" t="s">
        <v>10</v>
      </c>
      <c r="C2549" s="18" t="s">
        <v>12</v>
      </c>
      <c r="D2549" s="24">
        <v>4.13</v>
      </c>
      <c r="E2549" s="24">
        <v>5.14</v>
      </c>
      <c r="F2549" s="24">
        <f t="shared" si="650"/>
        <v>-1.0099999999999998</v>
      </c>
      <c r="H2549" s="33">
        <f>+D2549-Futures!$G388</f>
        <v>-0.13750000000000018</v>
      </c>
      <c r="I2549" s="33">
        <f>E2549-Futures!$G$388</f>
        <v>0.87249999999999961</v>
      </c>
      <c r="J2549" s="12">
        <f t="shared" si="649"/>
        <v>1.499999999999968E-2</v>
      </c>
      <c r="K2549" s="12">
        <f t="shared" si="651"/>
        <v>8.4999999999999964E-2</v>
      </c>
    </row>
    <row r="2550" spans="1:11" x14ac:dyDescent="0.2">
      <c r="B2550" s="4" t="s">
        <v>13</v>
      </c>
      <c r="C2550" s="18" t="s">
        <v>14</v>
      </c>
      <c r="D2550" s="24">
        <v>12.67</v>
      </c>
      <c r="E2550" s="24">
        <v>14.05</v>
      </c>
      <c r="F2550" s="24">
        <f t="shared" si="650"/>
        <v>-1.3800000000000008</v>
      </c>
      <c r="H2550" s="33">
        <f>+D2550-Futures!$H$388</f>
        <v>-0.29000000000000092</v>
      </c>
      <c r="I2550" s="33">
        <f>E2550-Futures!$H$388</f>
        <v>1.0899999999999999</v>
      </c>
      <c r="J2550" s="12">
        <f>+H2550-H2545</f>
        <v>3.5000000000000142E-2</v>
      </c>
      <c r="K2550" s="12">
        <f t="shared" si="651"/>
        <v>-4.9999999999990052E-3</v>
      </c>
    </row>
    <row r="2551" spans="1:11" x14ac:dyDescent="0.2">
      <c r="B2551" s="4" t="s">
        <v>15</v>
      </c>
      <c r="C2551" s="18" t="s">
        <v>16</v>
      </c>
      <c r="D2551" s="24">
        <v>7.06</v>
      </c>
      <c r="E2551" s="24">
        <v>8.69</v>
      </c>
      <c r="F2551" s="24">
        <f t="shared" si="650"/>
        <v>-1.63</v>
      </c>
      <c r="H2551" s="33">
        <f>+D2552-Futures!$C$388</f>
        <v>-0.21499999999999986</v>
      </c>
      <c r="I2551" s="33">
        <f>E2552-Futures!$C$388</f>
        <v>1.9950000000000001</v>
      </c>
      <c r="J2551" s="12">
        <f t="shared" ref="J2551:J2554" si="652">+H2551-H2546</f>
        <v>0.25</v>
      </c>
      <c r="K2551" s="12">
        <f t="shared" si="651"/>
        <v>7.0000000000000284E-2</v>
      </c>
    </row>
    <row r="2552" spans="1:11" x14ac:dyDescent="0.2">
      <c r="B2552" s="20" t="s">
        <v>17</v>
      </c>
      <c r="C2552" s="21" t="s">
        <v>18</v>
      </c>
      <c r="D2552" s="26">
        <v>6.87</v>
      </c>
      <c r="E2552" s="26">
        <v>9.08</v>
      </c>
      <c r="F2552" s="26">
        <f t="shared" si="650"/>
        <v>-2.21</v>
      </c>
      <c r="H2552" s="34">
        <f>+D2552-Futures!$D$388</f>
        <v>-0.20999999999999996</v>
      </c>
      <c r="I2552" s="34">
        <f>E2552-Futures!$D$388</f>
        <v>2</v>
      </c>
      <c r="J2552" s="19">
        <f t="shared" si="652"/>
        <v>0.17499999999999982</v>
      </c>
      <c r="K2552" s="19">
        <f t="shared" si="651"/>
        <v>-4.9999999999998934E-3</v>
      </c>
    </row>
    <row r="2553" spans="1:11" x14ac:dyDescent="0.2">
      <c r="A2553" s="57">
        <v>41593</v>
      </c>
      <c r="B2553" s="4" t="s">
        <v>10</v>
      </c>
      <c r="C2553" s="18" t="s">
        <v>11</v>
      </c>
      <c r="D2553" s="24">
        <v>4.08</v>
      </c>
      <c r="E2553" s="24">
        <v>5.09</v>
      </c>
      <c r="F2553" s="24">
        <f t="shared" si="650"/>
        <v>-1.0099999999999998</v>
      </c>
      <c r="H2553" s="54">
        <f>+D2553-Futures!$D$389</f>
        <v>-2.8875000000000002</v>
      </c>
      <c r="I2553" s="54">
        <f>+E2553-Futures!$D$389</f>
        <v>-1.8775000000000004</v>
      </c>
      <c r="J2553" s="56">
        <f t="shared" si="652"/>
        <v>-7.5000000000002842E-3</v>
      </c>
      <c r="K2553" s="56">
        <f t="shared" ref="K2553:K2557" si="653">+I2553-I2548</f>
        <v>6.25E-2</v>
      </c>
    </row>
    <row r="2554" spans="1:11" x14ac:dyDescent="0.2">
      <c r="B2554" s="4" t="s">
        <v>10</v>
      </c>
      <c r="C2554" s="18" t="s">
        <v>12</v>
      </c>
      <c r="D2554" s="24">
        <v>4.09</v>
      </c>
      <c r="E2554" s="24">
        <v>5.09</v>
      </c>
      <c r="F2554" s="24">
        <f t="shared" si="650"/>
        <v>-1</v>
      </c>
      <c r="H2554" s="33">
        <f>+D2554-Futures!$G389</f>
        <v>-0.12999999999999989</v>
      </c>
      <c r="I2554" s="33">
        <f>E2554-Futures!$G$389</f>
        <v>0.87000000000000011</v>
      </c>
      <c r="J2554" s="12">
        <f t="shared" si="652"/>
        <v>7.5000000000002842E-3</v>
      </c>
      <c r="K2554" s="12">
        <f t="shared" si="653"/>
        <v>-2.4999999999995026E-3</v>
      </c>
    </row>
    <row r="2555" spans="1:11" x14ac:dyDescent="0.2">
      <c r="B2555" s="4" t="s">
        <v>13</v>
      </c>
      <c r="C2555" s="18" t="s">
        <v>14</v>
      </c>
      <c r="D2555" s="24">
        <v>12.45</v>
      </c>
      <c r="E2555" s="24">
        <v>13.81</v>
      </c>
      <c r="F2555" s="24">
        <f t="shared" si="650"/>
        <v>-1.3600000000000012</v>
      </c>
      <c r="H2555" s="33">
        <f>+D2555-Futures!$H$389</f>
        <v>-0.35500000000000043</v>
      </c>
      <c r="I2555" s="33">
        <f>E2555-Futures!$H$389</f>
        <v>1.0050000000000008</v>
      </c>
      <c r="J2555" s="12">
        <f>+H2555-H2550</f>
        <v>-6.4999999999999503E-2</v>
      </c>
      <c r="K2555" s="12">
        <f t="shared" si="653"/>
        <v>-8.4999999999999076E-2</v>
      </c>
    </row>
    <row r="2556" spans="1:11" x14ac:dyDescent="0.2">
      <c r="B2556" s="4" t="s">
        <v>15</v>
      </c>
      <c r="C2556" s="18" t="s">
        <v>16</v>
      </c>
      <c r="D2556" s="24">
        <v>6.96</v>
      </c>
      <c r="E2556" s="24">
        <v>8.58</v>
      </c>
      <c r="F2556" s="24">
        <f t="shared" si="650"/>
        <v>-1.62</v>
      </c>
      <c r="H2556" s="33">
        <f>+D2557-Futures!$C$389</f>
        <v>-0.41249999999999964</v>
      </c>
      <c r="I2556" s="33">
        <f>E2557-Futures!$C$389</f>
        <v>1.9175000000000004</v>
      </c>
      <c r="J2556" s="12">
        <f t="shared" ref="J2556:J2559" si="654">+H2556-H2551</f>
        <v>-0.19749999999999979</v>
      </c>
      <c r="K2556" s="12">
        <f t="shared" si="653"/>
        <v>-7.749999999999968E-2</v>
      </c>
    </row>
    <row r="2557" spans="1:11" x14ac:dyDescent="0.2">
      <c r="B2557" s="20" t="s">
        <v>17</v>
      </c>
      <c r="C2557" s="21" t="s">
        <v>18</v>
      </c>
      <c r="D2557" s="26">
        <v>6.57</v>
      </c>
      <c r="E2557" s="26">
        <v>8.9</v>
      </c>
      <c r="F2557" s="26">
        <f t="shared" si="650"/>
        <v>-2.33</v>
      </c>
      <c r="H2557" s="34">
        <f>+D2557-Futures!$D$389</f>
        <v>-0.39749999999999996</v>
      </c>
      <c r="I2557" s="34">
        <f>E2557-Futures!$D$389</f>
        <v>1.9325000000000001</v>
      </c>
      <c r="J2557" s="19">
        <f t="shared" si="654"/>
        <v>-0.1875</v>
      </c>
      <c r="K2557" s="19">
        <f t="shared" si="653"/>
        <v>-6.7499999999999893E-2</v>
      </c>
    </row>
    <row r="2558" spans="1:11" x14ac:dyDescent="0.2">
      <c r="A2558" s="57">
        <v>41600</v>
      </c>
      <c r="B2558" s="4" t="s">
        <v>10</v>
      </c>
      <c r="C2558" s="18" t="s">
        <v>11</v>
      </c>
      <c r="D2558" s="24">
        <v>4.12</v>
      </c>
      <c r="E2558" s="24">
        <v>5.07</v>
      </c>
      <c r="F2558" s="24">
        <f t="shared" si="650"/>
        <v>-0.95000000000000018</v>
      </c>
      <c r="H2558" s="54">
        <f>+D2558-Futures!$D$390</f>
        <v>-2.8724999999999996</v>
      </c>
      <c r="I2558" s="54">
        <f>+E2558-Futures!$D$390</f>
        <v>-1.9224999999999994</v>
      </c>
      <c r="J2558" s="56">
        <f t="shared" si="654"/>
        <v>1.5000000000000568E-2</v>
      </c>
      <c r="K2558" s="56">
        <f t="shared" ref="K2558:K2562" si="655">+I2558-I2553</f>
        <v>-4.4999999999999041E-2</v>
      </c>
    </row>
    <row r="2559" spans="1:11" x14ac:dyDescent="0.2">
      <c r="B2559" s="4" t="s">
        <v>10</v>
      </c>
      <c r="C2559" s="18" t="s">
        <v>12</v>
      </c>
      <c r="D2559" s="24">
        <v>4.05</v>
      </c>
      <c r="E2559" s="24">
        <v>5.07</v>
      </c>
      <c r="F2559" s="24">
        <f t="shared" si="650"/>
        <v>-1.0200000000000005</v>
      </c>
      <c r="H2559" s="33">
        <f>+D2559-Futures!$G390</f>
        <v>-0.17499999999999982</v>
      </c>
      <c r="I2559" s="33">
        <f>E2559-Futures!$G$390</f>
        <v>0.84500000000000064</v>
      </c>
      <c r="J2559" s="12">
        <f t="shared" si="654"/>
        <v>-4.4999999999999929E-2</v>
      </c>
      <c r="K2559" s="12">
        <f t="shared" si="655"/>
        <v>-2.4999999999999467E-2</v>
      </c>
    </row>
    <row r="2560" spans="1:11" x14ac:dyDescent="0.2">
      <c r="B2560" s="4" t="s">
        <v>13</v>
      </c>
      <c r="C2560" s="18" t="s">
        <v>14</v>
      </c>
      <c r="D2560" s="24">
        <v>12.81</v>
      </c>
      <c r="E2560" s="24">
        <v>14.14</v>
      </c>
      <c r="F2560" s="24">
        <f t="shared" si="650"/>
        <v>-1.33</v>
      </c>
      <c r="H2560" s="33">
        <f>+D2560-Futures!$H$390</f>
        <v>-0.38499999999999979</v>
      </c>
      <c r="I2560" s="33">
        <f>E2560-Futures!$H$390</f>
        <v>0.94500000000000028</v>
      </c>
      <c r="J2560" s="12">
        <f>+H2560-H2555</f>
        <v>-2.9999999999999361E-2</v>
      </c>
      <c r="K2560" s="12">
        <f t="shared" si="655"/>
        <v>-6.0000000000000497E-2</v>
      </c>
    </row>
    <row r="2561" spans="1:11" x14ac:dyDescent="0.2">
      <c r="B2561" s="4" t="s">
        <v>15</v>
      </c>
      <c r="C2561" s="18" t="s">
        <v>16</v>
      </c>
      <c r="D2561" s="24">
        <v>7.03</v>
      </c>
      <c r="E2561" s="24">
        <v>8.5</v>
      </c>
      <c r="F2561" s="24">
        <f t="shared" si="650"/>
        <v>-1.4699999999999998</v>
      </c>
      <c r="H2561" s="33">
        <f>+D2562-Futures!$C$390</f>
        <v>-0.35749999999999993</v>
      </c>
      <c r="I2561" s="33">
        <f>E2562-Futures!$C$390</f>
        <v>1.9425000000000008</v>
      </c>
      <c r="J2561" s="12">
        <f t="shared" ref="J2561:J2564" si="656">+H2561-H2556</f>
        <v>5.4999999999999716E-2</v>
      </c>
      <c r="K2561" s="12">
        <f t="shared" si="655"/>
        <v>2.5000000000000355E-2</v>
      </c>
    </row>
    <row r="2562" spans="1:11" x14ac:dyDescent="0.2">
      <c r="B2562" s="20" t="s">
        <v>17</v>
      </c>
      <c r="C2562" s="21" t="s">
        <v>18</v>
      </c>
      <c r="D2562" s="26">
        <v>6.66</v>
      </c>
      <c r="E2562" s="26">
        <v>8.9600000000000009</v>
      </c>
      <c r="F2562" s="26">
        <f t="shared" si="650"/>
        <v>-2.3000000000000007</v>
      </c>
      <c r="H2562" s="34">
        <f>+D2562-Futures!$D$390</f>
        <v>-0.33249999999999957</v>
      </c>
      <c r="I2562" s="34">
        <f>E2562-Futures!$D$390</f>
        <v>1.9675000000000011</v>
      </c>
      <c r="J2562" s="19">
        <f t="shared" si="656"/>
        <v>6.5000000000000391E-2</v>
      </c>
      <c r="K2562" s="19">
        <f t="shared" si="655"/>
        <v>3.500000000000103E-2</v>
      </c>
    </row>
    <row r="2563" spans="1:11" x14ac:dyDescent="0.2">
      <c r="A2563" s="57">
        <v>41607</v>
      </c>
      <c r="B2563" s="4" t="s">
        <v>10</v>
      </c>
      <c r="C2563" s="18" t="s">
        <v>11</v>
      </c>
      <c r="D2563" s="24" t="s">
        <v>23</v>
      </c>
      <c r="E2563" s="24" t="s">
        <v>19</v>
      </c>
      <c r="F2563" s="24" t="s">
        <v>19</v>
      </c>
      <c r="H2563" s="54" t="e">
        <f>+D2563-Futures!$D$391</f>
        <v>#VALUE!</v>
      </c>
      <c r="I2563" s="54" t="e">
        <f>+E2563-Futures!$D$391</f>
        <v>#VALUE!</v>
      </c>
      <c r="J2563" s="56" t="e">
        <f t="shared" si="656"/>
        <v>#VALUE!</v>
      </c>
      <c r="K2563" s="56" t="e">
        <f t="shared" ref="K2563:K2567" si="657">+I2563-I2558</f>
        <v>#VALUE!</v>
      </c>
    </row>
    <row r="2564" spans="1:11" x14ac:dyDescent="0.2">
      <c r="B2564" s="4" t="s">
        <v>10</v>
      </c>
      <c r="C2564" s="18" t="s">
        <v>12</v>
      </c>
      <c r="D2564" s="24" t="s">
        <v>23</v>
      </c>
      <c r="E2564" s="24" t="s">
        <v>19</v>
      </c>
      <c r="F2564" s="24" t="s">
        <v>19</v>
      </c>
      <c r="H2564" s="33" t="e">
        <f>+D2564-Futures!$G395</f>
        <v>#VALUE!</v>
      </c>
      <c r="I2564" s="33" t="e">
        <f>E2564-Futures!$G$391</f>
        <v>#VALUE!</v>
      </c>
      <c r="J2564" s="12" t="e">
        <f t="shared" si="656"/>
        <v>#VALUE!</v>
      </c>
      <c r="K2564" s="12" t="e">
        <f t="shared" si="657"/>
        <v>#VALUE!</v>
      </c>
    </row>
    <row r="2565" spans="1:11" x14ac:dyDescent="0.2">
      <c r="B2565" s="4" t="s">
        <v>13</v>
      </c>
      <c r="C2565" s="18" t="s">
        <v>14</v>
      </c>
      <c r="D2565" s="24" t="s">
        <v>23</v>
      </c>
      <c r="E2565" s="24" t="s">
        <v>19</v>
      </c>
      <c r="F2565" s="24" t="s">
        <v>19</v>
      </c>
      <c r="H2565" s="33" t="e">
        <f>+D2565-Futures!$H$391</f>
        <v>#VALUE!</v>
      </c>
      <c r="I2565" s="33" t="e">
        <f>E2565-Futures!$H$391</f>
        <v>#VALUE!</v>
      </c>
      <c r="J2565" s="12" t="e">
        <f>+H2565-H2560</f>
        <v>#VALUE!</v>
      </c>
      <c r="K2565" s="12" t="e">
        <f t="shared" si="657"/>
        <v>#VALUE!</v>
      </c>
    </row>
    <row r="2566" spans="1:11" x14ac:dyDescent="0.2">
      <c r="B2566" s="4" t="s">
        <v>15</v>
      </c>
      <c r="C2566" s="18" t="s">
        <v>16</v>
      </c>
      <c r="D2566" s="24" t="s">
        <v>23</v>
      </c>
      <c r="E2566" s="24" t="s">
        <v>19</v>
      </c>
      <c r="F2566" s="24" t="s">
        <v>19</v>
      </c>
      <c r="H2566" s="33" t="e">
        <f>+D2567-Futures!$C$391</f>
        <v>#VALUE!</v>
      </c>
      <c r="I2566" s="33" t="e">
        <f>E2567-Futures!$C$391</f>
        <v>#VALUE!</v>
      </c>
      <c r="J2566" s="12" t="e">
        <f t="shared" ref="J2566:J2569" si="658">+H2566-H2561</f>
        <v>#VALUE!</v>
      </c>
      <c r="K2566" s="12" t="e">
        <f t="shared" si="657"/>
        <v>#VALUE!</v>
      </c>
    </row>
    <row r="2567" spans="1:11" x14ac:dyDescent="0.2">
      <c r="B2567" s="20" t="s">
        <v>17</v>
      </c>
      <c r="C2567" s="21" t="s">
        <v>18</v>
      </c>
      <c r="D2567" s="26" t="s">
        <v>23</v>
      </c>
      <c r="E2567" s="26" t="s">
        <v>19</v>
      </c>
      <c r="F2567" s="24" t="s">
        <v>19</v>
      </c>
      <c r="H2567" s="34" t="e">
        <f>+D2567-Futures!$D$391</f>
        <v>#VALUE!</v>
      </c>
      <c r="I2567" s="34" t="e">
        <f>E2567-Futures!$D$391</f>
        <v>#VALUE!</v>
      </c>
      <c r="J2567" s="19" t="e">
        <f t="shared" si="658"/>
        <v>#VALUE!</v>
      </c>
      <c r="K2567" s="19" t="e">
        <f t="shared" si="657"/>
        <v>#VALUE!</v>
      </c>
    </row>
    <row r="2568" spans="1:11" x14ac:dyDescent="0.2">
      <c r="A2568" s="57">
        <v>41614</v>
      </c>
      <c r="B2568" s="4" t="s">
        <v>10</v>
      </c>
      <c r="C2568" s="18" t="s">
        <v>11</v>
      </c>
      <c r="D2568" s="24">
        <v>4.1500000000000004</v>
      </c>
      <c r="E2568" s="24">
        <v>5.04</v>
      </c>
      <c r="F2568" s="24">
        <f t="shared" ref="F2568:F2617" si="659">D2568-E2568</f>
        <v>-0.88999999999999968</v>
      </c>
      <c r="H2568" s="54">
        <f>+D2568-Futures!$D$392</f>
        <v>-2.6599999999999993</v>
      </c>
      <c r="I2568" s="54">
        <f>+E2568-Futures!$D$392</f>
        <v>-1.7699999999999996</v>
      </c>
      <c r="J2568" s="56" t="e">
        <f t="shared" si="658"/>
        <v>#VALUE!</v>
      </c>
      <c r="K2568" s="56" t="e">
        <f t="shared" ref="K2568:K2572" si="660">+I2568-I2563</f>
        <v>#VALUE!</v>
      </c>
    </row>
    <row r="2569" spans="1:11" x14ac:dyDescent="0.2">
      <c r="B2569" s="4" t="s">
        <v>10</v>
      </c>
      <c r="C2569" s="18" t="s">
        <v>12</v>
      </c>
      <c r="D2569" s="24">
        <v>4.1100000000000003</v>
      </c>
      <c r="E2569" s="24">
        <v>5.04</v>
      </c>
      <c r="F2569" s="24">
        <f t="shared" si="659"/>
        <v>-0.92999999999999972</v>
      </c>
      <c r="H2569" s="33">
        <f>+D2569-Futures!$G392</f>
        <v>-0.23249999999999993</v>
      </c>
      <c r="I2569" s="33">
        <f>E2569-Futures!$G$392</f>
        <v>0.69749999999999979</v>
      </c>
      <c r="J2569" s="12" t="e">
        <f t="shared" si="658"/>
        <v>#VALUE!</v>
      </c>
      <c r="K2569" s="12" t="e">
        <f t="shared" si="660"/>
        <v>#VALUE!</v>
      </c>
    </row>
    <row r="2570" spans="1:11" x14ac:dyDescent="0.2">
      <c r="B2570" s="4" t="s">
        <v>13</v>
      </c>
      <c r="C2570" s="18" t="s">
        <v>14</v>
      </c>
      <c r="D2570" s="24">
        <v>12.83</v>
      </c>
      <c r="E2570" s="24">
        <v>14.28</v>
      </c>
      <c r="F2570" s="24">
        <f t="shared" si="659"/>
        <v>-1.4499999999999993</v>
      </c>
      <c r="H2570" s="33">
        <f>+D2570-Futures!$H$392</f>
        <v>-0.42500000000000071</v>
      </c>
      <c r="I2570" s="33">
        <f>E2570-Futures!$H$392</f>
        <v>1.0249999999999986</v>
      </c>
      <c r="J2570" s="12" t="e">
        <f>+H2570-H2565</f>
        <v>#VALUE!</v>
      </c>
      <c r="K2570" s="12" t="e">
        <f t="shared" si="660"/>
        <v>#VALUE!</v>
      </c>
    </row>
    <row r="2571" spans="1:11" x14ac:dyDescent="0.2">
      <c r="B2571" s="4" t="s">
        <v>15</v>
      </c>
      <c r="C2571" s="18" t="s">
        <v>16</v>
      </c>
      <c r="D2571" s="24">
        <v>6.95</v>
      </c>
      <c r="E2571" s="24">
        <v>8.6</v>
      </c>
      <c r="F2571" s="24">
        <f t="shared" si="659"/>
        <v>-1.6499999999999995</v>
      </c>
      <c r="H2571" s="33">
        <f>+D2572-Futures!$C$392</f>
        <v>-0.4350000000000005</v>
      </c>
      <c r="I2571" s="33">
        <f>E2572-Futures!$C$392</f>
        <v>1.7050000000000001</v>
      </c>
      <c r="J2571" s="12" t="e">
        <f t="shared" ref="J2571:J2574" si="661">+H2571-H2566</f>
        <v>#VALUE!</v>
      </c>
      <c r="K2571" s="12" t="e">
        <f t="shared" si="660"/>
        <v>#VALUE!</v>
      </c>
    </row>
    <row r="2572" spans="1:11" x14ac:dyDescent="0.2">
      <c r="B2572" s="20" t="s">
        <v>17</v>
      </c>
      <c r="C2572" s="21" t="s">
        <v>18</v>
      </c>
      <c r="D2572" s="26">
        <v>6.52</v>
      </c>
      <c r="E2572" s="26">
        <v>8.66</v>
      </c>
      <c r="F2572" s="26">
        <f t="shared" si="659"/>
        <v>-2.1400000000000006</v>
      </c>
      <c r="H2572" s="34">
        <f>+D2572-Futures!$D$392</f>
        <v>-0.29000000000000004</v>
      </c>
      <c r="I2572" s="34">
        <f>E2572-Futures!$D$392</f>
        <v>1.8500000000000005</v>
      </c>
      <c r="J2572" s="19" t="e">
        <f t="shared" si="661"/>
        <v>#VALUE!</v>
      </c>
      <c r="K2572" s="19" t="e">
        <f t="shared" si="660"/>
        <v>#VALUE!</v>
      </c>
    </row>
    <row r="2573" spans="1:11" x14ac:dyDescent="0.2">
      <c r="A2573" s="14">
        <v>41621</v>
      </c>
      <c r="B2573" s="4" t="s">
        <v>10</v>
      </c>
      <c r="C2573" s="18" t="s">
        <v>11</v>
      </c>
      <c r="D2573" s="24">
        <v>4.0599999999999996</v>
      </c>
      <c r="E2573" s="24">
        <v>4.9800000000000004</v>
      </c>
      <c r="F2573" s="24">
        <f t="shared" si="659"/>
        <v>-0.92000000000000082</v>
      </c>
      <c r="H2573" s="54">
        <f>+D2573-Futures!$D$393</f>
        <v>-2.5450000000000008</v>
      </c>
      <c r="I2573" s="54">
        <f>+E2573-Futures!$D$393</f>
        <v>-1.625</v>
      </c>
      <c r="J2573" s="56">
        <f t="shared" si="661"/>
        <v>0.11499999999999844</v>
      </c>
      <c r="K2573" s="56">
        <f t="shared" ref="K2573:K2577" si="662">+I2573-I2568</f>
        <v>0.14499999999999957</v>
      </c>
    </row>
    <row r="2574" spans="1:11" x14ac:dyDescent="0.2">
      <c r="B2574" s="4" t="s">
        <v>10</v>
      </c>
      <c r="C2574" s="18" t="s">
        <v>12</v>
      </c>
      <c r="D2574" s="24">
        <v>4.04</v>
      </c>
      <c r="E2574" s="24">
        <v>4.9800000000000004</v>
      </c>
      <c r="F2574" s="24">
        <f t="shared" si="659"/>
        <v>-0.94000000000000039</v>
      </c>
      <c r="H2574" s="33">
        <f>+D2574-Futures!$G393</f>
        <v>-0.21499999999999986</v>
      </c>
      <c r="I2574" s="33">
        <f>E2574-Futures!$G$393</f>
        <v>0.72500000000000053</v>
      </c>
      <c r="J2574" s="12">
        <f t="shared" si="661"/>
        <v>1.7500000000000071E-2</v>
      </c>
      <c r="K2574" s="12">
        <f t="shared" si="662"/>
        <v>2.7500000000000746E-2</v>
      </c>
    </row>
    <row r="2575" spans="1:11" x14ac:dyDescent="0.2">
      <c r="B2575" s="4" t="s">
        <v>13</v>
      </c>
      <c r="C2575" s="18" t="s">
        <v>14</v>
      </c>
      <c r="D2575" s="24">
        <v>12.83</v>
      </c>
      <c r="E2575" s="24">
        <v>14.33</v>
      </c>
      <c r="F2575" s="24">
        <f t="shared" si="659"/>
        <v>-1.5</v>
      </c>
      <c r="H2575" s="33">
        <f>+D2575-Futures!$H$393</f>
        <v>-0.44500000000000028</v>
      </c>
      <c r="I2575" s="33">
        <f>E2575-Futures!$H$393</f>
        <v>1.0549999999999997</v>
      </c>
      <c r="J2575" s="12">
        <f>+H2575-H2570</f>
        <v>-1.9999999999999574E-2</v>
      </c>
      <c r="K2575" s="12">
        <f t="shared" si="662"/>
        <v>3.0000000000001137E-2</v>
      </c>
    </row>
    <row r="2576" spans="1:11" x14ac:dyDescent="0.2">
      <c r="B2576" s="4" t="s">
        <v>15</v>
      </c>
      <c r="C2576" s="18" t="s">
        <v>16</v>
      </c>
      <c r="D2576" s="24">
        <v>6.72</v>
      </c>
      <c r="E2576" s="24">
        <v>8.17</v>
      </c>
      <c r="F2576" s="24">
        <f t="shared" si="659"/>
        <v>-1.4500000000000002</v>
      </c>
      <c r="H2576" s="33">
        <f>+D2577-Futures!$C$393</f>
        <v>-0.375</v>
      </c>
      <c r="I2576" s="33">
        <f>E2577-Futures!$C$393</f>
        <v>1.8949999999999996</v>
      </c>
      <c r="J2576" s="12">
        <f t="shared" ref="J2576:J2579" si="663">+H2576-H2571</f>
        <v>6.0000000000000497E-2</v>
      </c>
      <c r="K2576" s="12">
        <f t="shared" si="662"/>
        <v>0.1899999999999995</v>
      </c>
    </row>
    <row r="2577" spans="1:11" x14ac:dyDescent="0.2">
      <c r="B2577" s="20" t="s">
        <v>17</v>
      </c>
      <c r="C2577" s="21" t="s">
        <v>18</v>
      </c>
      <c r="D2577" s="26">
        <v>6.35</v>
      </c>
      <c r="E2577" s="26">
        <v>8.6199999999999992</v>
      </c>
      <c r="F2577" s="26">
        <f t="shared" si="659"/>
        <v>-2.2699999999999996</v>
      </c>
      <c r="H2577" s="34">
        <f>+D2577-Futures!$D$393</f>
        <v>-0.25500000000000078</v>
      </c>
      <c r="I2577" s="34">
        <f>E2577-Futures!$D$393</f>
        <v>2.0149999999999988</v>
      </c>
      <c r="J2577" s="19">
        <f t="shared" si="663"/>
        <v>3.4999999999999254E-2</v>
      </c>
      <c r="K2577" s="19">
        <f t="shared" si="662"/>
        <v>0.16499999999999826</v>
      </c>
    </row>
    <row r="2578" spans="1:11" x14ac:dyDescent="0.2">
      <c r="A2578" s="14">
        <v>41628</v>
      </c>
      <c r="B2578" s="4" t="s">
        <v>10</v>
      </c>
      <c r="C2578" s="18" t="s">
        <v>11</v>
      </c>
      <c r="D2578" s="24">
        <v>4.13</v>
      </c>
      <c r="E2578" s="24">
        <v>5.05</v>
      </c>
      <c r="F2578" s="24">
        <f t="shared" si="659"/>
        <v>-0.91999999999999993</v>
      </c>
      <c r="H2578" s="54">
        <f>+D2578-Futures!$D$394</f>
        <v>-2.375</v>
      </c>
      <c r="I2578" s="54">
        <f>+E2578-Futures!$D$394</f>
        <v>-1.4550000000000001</v>
      </c>
      <c r="J2578" s="56">
        <f t="shared" si="663"/>
        <v>0.17000000000000082</v>
      </c>
      <c r="K2578" s="56">
        <f t="shared" ref="K2578:K2582" si="664">+I2578-I2573</f>
        <v>0.16999999999999993</v>
      </c>
    </row>
    <row r="2579" spans="1:11" x14ac:dyDescent="0.2">
      <c r="B2579" s="4" t="s">
        <v>10</v>
      </c>
      <c r="C2579" s="18" t="s">
        <v>12</v>
      </c>
      <c r="D2579" s="24">
        <v>4.12</v>
      </c>
      <c r="E2579" s="24">
        <v>5.05</v>
      </c>
      <c r="F2579" s="24">
        <f t="shared" si="659"/>
        <v>-0.92999999999999972</v>
      </c>
      <c r="H2579" s="33">
        <f>+D2579-Futures!$G394</f>
        <v>-0.21249999999999947</v>
      </c>
      <c r="I2579" s="33">
        <f>E2579-Futures!$G$394</f>
        <v>0.71750000000000025</v>
      </c>
      <c r="J2579" s="12">
        <f t="shared" si="663"/>
        <v>2.5000000000003908E-3</v>
      </c>
      <c r="K2579" s="12">
        <f t="shared" si="664"/>
        <v>-7.5000000000002842E-3</v>
      </c>
    </row>
    <row r="2580" spans="1:11" x14ac:dyDescent="0.2">
      <c r="B2580" s="4" t="s">
        <v>13</v>
      </c>
      <c r="C2580" s="18" t="s">
        <v>14</v>
      </c>
      <c r="D2580" s="24">
        <v>12.93</v>
      </c>
      <c r="E2580" s="24">
        <v>14.42</v>
      </c>
      <c r="F2580" s="24">
        <f t="shared" si="659"/>
        <v>-1.4900000000000002</v>
      </c>
      <c r="H2580" s="33">
        <f>+D2580-Futures!$H$394</f>
        <v>-0.46000000000000085</v>
      </c>
      <c r="I2580" s="33">
        <f>E2580-Futures!$H$394</f>
        <v>1.0299999999999994</v>
      </c>
      <c r="J2580" s="12">
        <f>+H2580-H2575</f>
        <v>-1.5000000000000568E-2</v>
      </c>
      <c r="K2580" s="12">
        <f t="shared" si="664"/>
        <v>-2.5000000000000355E-2</v>
      </c>
    </row>
    <row r="2581" spans="1:11" x14ac:dyDescent="0.2">
      <c r="B2581" s="4" t="s">
        <v>15</v>
      </c>
      <c r="C2581" s="18" t="s">
        <v>16</v>
      </c>
      <c r="D2581" s="24">
        <v>6.56</v>
      </c>
      <c r="E2581" s="24">
        <v>8.1199999999999992</v>
      </c>
      <c r="F2581" s="24">
        <f t="shared" si="659"/>
        <v>-1.5599999999999996</v>
      </c>
      <c r="H2581" s="33">
        <f>+D2582-Futures!$C$394</f>
        <v>-0.35250000000000004</v>
      </c>
      <c r="I2581" s="33">
        <f>E2582-Futures!$C$394</f>
        <v>2.1375000000000011</v>
      </c>
      <c r="J2581" s="12">
        <f t="shared" ref="J2581:J2584" si="665">+H2581-H2576</f>
        <v>2.2499999999999964E-2</v>
      </c>
      <c r="K2581" s="12">
        <f t="shared" si="664"/>
        <v>0.24250000000000149</v>
      </c>
    </row>
    <row r="2582" spans="1:11" x14ac:dyDescent="0.2">
      <c r="B2582" s="20" t="s">
        <v>17</v>
      </c>
      <c r="C2582" s="21" t="s">
        <v>18</v>
      </c>
      <c r="D2582" s="26">
        <v>6.22</v>
      </c>
      <c r="E2582" s="26">
        <v>8.7100000000000009</v>
      </c>
      <c r="F2582" s="26">
        <f t="shared" si="659"/>
        <v>-2.4900000000000011</v>
      </c>
      <c r="H2582" s="34">
        <f>+D2582-Futures!$D$394</f>
        <v>-0.28500000000000014</v>
      </c>
      <c r="I2582" s="34">
        <f>E2582-Futures!$D$394</f>
        <v>2.205000000000001</v>
      </c>
      <c r="J2582" s="19">
        <f t="shared" si="665"/>
        <v>-2.9999999999999361E-2</v>
      </c>
      <c r="K2582" s="19">
        <f t="shared" si="664"/>
        <v>0.19000000000000217</v>
      </c>
    </row>
    <row r="2583" spans="1:11" x14ac:dyDescent="0.2">
      <c r="A2583" s="14">
        <v>41635</v>
      </c>
      <c r="B2583" s="4" t="s">
        <v>10</v>
      </c>
      <c r="C2583" s="18" t="s">
        <v>11</v>
      </c>
      <c r="D2583" s="24">
        <v>4.09</v>
      </c>
      <c r="E2583" s="24">
        <v>5</v>
      </c>
      <c r="F2583" s="24">
        <f t="shared" si="659"/>
        <v>-0.91000000000000014</v>
      </c>
      <c r="H2583" s="54">
        <f>+D2583-Futures!$D$395</f>
        <v>-2.2925000000000004</v>
      </c>
      <c r="I2583" s="54">
        <f>+E2583-Futures!$D$395</f>
        <v>-1.3825000000000003</v>
      </c>
      <c r="J2583" s="56">
        <f t="shared" si="665"/>
        <v>8.2499999999999574E-2</v>
      </c>
      <c r="K2583" s="56">
        <f t="shared" ref="K2583:K2587" si="666">+I2583-I2578</f>
        <v>7.2499999999999787E-2</v>
      </c>
    </row>
    <row r="2584" spans="1:11" x14ac:dyDescent="0.2">
      <c r="B2584" s="4" t="s">
        <v>10</v>
      </c>
      <c r="C2584" s="18" t="s">
        <v>12</v>
      </c>
      <c r="D2584" s="24">
        <v>4.05</v>
      </c>
      <c r="E2584" s="24">
        <v>5</v>
      </c>
      <c r="F2584" s="24">
        <f t="shared" si="659"/>
        <v>-0.95000000000000018</v>
      </c>
      <c r="H2584" s="33">
        <f>+D2584-Futures!$G395</f>
        <v>-0.22500000000000053</v>
      </c>
      <c r="I2584" s="33">
        <f>E2584-Futures!$G$395</f>
        <v>0.72499999999999964</v>
      </c>
      <c r="J2584" s="12">
        <f t="shared" si="665"/>
        <v>-1.2500000000001066E-2</v>
      </c>
      <c r="K2584" s="12">
        <f t="shared" si="666"/>
        <v>7.499999999999396E-3</v>
      </c>
    </row>
    <row r="2585" spans="1:11" x14ac:dyDescent="0.2">
      <c r="B2585" s="4" t="s">
        <v>13</v>
      </c>
      <c r="C2585" s="18" t="s">
        <v>14</v>
      </c>
      <c r="D2585" s="24">
        <v>12.79</v>
      </c>
      <c r="E2585" s="24">
        <v>14.35</v>
      </c>
      <c r="F2585" s="24">
        <f t="shared" si="659"/>
        <v>-1.5600000000000005</v>
      </c>
      <c r="H2585" s="33">
        <f>+D2585-Futures!$H$395</f>
        <v>-0.52500000000000036</v>
      </c>
      <c r="I2585" s="33">
        <f>E2585-Futures!$H$395</f>
        <v>1.0350000000000001</v>
      </c>
      <c r="J2585" s="12">
        <f>+H2585-H2580</f>
        <v>-6.4999999999999503E-2</v>
      </c>
      <c r="K2585" s="12">
        <f t="shared" si="666"/>
        <v>5.0000000000007816E-3</v>
      </c>
    </row>
    <row r="2586" spans="1:11" x14ac:dyDescent="0.2">
      <c r="B2586" s="4" t="s">
        <v>15</v>
      </c>
      <c r="C2586" s="18" t="s">
        <v>16</v>
      </c>
      <c r="D2586" s="24">
        <v>6.43</v>
      </c>
      <c r="E2586" s="24" t="s">
        <v>19</v>
      </c>
      <c r="F2586" s="24" t="s">
        <v>19</v>
      </c>
      <c r="H2586" s="33">
        <f>+D2587-Futures!$C$395</f>
        <v>-0.3050000000000006</v>
      </c>
      <c r="I2586" s="33" t="e">
        <f>E2587-Futures!$C$395</f>
        <v>#VALUE!</v>
      </c>
      <c r="J2586" s="12">
        <f t="shared" ref="J2586:J2589" si="667">+H2586-H2581</f>
        <v>4.7499999999999432E-2</v>
      </c>
      <c r="K2586" s="12" t="e">
        <f t="shared" si="666"/>
        <v>#VALUE!</v>
      </c>
    </row>
    <row r="2587" spans="1:11" x14ac:dyDescent="0.2">
      <c r="B2587" s="20" t="s">
        <v>17</v>
      </c>
      <c r="C2587" s="21" t="s">
        <v>18</v>
      </c>
      <c r="D2587" s="26">
        <v>6.14</v>
      </c>
      <c r="E2587" s="26" t="s">
        <v>19</v>
      </c>
      <c r="F2587" s="26" t="s">
        <v>19</v>
      </c>
      <c r="H2587" s="34">
        <f>+D2587-Futures!$D$395</f>
        <v>-0.2425000000000006</v>
      </c>
      <c r="I2587" s="34" t="e">
        <f>E2587-Futures!$D$395</f>
        <v>#VALUE!</v>
      </c>
      <c r="J2587" s="19">
        <f t="shared" si="667"/>
        <v>4.2499999999999538E-2</v>
      </c>
      <c r="K2587" s="19" t="e">
        <f t="shared" si="666"/>
        <v>#VALUE!</v>
      </c>
    </row>
    <row r="2588" spans="1:11" x14ac:dyDescent="0.2">
      <c r="A2588" s="14">
        <v>41642</v>
      </c>
      <c r="B2588" s="4" t="s">
        <v>10</v>
      </c>
      <c r="C2588" s="18" t="s">
        <v>11</v>
      </c>
      <c r="D2588" s="24">
        <v>4.09</v>
      </c>
      <c r="E2588" s="24">
        <v>5.04</v>
      </c>
      <c r="F2588" s="24">
        <f t="shared" si="659"/>
        <v>-0.95000000000000018</v>
      </c>
      <c r="H2588" s="54">
        <f>+D2588-Futures!$D$396</f>
        <v>-2.2149999999999999</v>
      </c>
      <c r="I2588" s="54">
        <f>+E2588-Futures!$D$396</f>
        <v>-1.2649999999999997</v>
      </c>
      <c r="J2588" s="56">
        <f t="shared" si="667"/>
        <v>7.7500000000000568E-2</v>
      </c>
      <c r="K2588" s="56">
        <f t="shared" ref="K2588:K2592" si="668">+I2588-I2583</f>
        <v>0.1175000000000006</v>
      </c>
    </row>
    <row r="2589" spans="1:11" x14ac:dyDescent="0.2">
      <c r="B2589" s="4" t="s">
        <v>10</v>
      </c>
      <c r="C2589" s="18" t="s">
        <v>12</v>
      </c>
      <c r="D2589" s="24">
        <v>4.08</v>
      </c>
      <c r="E2589" s="24">
        <v>5.04</v>
      </c>
      <c r="F2589" s="24">
        <f t="shared" si="659"/>
        <v>-0.96</v>
      </c>
      <c r="H2589" s="33">
        <f>+D2589-Futures!$G396</f>
        <v>-0.19749999999999979</v>
      </c>
      <c r="I2589" s="33">
        <f>E2589-Futures!$G$396</f>
        <v>0.76250000000000018</v>
      </c>
      <c r="J2589" s="12">
        <f t="shared" si="667"/>
        <v>2.7500000000000746E-2</v>
      </c>
      <c r="K2589" s="12">
        <f t="shared" si="668"/>
        <v>3.7500000000000533E-2</v>
      </c>
    </row>
    <row r="2590" spans="1:11" x14ac:dyDescent="0.2">
      <c r="B2590" s="4" t="s">
        <v>13</v>
      </c>
      <c r="C2590" s="18" t="s">
        <v>14</v>
      </c>
      <c r="D2590" s="24">
        <v>12.48</v>
      </c>
      <c r="E2590" s="24">
        <v>13.99</v>
      </c>
      <c r="F2590" s="24">
        <f t="shared" si="659"/>
        <v>-1.5099999999999998</v>
      </c>
      <c r="H2590" s="33">
        <f>+D2590-Futures!$H$396</f>
        <v>-0.28749999999999964</v>
      </c>
      <c r="I2590" s="33">
        <f>E2590-Futures!$H$396</f>
        <v>1.2225000000000001</v>
      </c>
      <c r="J2590" s="12">
        <f>+H2590-H2585</f>
        <v>0.23750000000000071</v>
      </c>
      <c r="K2590" s="12">
        <f t="shared" si="668"/>
        <v>0.1875</v>
      </c>
    </row>
    <row r="2591" spans="1:11" x14ac:dyDescent="0.2">
      <c r="B2591" s="4" t="s">
        <v>15</v>
      </c>
      <c r="C2591" s="18" t="s">
        <v>16</v>
      </c>
      <c r="D2591" s="24">
        <v>6.42</v>
      </c>
      <c r="E2591" s="24">
        <v>8.0299999999999994</v>
      </c>
      <c r="F2591" s="24">
        <f t="shared" si="659"/>
        <v>-1.6099999999999994</v>
      </c>
      <c r="H2591" s="33">
        <f>+D2592-Futures!$C$396</f>
        <v>-0.42000000000000082</v>
      </c>
      <c r="I2591" s="33">
        <f>E2592-Futures!$C$396</f>
        <v>2.1599999999999993</v>
      </c>
      <c r="J2591" s="12">
        <f t="shared" ref="J2591:J2594" si="669">+H2591-H2586</f>
        <v>-0.11500000000000021</v>
      </c>
      <c r="K2591" s="12" t="e">
        <f t="shared" si="668"/>
        <v>#VALUE!</v>
      </c>
    </row>
    <row r="2592" spans="1:11" x14ac:dyDescent="0.2">
      <c r="B2592" s="20" t="s">
        <v>17</v>
      </c>
      <c r="C2592" s="21" t="s">
        <v>18</v>
      </c>
      <c r="D2592" s="26">
        <v>6.02</v>
      </c>
      <c r="E2592" s="26">
        <v>8.6</v>
      </c>
      <c r="F2592" s="26">
        <f t="shared" si="659"/>
        <v>-2.58</v>
      </c>
      <c r="H2592" s="34">
        <f>+D2592-Futures!$D$396</f>
        <v>-0.28500000000000014</v>
      </c>
      <c r="I2592" s="34">
        <f>E2592-Futures!$D$396</f>
        <v>2.2949999999999999</v>
      </c>
      <c r="J2592" s="19">
        <f t="shared" si="669"/>
        <v>-4.2499999999999538E-2</v>
      </c>
      <c r="K2592" s="19" t="e">
        <f t="shared" si="668"/>
        <v>#VALUE!</v>
      </c>
    </row>
    <row r="2593" spans="1:11" x14ac:dyDescent="0.2">
      <c r="A2593" s="14">
        <v>41649</v>
      </c>
      <c r="B2593" s="4" t="s">
        <v>10</v>
      </c>
      <c r="C2593" s="18" t="s">
        <v>11</v>
      </c>
      <c r="D2593" s="24">
        <v>4.17</v>
      </c>
      <c r="E2593" s="24">
        <v>5.08</v>
      </c>
      <c r="F2593" s="24">
        <f t="shared" si="659"/>
        <v>-0.91000000000000014</v>
      </c>
      <c r="H2593" s="54">
        <f>+D2593-Futures!$D$397</f>
        <v>-2.0350000000000001</v>
      </c>
      <c r="I2593" s="54">
        <f>+E2593-Futures!$D$397</f>
        <v>-1.125</v>
      </c>
      <c r="J2593" s="56">
        <f t="shared" si="669"/>
        <v>0.17999999999999972</v>
      </c>
      <c r="K2593" s="56">
        <f t="shared" ref="K2593:K2597" si="670">+I2593-I2588</f>
        <v>0.13999999999999968</v>
      </c>
    </row>
    <row r="2594" spans="1:11" x14ac:dyDescent="0.2">
      <c r="B2594" s="4" t="s">
        <v>10</v>
      </c>
      <c r="C2594" s="18" t="s">
        <v>12</v>
      </c>
      <c r="D2594" s="24">
        <v>4.1399999999999997</v>
      </c>
      <c r="E2594" s="24">
        <v>5.08</v>
      </c>
      <c r="F2594" s="24">
        <f t="shared" si="659"/>
        <v>-0.94000000000000039</v>
      </c>
      <c r="H2594" s="33">
        <f>+D2594-Futures!$G397</f>
        <v>-0.1875</v>
      </c>
      <c r="I2594" s="33">
        <f>E2594-Futures!$G$397</f>
        <v>0.75250000000000039</v>
      </c>
      <c r="J2594" s="12">
        <f t="shared" si="669"/>
        <v>9.9999999999997868E-3</v>
      </c>
      <c r="K2594" s="12">
        <f t="shared" si="670"/>
        <v>-9.9999999999997868E-3</v>
      </c>
    </row>
    <row r="2595" spans="1:11" x14ac:dyDescent="0.2">
      <c r="B2595" s="4" t="s">
        <v>13</v>
      </c>
      <c r="C2595" s="18" t="s">
        <v>14</v>
      </c>
      <c r="D2595" s="24">
        <v>12.51</v>
      </c>
      <c r="E2595" s="24">
        <v>14.07</v>
      </c>
      <c r="F2595" s="24">
        <f t="shared" si="659"/>
        <v>-1.5600000000000005</v>
      </c>
      <c r="H2595" s="33">
        <f>+D2595-Futures!$H$397</f>
        <v>-0.27500000000000036</v>
      </c>
      <c r="I2595" s="33">
        <f>E2595-Futures!$H$397</f>
        <v>1.2850000000000001</v>
      </c>
      <c r="J2595" s="12">
        <f>+H2595-H2590</f>
        <v>1.2499999999999289E-2</v>
      </c>
      <c r="K2595" s="12">
        <f t="shared" si="670"/>
        <v>6.25E-2</v>
      </c>
    </row>
    <row r="2596" spans="1:11" x14ac:dyDescent="0.2">
      <c r="B2596" s="4" t="s">
        <v>15</v>
      </c>
      <c r="C2596" s="18" t="s">
        <v>16</v>
      </c>
      <c r="D2596" s="24">
        <v>6.24</v>
      </c>
      <c r="E2596" s="24">
        <v>7.86</v>
      </c>
      <c r="F2596" s="24">
        <f t="shared" si="659"/>
        <v>-1.62</v>
      </c>
      <c r="H2596" s="33">
        <f>+D2597-Futures!$C$397</f>
        <v>-0.29000000000000004</v>
      </c>
      <c r="I2596" s="33">
        <f>E2597-Futures!$C$397</f>
        <v>3.4500000000000011</v>
      </c>
      <c r="J2596" s="12">
        <f t="shared" ref="J2596:J2599" si="671">+H2596-H2591</f>
        <v>0.13000000000000078</v>
      </c>
      <c r="K2596" s="12">
        <f t="shared" si="670"/>
        <v>1.2900000000000018</v>
      </c>
    </row>
    <row r="2597" spans="1:11" x14ac:dyDescent="0.2">
      <c r="B2597" s="20" t="s">
        <v>17</v>
      </c>
      <c r="C2597" s="21" t="s">
        <v>18</v>
      </c>
      <c r="D2597" s="26">
        <v>5.97</v>
      </c>
      <c r="E2597" s="26">
        <v>9.7100000000000009</v>
      </c>
      <c r="F2597" s="26">
        <f t="shared" si="659"/>
        <v>-3.7400000000000011</v>
      </c>
      <c r="H2597" s="34">
        <f>+D2597-Futures!$D$397</f>
        <v>-0.23500000000000032</v>
      </c>
      <c r="I2597" s="34">
        <f>E2597-Futures!$D$397</f>
        <v>3.5050000000000008</v>
      </c>
      <c r="J2597" s="19">
        <f t="shared" si="671"/>
        <v>4.9999999999999822E-2</v>
      </c>
      <c r="K2597" s="19">
        <f t="shared" si="670"/>
        <v>1.2100000000000009</v>
      </c>
    </row>
    <row r="2598" spans="1:11" x14ac:dyDescent="0.2">
      <c r="A2598" s="14">
        <v>41656</v>
      </c>
      <c r="B2598" s="4" t="s">
        <v>10</v>
      </c>
      <c r="C2598" s="18" t="s">
        <v>11</v>
      </c>
      <c r="D2598" s="24">
        <v>4.08</v>
      </c>
      <c r="E2598" s="24">
        <v>4.97</v>
      </c>
      <c r="F2598" s="24">
        <f t="shared" si="659"/>
        <v>-0.88999999999999968</v>
      </c>
      <c r="H2598" s="54">
        <f>+D2598-Futures!$D$398</f>
        <v>-2.125</v>
      </c>
      <c r="I2598" s="54">
        <f>+E2598-Futures!$D$398</f>
        <v>-1.2350000000000003</v>
      </c>
      <c r="J2598" s="56">
        <f t="shared" si="671"/>
        <v>-8.9999999999999858E-2</v>
      </c>
      <c r="K2598" s="56">
        <f t="shared" ref="K2598:K2602" si="672">+I2598-I2593</f>
        <v>-0.11000000000000032</v>
      </c>
    </row>
    <row r="2599" spans="1:11" x14ac:dyDescent="0.2">
      <c r="B2599" s="4" t="s">
        <v>10</v>
      </c>
      <c r="C2599" s="18" t="s">
        <v>12</v>
      </c>
      <c r="D2599" s="24">
        <v>4.0599999999999996</v>
      </c>
      <c r="E2599" s="24">
        <v>4.97</v>
      </c>
      <c r="F2599" s="24">
        <f t="shared" si="659"/>
        <v>-0.91000000000000014</v>
      </c>
      <c r="H2599" s="33">
        <f>+D2599-Futures!$G398</f>
        <v>-0.26750000000000007</v>
      </c>
      <c r="I2599" s="33">
        <f>E2599-Futures!$G$398</f>
        <v>0.64250000000000007</v>
      </c>
      <c r="J2599" s="12">
        <f t="shared" si="671"/>
        <v>-8.0000000000000071E-2</v>
      </c>
      <c r="K2599" s="12">
        <f t="shared" si="672"/>
        <v>-0.11000000000000032</v>
      </c>
    </row>
    <row r="2600" spans="1:11" x14ac:dyDescent="0.2">
      <c r="B2600" s="4" t="s">
        <v>13</v>
      </c>
      <c r="C2600" s="18" t="s">
        <v>14</v>
      </c>
      <c r="D2600" s="24">
        <v>12.75</v>
      </c>
      <c r="E2600" s="24">
        <v>14.43</v>
      </c>
      <c r="F2600" s="24">
        <f t="shared" si="659"/>
        <v>-1.6799999999999997</v>
      </c>
      <c r="H2600" s="33">
        <f>+D2600-Futures!$H$398</f>
        <v>-3.5000000000000142E-2</v>
      </c>
      <c r="I2600" s="33">
        <f>E2600-Futures!$H$398</f>
        <v>1.6449999999999996</v>
      </c>
      <c r="J2600" s="12">
        <f>+H2600-H2595</f>
        <v>0.24000000000000021</v>
      </c>
      <c r="K2600" s="12">
        <f t="shared" si="672"/>
        <v>0.35999999999999943</v>
      </c>
    </row>
    <row r="2601" spans="1:11" x14ac:dyDescent="0.2">
      <c r="B2601" s="4" t="s">
        <v>15</v>
      </c>
      <c r="C2601" s="18" t="s">
        <v>16</v>
      </c>
      <c r="D2601" s="24">
        <v>6.21</v>
      </c>
      <c r="E2601" s="24">
        <v>7.83</v>
      </c>
      <c r="F2601" s="24">
        <f t="shared" si="659"/>
        <v>-1.62</v>
      </c>
      <c r="H2601" s="33">
        <f>+D2602-Futures!$C$398</f>
        <v>-0.20000000000000018</v>
      </c>
      <c r="I2601" s="33">
        <f>E2602-Futures!$C$398</f>
        <v>3.7200000000000006</v>
      </c>
      <c r="J2601" s="12">
        <f t="shared" ref="J2601:J2604" si="673">+H2601-H2596</f>
        <v>8.9999999999999858E-2</v>
      </c>
      <c r="K2601" s="12">
        <f t="shared" si="672"/>
        <v>0.26999999999999957</v>
      </c>
    </row>
    <row r="2602" spans="1:11" x14ac:dyDescent="0.2">
      <c r="B2602" s="20" t="s">
        <v>17</v>
      </c>
      <c r="C2602" s="21" t="s">
        <v>18</v>
      </c>
      <c r="D2602" s="26">
        <v>6.06</v>
      </c>
      <c r="E2602" s="26">
        <v>9.98</v>
      </c>
      <c r="F2602" s="26">
        <f t="shared" si="659"/>
        <v>-3.9200000000000008</v>
      </c>
      <c r="H2602" s="34">
        <f>+D2602-Futures!$D$398</f>
        <v>-0.14500000000000046</v>
      </c>
      <c r="I2602" s="34">
        <f>E2602-Futures!$D$398</f>
        <v>3.7750000000000004</v>
      </c>
      <c r="J2602" s="19">
        <f t="shared" si="673"/>
        <v>8.9999999999999858E-2</v>
      </c>
      <c r="K2602" s="19">
        <f t="shared" si="672"/>
        <v>0.26999999999999957</v>
      </c>
    </row>
    <row r="2603" spans="1:11" x14ac:dyDescent="0.2">
      <c r="A2603" s="14">
        <v>41663</v>
      </c>
      <c r="B2603" s="4" t="s">
        <v>10</v>
      </c>
      <c r="C2603" s="18" t="s">
        <v>11</v>
      </c>
      <c r="D2603" s="24">
        <v>4.1500000000000004</v>
      </c>
      <c r="E2603" s="24">
        <v>5.08</v>
      </c>
      <c r="F2603" s="24">
        <f t="shared" si="659"/>
        <v>-0.92999999999999972</v>
      </c>
      <c r="H2603" s="54">
        <f>+D2603-Futures!$D$399</f>
        <v>-1.9799999999999995</v>
      </c>
      <c r="I2603" s="54">
        <f>+E2603-Futures!$D$399</f>
        <v>-1.0499999999999998</v>
      </c>
      <c r="J2603" s="56">
        <f t="shared" si="673"/>
        <v>0.14500000000000046</v>
      </c>
      <c r="K2603" s="56">
        <f t="shared" ref="K2603:K2607" si="674">+I2603-I2598</f>
        <v>0.1850000000000005</v>
      </c>
    </row>
    <row r="2604" spans="1:11" x14ac:dyDescent="0.2">
      <c r="B2604" s="4" t="s">
        <v>10</v>
      </c>
      <c r="C2604" s="18" t="s">
        <v>12</v>
      </c>
      <c r="D2604" s="24">
        <v>4.1100000000000003</v>
      </c>
      <c r="E2604" s="24">
        <v>5.08</v>
      </c>
      <c r="F2604" s="24">
        <f t="shared" si="659"/>
        <v>-0.96999999999999975</v>
      </c>
      <c r="H2604" s="33">
        <f>+D2604-Futures!$G399</f>
        <v>-0.18499999999999961</v>
      </c>
      <c r="I2604" s="33">
        <f>E2604-Futures!$G$399</f>
        <v>0.78500000000000014</v>
      </c>
      <c r="J2604" s="12">
        <f t="shared" si="673"/>
        <v>8.2500000000000462E-2</v>
      </c>
      <c r="K2604" s="12">
        <f t="shared" si="674"/>
        <v>0.14250000000000007</v>
      </c>
    </row>
    <row r="2605" spans="1:11" x14ac:dyDescent="0.2">
      <c r="B2605" s="4" t="s">
        <v>13</v>
      </c>
      <c r="C2605" s="18" t="s">
        <v>14</v>
      </c>
      <c r="D2605" s="24">
        <v>12.45</v>
      </c>
      <c r="E2605" s="24">
        <v>13.97</v>
      </c>
      <c r="F2605" s="24">
        <f t="shared" si="659"/>
        <v>-1.5200000000000014</v>
      </c>
      <c r="H2605" s="33">
        <f>+D2605-Futures!$H$399</f>
        <v>-0.39750000000000085</v>
      </c>
      <c r="I2605" s="33">
        <f>E2605-Futures!$H$399</f>
        <v>1.1225000000000005</v>
      </c>
      <c r="J2605" s="12">
        <f>+H2605-H2600</f>
        <v>-0.36250000000000071</v>
      </c>
      <c r="K2605" s="12">
        <f t="shared" si="674"/>
        <v>-0.52249999999999908</v>
      </c>
    </row>
    <row r="2606" spans="1:11" x14ac:dyDescent="0.2">
      <c r="B2606" s="4" t="s">
        <v>15</v>
      </c>
      <c r="C2606" s="18" t="s">
        <v>16</v>
      </c>
      <c r="D2606" s="24">
        <v>6.26</v>
      </c>
      <c r="E2606" s="24">
        <v>7.87</v>
      </c>
      <c r="F2606" s="24">
        <f t="shared" si="659"/>
        <v>-1.6100000000000003</v>
      </c>
      <c r="H2606" s="33">
        <f>+D2607-Futures!$C$399</f>
        <v>-0.25250000000000039</v>
      </c>
      <c r="I2606" s="33">
        <f>E2607-Futures!$C$399</f>
        <v>3.6574999999999998</v>
      </c>
      <c r="J2606" s="12">
        <f t="shared" ref="J2606:J2609" si="675">+H2606-H2601</f>
        <v>-5.2500000000000213E-2</v>
      </c>
      <c r="K2606" s="12">
        <f t="shared" si="674"/>
        <v>-6.2500000000000888E-2</v>
      </c>
    </row>
    <row r="2607" spans="1:11" x14ac:dyDescent="0.2">
      <c r="B2607" s="20" t="s">
        <v>17</v>
      </c>
      <c r="C2607" s="21" t="s">
        <v>18</v>
      </c>
      <c r="D2607" s="26">
        <v>6.02</v>
      </c>
      <c r="E2607" s="26">
        <v>9.93</v>
      </c>
      <c r="F2607" s="26">
        <f t="shared" si="659"/>
        <v>-3.91</v>
      </c>
      <c r="H2607" s="34">
        <f>+D2607-Futures!$D$399</f>
        <v>-0.11000000000000032</v>
      </c>
      <c r="I2607" s="34">
        <f>E2607-Futures!$D$399</f>
        <v>3.8</v>
      </c>
      <c r="J2607" s="19">
        <f t="shared" si="675"/>
        <v>3.5000000000000142E-2</v>
      </c>
      <c r="K2607" s="19">
        <f t="shared" si="674"/>
        <v>2.4999999999999467E-2</v>
      </c>
    </row>
    <row r="2608" spans="1:11" x14ac:dyDescent="0.2">
      <c r="A2608" s="14">
        <v>41670</v>
      </c>
      <c r="B2608" s="4" t="s">
        <v>10</v>
      </c>
      <c r="C2608" s="18" t="s">
        <v>11</v>
      </c>
      <c r="D2608" s="24">
        <v>4.1900000000000004</v>
      </c>
      <c r="E2608" s="24">
        <v>5.16</v>
      </c>
      <c r="F2608" s="24">
        <f t="shared" si="659"/>
        <v>-0.96999999999999975</v>
      </c>
      <c r="H2608" s="54">
        <f>+D2608-Futures!$D$400</f>
        <v>-1.8499999999999996</v>
      </c>
      <c r="I2608" s="54">
        <f>+E2608-Futures!$D$400</f>
        <v>-0.87999999999999989</v>
      </c>
      <c r="J2608" s="56">
        <f t="shared" si="675"/>
        <v>0.12999999999999989</v>
      </c>
      <c r="K2608" s="56">
        <f t="shared" ref="K2608:K2612" si="676">+I2608-I2603</f>
        <v>0.16999999999999993</v>
      </c>
    </row>
    <row r="2609" spans="1:11" x14ac:dyDescent="0.2">
      <c r="B2609" s="4" t="s">
        <v>10</v>
      </c>
      <c r="C2609" s="18" t="s">
        <v>12</v>
      </c>
      <c r="D2609" s="24">
        <v>4.1399999999999997</v>
      </c>
      <c r="E2609" s="24">
        <v>5.16</v>
      </c>
      <c r="F2609" s="24">
        <f t="shared" si="659"/>
        <v>-1.0200000000000005</v>
      </c>
      <c r="H2609" s="33">
        <f>+D2609-Futures!$G400</f>
        <v>-0.20000000000000018</v>
      </c>
      <c r="I2609" s="33">
        <f>E2609-Futures!$G$400</f>
        <v>0.82000000000000028</v>
      </c>
      <c r="J2609" s="12">
        <f t="shared" si="675"/>
        <v>-1.5000000000000568E-2</v>
      </c>
      <c r="K2609" s="12">
        <f t="shared" si="676"/>
        <v>3.5000000000000142E-2</v>
      </c>
    </row>
    <row r="2610" spans="1:11" x14ac:dyDescent="0.2">
      <c r="B2610" s="4" t="s">
        <v>13</v>
      </c>
      <c r="C2610" s="18" t="s">
        <v>14</v>
      </c>
      <c r="D2610" s="24">
        <v>12.46</v>
      </c>
      <c r="E2610" s="24">
        <v>13.86</v>
      </c>
      <c r="F2610" s="24">
        <f t="shared" si="659"/>
        <v>-1.3999999999999986</v>
      </c>
      <c r="H2610" s="33">
        <f>+D2610-Futures!$H$400</f>
        <v>-0.36749999999999972</v>
      </c>
      <c r="I2610" s="33">
        <f>E2610-Futures!$H$400</f>
        <v>1.0324999999999989</v>
      </c>
      <c r="J2610" s="12">
        <f>+H2610-H2605</f>
        <v>3.0000000000001137E-2</v>
      </c>
      <c r="K2610" s="12">
        <f t="shared" si="676"/>
        <v>-9.0000000000001634E-2</v>
      </c>
    </row>
    <row r="2611" spans="1:11" x14ac:dyDescent="0.2">
      <c r="B2611" s="4" t="s">
        <v>15</v>
      </c>
      <c r="C2611" s="18" t="s">
        <v>16</v>
      </c>
      <c r="D2611" s="24">
        <v>6.15</v>
      </c>
      <c r="E2611" s="24">
        <v>7.76</v>
      </c>
      <c r="F2611" s="24">
        <f t="shared" si="659"/>
        <v>-1.6099999999999994</v>
      </c>
      <c r="H2611" s="33">
        <f>+D2612-Futures!$C$400</f>
        <v>-0.26500000000000057</v>
      </c>
      <c r="I2611" s="33">
        <f>E2612-Futures!$C$400</f>
        <v>2.8849999999999989</v>
      </c>
      <c r="J2611" s="12">
        <f t="shared" ref="J2611:J2614" si="677">+H2611-H2606</f>
        <v>-1.2500000000000178E-2</v>
      </c>
      <c r="K2611" s="12">
        <f t="shared" si="676"/>
        <v>-0.77250000000000085</v>
      </c>
    </row>
    <row r="2612" spans="1:11" x14ac:dyDescent="0.2">
      <c r="B2612" s="20" t="s">
        <v>17</v>
      </c>
      <c r="C2612" s="21" t="s">
        <v>18</v>
      </c>
      <c r="D2612" s="26">
        <v>5.89</v>
      </c>
      <c r="E2612" s="26">
        <v>9.0399999999999991</v>
      </c>
      <c r="F2612" s="26">
        <f t="shared" si="659"/>
        <v>-3.1499999999999995</v>
      </c>
      <c r="H2612" s="34">
        <f>+D2612-Futures!$D$400</f>
        <v>-0.15000000000000036</v>
      </c>
      <c r="I2612" s="34">
        <f>E2612-Futures!$D$400</f>
        <v>2.9999999999999991</v>
      </c>
      <c r="J2612" s="19">
        <f t="shared" si="677"/>
        <v>-4.0000000000000036E-2</v>
      </c>
      <c r="K2612" s="19">
        <f t="shared" si="676"/>
        <v>-0.80000000000000071</v>
      </c>
    </row>
    <row r="2613" spans="1:11" x14ac:dyDescent="0.2">
      <c r="A2613" s="14">
        <v>41677</v>
      </c>
      <c r="B2613" s="4" t="s">
        <v>10</v>
      </c>
      <c r="C2613" s="18" t="s">
        <v>11</v>
      </c>
      <c r="D2613" s="24">
        <v>4.29</v>
      </c>
      <c r="E2613" s="24">
        <v>5.22</v>
      </c>
      <c r="F2613" s="24">
        <f t="shared" si="659"/>
        <v>-0.92999999999999972</v>
      </c>
      <c r="H2613" s="54">
        <f>+D2613-Futures!$D$401</f>
        <v>-2.1025</v>
      </c>
      <c r="I2613" s="54">
        <f>+E2613-Futures!$D$401</f>
        <v>-1.1725000000000003</v>
      </c>
      <c r="J2613" s="56">
        <f t="shared" si="677"/>
        <v>-0.25250000000000039</v>
      </c>
      <c r="K2613" s="56">
        <f t="shared" ref="K2613:K2617" si="678">+I2613-I2608</f>
        <v>-0.29250000000000043</v>
      </c>
    </row>
    <row r="2614" spans="1:11" x14ac:dyDescent="0.2">
      <c r="B2614" s="4" t="s">
        <v>10</v>
      </c>
      <c r="C2614" s="18" t="s">
        <v>12</v>
      </c>
      <c r="D2614" s="24">
        <v>4.2300000000000004</v>
      </c>
      <c r="E2614" s="24">
        <v>5.22</v>
      </c>
      <c r="F2614" s="24">
        <f t="shared" si="659"/>
        <v>-0.98999999999999932</v>
      </c>
      <c r="H2614" s="33">
        <f>+D2614-Futures!$G401</f>
        <v>-0.21249999999999947</v>
      </c>
      <c r="I2614" s="33">
        <f>E2614-Futures!$G$401</f>
        <v>0.77749999999999986</v>
      </c>
      <c r="J2614" s="12">
        <f t="shared" si="677"/>
        <v>-1.2499999999999289E-2</v>
      </c>
      <c r="K2614" s="12">
        <f t="shared" si="678"/>
        <v>-4.2500000000000426E-2</v>
      </c>
    </row>
    <row r="2615" spans="1:11" x14ac:dyDescent="0.2">
      <c r="B2615" s="4" t="s">
        <v>13</v>
      </c>
      <c r="C2615" s="18" t="s">
        <v>14</v>
      </c>
      <c r="D2615" s="24">
        <v>12.89</v>
      </c>
      <c r="E2615" s="24">
        <v>14.24</v>
      </c>
      <c r="F2615" s="24">
        <f t="shared" si="659"/>
        <v>-1.3499999999999996</v>
      </c>
      <c r="H2615" s="33">
        <f>+D2615-Futures!$H$401</f>
        <v>-0.42499999999999893</v>
      </c>
      <c r="I2615" s="33">
        <f>E2615-Futures!$H$401</f>
        <v>0.92500000000000071</v>
      </c>
      <c r="J2615" s="12">
        <f>+H2615-H2610</f>
        <v>-5.7499999999999218E-2</v>
      </c>
      <c r="K2615" s="12">
        <f t="shared" si="678"/>
        <v>-0.10749999999999815</v>
      </c>
    </row>
    <row r="2616" spans="1:11" x14ac:dyDescent="0.2">
      <c r="B2616" s="4" t="s">
        <v>15</v>
      </c>
      <c r="C2616" s="18" t="s">
        <v>16</v>
      </c>
      <c r="D2616" s="24">
        <v>6.45</v>
      </c>
      <c r="E2616" s="24">
        <v>8.0399999999999991</v>
      </c>
      <c r="F2616" s="24">
        <f t="shared" si="659"/>
        <v>-1.589999999999999</v>
      </c>
      <c r="H2616" s="33">
        <f>+D2617-Futures!$C$401</f>
        <v>-0.33249999999999957</v>
      </c>
      <c r="I2616" s="33">
        <f>E2617-Futures!$C$401</f>
        <v>2.9975000000000005</v>
      </c>
      <c r="J2616" s="12">
        <f t="shared" ref="J2616:J2619" si="679">+H2616-H2611</f>
        <v>-6.7499999999999005E-2</v>
      </c>
      <c r="K2616" s="12">
        <f t="shared" si="678"/>
        <v>0.1125000000000016</v>
      </c>
    </row>
    <row r="2617" spans="1:11" x14ac:dyDescent="0.2">
      <c r="B2617" s="20" t="s">
        <v>17</v>
      </c>
      <c r="C2617" s="21" t="s">
        <v>18</v>
      </c>
      <c r="D2617" s="26">
        <v>6.16</v>
      </c>
      <c r="E2617" s="26">
        <v>9.49</v>
      </c>
      <c r="F2617" s="26">
        <f t="shared" si="659"/>
        <v>-3.33</v>
      </c>
      <c r="H2617" s="34">
        <f>+D2617-Futures!$D$401</f>
        <v>-0.23249999999999993</v>
      </c>
      <c r="I2617" s="34">
        <f>E2617-Futures!$D$401</f>
        <v>3.0975000000000001</v>
      </c>
      <c r="J2617" s="19">
        <f t="shared" si="679"/>
        <v>-8.2499999999999574E-2</v>
      </c>
      <c r="K2617" s="19">
        <f t="shared" si="678"/>
        <v>9.750000000000103E-2</v>
      </c>
    </row>
    <row r="2618" spans="1:11" x14ac:dyDescent="0.2">
      <c r="A2618" s="14">
        <v>41684</v>
      </c>
      <c r="B2618" s="4" t="s">
        <v>10</v>
      </c>
      <c r="C2618" s="18" t="s">
        <v>11</v>
      </c>
      <c r="D2618" s="24">
        <v>4.3</v>
      </c>
      <c r="E2618" s="24">
        <v>5.25</v>
      </c>
      <c r="F2618" s="24">
        <f t="shared" ref="F2618:F2652" si="680">D2618-E2618</f>
        <v>-0.95000000000000018</v>
      </c>
      <c r="H2618" s="54">
        <f>+D2618-Futures!$D$402</f>
        <v>-2.3650000000000002</v>
      </c>
      <c r="I2618" s="54">
        <f>+E2618-Futures!$D$402</f>
        <v>-1.415</v>
      </c>
      <c r="J2618" s="56">
        <f t="shared" si="679"/>
        <v>-0.26250000000000018</v>
      </c>
      <c r="K2618" s="56">
        <f t="shared" ref="K2618:K2622" si="681">+I2618-I2613</f>
        <v>-0.24249999999999972</v>
      </c>
    </row>
    <row r="2619" spans="1:11" x14ac:dyDescent="0.2">
      <c r="B2619" s="4" t="s">
        <v>10</v>
      </c>
      <c r="C2619" s="18" t="s">
        <v>12</v>
      </c>
      <c r="D2619" s="24">
        <v>4.21</v>
      </c>
      <c r="E2619" s="24">
        <v>5.25</v>
      </c>
      <c r="F2619" s="24">
        <f t="shared" si="680"/>
        <v>-1.04</v>
      </c>
      <c r="H2619" s="33">
        <f>+D2619-Futures!$G402</f>
        <v>-0.24249999999999972</v>
      </c>
      <c r="I2619" s="33">
        <f>E2619-Futures!$G$402</f>
        <v>0.79750000000000032</v>
      </c>
      <c r="J2619" s="12">
        <f t="shared" si="679"/>
        <v>-3.0000000000000249E-2</v>
      </c>
      <c r="K2619" s="12">
        <f t="shared" si="681"/>
        <v>2.0000000000000462E-2</v>
      </c>
    </row>
    <row r="2620" spans="1:11" x14ac:dyDescent="0.2">
      <c r="B2620" s="4" t="s">
        <v>13</v>
      </c>
      <c r="C2620" s="18" t="s">
        <v>14</v>
      </c>
      <c r="D2620" s="24">
        <v>12.93</v>
      </c>
      <c r="E2620" s="24">
        <v>14.36</v>
      </c>
      <c r="F2620" s="24">
        <f t="shared" si="680"/>
        <v>-1.4299999999999997</v>
      </c>
      <c r="H2620" s="33">
        <f>+D2620-Futures!$H$402</f>
        <v>-0.44500000000000028</v>
      </c>
      <c r="I2620" s="33">
        <f>E2620-Futures!$H$402</f>
        <v>0.98499999999999943</v>
      </c>
      <c r="J2620" s="12">
        <f>+H2620-H2615</f>
        <v>-2.000000000000135E-2</v>
      </c>
      <c r="K2620" s="12">
        <f t="shared" si="681"/>
        <v>5.9999999999998721E-2</v>
      </c>
    </row>
    <row r="2621" spans="1:11" x14ac:dyDescent="0.2">
      <c r="B2621" s="4" t="s">
        <v>15</v>
      </c>
      <c r="C2621" s="18" t="s">
        <v>16</v>
      </c>
      <c r="D2621" s="24">
        <v>6.63</v>
      </c>
      <c r="E2621" s="24">
        <v>8.3000000000000007</v>
      </c>
      <c r="F2621" s="24">
        <f t="shared" si="680"/>
        <v>-1.6700000000000008</v>
      </c>
      <c r="H2621" s="33">
        <f>+D2622-Futures!$C$402</f>
        <v>-0.30499999999999972</v>
      </c>
      <c r="I2621" s="33">
        <f>E2622-Futures!$C$402</f>
        <v>2.9750000000000005</v>
      </c>
      <c r="J2621" s="12">
        <f t="shared" ref="J2621:J2624" si="682">+H2621-H2616</f>
        <v>2.7499999999999858E-2</v>
      </c>
      <c r="K2621" s="12">
        <f t="shared" si="681"/>
        <v>-2.2499999999999964E-2</v>
      </c>
    </row>
    <row r="2622" spans="1:11" x14ac:dyDescent="0.2">
      <c r="B2622" s="20" t="s">
        <v>17</v>
      </c>
      <c r="C2622" s="21" t="s">
        <v>18</v>
      </c>
      <c r="D2622" s="26">
        <v>6.44</v>
      </c>
      <c r="E2622" s="26">
        <v>9.7200000000000006</v>
      </c>
      <c r="F2622" s="26">
        <f t="shared" si="680"/>
        <v>-3.2800000000000002</v>
      </c>
      <c r="H2622" s="34">
        <f>+D2622-Futures!$D$402</f>
        <v>-0.22499999999999964</v>
      </c>
      <c r="I2622" s="34">
        <f>E2622-Futures!$D$402</f>
        <v>3.0550000000000006</v>
      </c>
      <c r="J2622" s="19">
        <f t="shared" si="682"/>
        <v>7.5000000000002842E-3</v>
      </c>
      <c r="K2622" s="19">
        <f t="shared" si="681"/>
        <v>-4.2499999999999538E-2</v>
      </c>
    </row>
    <row r="2623" spans="1:11" x14ac:dyDescent="0.2">
      <c r="A2623" s="14">
        <v>41691</v>
      </c>
      <c r="B2623" s="4" t="s">
        <v>10</v>
      </c>
      <c r="C2623" s="18" t="s">
        <v>11</v>
      </c>
      <c r="D2623" s="24">
        <v>4.38</v>
      </c>
      <c r="E2623" s="24">
        <v>5.45</v>
      </c>
      <c r="F2623" s="24">
        <f t="shared" si="680"/>
        <v>-1.0700000000000003</v>
      </c>
      <c r="H2623" s="54">
        <f>+D2623-Futures!$D$403</f>
        <v>-2.2625000000000002</v>
      </c>
      <c r="I2623" s="54">
        <f>+E2623-Futures!$D$403</f>
        <v>-1.1924999999999999</v>
      </c>
      <c r="J2623" s="56">
        <f t="shared" si="682"/>
        <v>0.10250000000000004</v>
      </c>
      <c r="K2623" s="56">
        <f t="shared" ref="K2623:K2627" si="683">+I2623-I2618</f>
        <v>0.22250000000000014</v>
      </c>
    </row>
    <row r="2624" spans="1:11" x14ac:dyDescent="0.2">
      <c r="B2624" s="4" t="s">
        <v>10</v>
      </c>
      <c r="C2624" s="18" t="s">
        <v>12</v>
      </c>
      <c r="D2624" s="24">
        <v>4.29</v>
      </c>
      <c r="E2624" s="24">
        <v>5.45</v>
      </c>
      <c r="F2624" s="24">
        <f t="shared" si="680"/>
        <v>-1.1600000000000001</v>
      </c>
      <c r="H2624" s="33">
        <f>+D2624-Futures!$G403</f>
        <v>-0.24000000000000021</v>
      </c>
      <c r="I2624" s="33">
        <f>E2624-Futures!$G$403</f>
        <v>0.91999999999999993</v>
      </c>
      <c r="J2624" s="12">
        <f t="shared" si="682"/>
        <v>2.4999999999995026E-3</v>
      </c>
      <c r="K2624" s="12">
        <f t="shared" si="683"/>
        <v>0.12249999999999961</v>
      </c>
    </row>
    <row r="2625" spans="1:11" x14ac:dyDescent="0.2">
      <c r="B2625" s="4" t="s">
        <v>13</v>
      </c>
      <c r="C2625" s="18" t="s">
        <v>14</v>
      </c>
      <c r="D2625" s="24">
        <v>13.2</v>
      </c>
      <c r="E2625" s="24">
        <v>14.69</v>
      </c>
      <c r="F2625" s="24">
        <f t="shared" si="680"/>
        <v>-1.4900000000000002</v>
      </c>
      <c r="H2625" s="33">
        <f>+D2625-Futures!$H$403</f>
        <v>-0.50750000000000028</v>
      </c>
      <c r="I2625" s="33">
        <f>E2625-Futures!$H$403</f>
        <v>0.98249999999999993</v>
      </c>
      <c r="J2625" s="12">
        <f>+H2625-H2620</f>
        <v>-6.25E-2</v>
      </c>
      <c r="K2625" s="12">
        <f t="shared" si="683"/>
        <v>-2.4999999999995026E-3</v>
      </c>
    </row>
    <row r="2626" spans="1:11" x14ac:dyDescent="0.2">
      <c r="B2626" s="4" t="s">
        <v>15</v>
      </c>
      <c r="C2626" s="18" t="s">
        <v>16</v>
      </c>
      <c r="D2626" s="24">
        <v>6.71</v>
      </c>
      <c r="E2626" s="24">
        <v>8.43</v>
      </c>
      <c r="F2626" s="24">
        <f t="shared" si="680"/>
        <v>-1.7199999999999998</v>
      </c>
      <c r="H2626" s="33">
        <f>+D2627-Futures!$C$403</f>
        <v>-0.42749999999999932</v>
      </c>
      <c r="I2626" s="33">
        <f>E2627-Futures!$C$403</f>
        <v>2.5125000000000002</v>
      </c>
      <c r="J2626" s="12">
        <f t="shared" ref="J2626:J2629" si="684">+H2626-H2621</f>
        <v>-0.12249999999999961</v>
      </c>
      <c r="K2626" s="12">
        <f t="shared" si="683"/>
        <v>-0.46250000000000036</v>
      </c>
    </row>
    <row r="2627" spans="1:11" x14ac:dyDescent="0.2">
      <c r="B2627" s="20" t="s">
        <v>17</v>
      </c>
      <c r="C2627" s="21" t="s">
        <v>18</v>
      </c>
      <c r="D2627" s="26">
        <v>6.4</v>
      </c>
      <c r="E2627" s="26">
        <v>9.34</v>
      </c>
      <c r="F2627" s="26">
        <f t="shared" si="680"/>
        <v>-2.9399999999999995</v>
      </c>
      <c r="H2627" s="34">
        <f>+D2627-Futures!$D$403</f>
        <v>-0.24249999999999972</v>
      </c>
      <c r="I2627" s="34">
        <f>E2627-Futures!$D$403</f>
        <v>2.6974999999999998</v>
      </c>
      <c r="J2627" s="19">
        <f t="shared" si="684"/>
        <v>-1.7500000000000071E-2</v>
      </c>
      <c r="K2627" s="19">
        <f t="shared" si="683"/>
        <v>-0.35750000000000082</v>
      </c>
    </row>
    <row r="2628" spans="1:11" x14ac:dyDescent="0.2">
      <c r="A2628" s="14">
        <v>41698</v>
      </c>
      <c r="B2628" s="4" t="s">
        <v>10</v>
      </c>
      <c r="C2628" s="18" t="s">
        <v>11</v>
      </c>
      <c r="D2628" s="24">
        <v>4.42</v>
      </c>
      <c r="E2628" s="24">
        <v>5.55</v>
      </c>
      <c r="F2628" s="24">
        <f t="shared" si="680"/>
        <v>-1.1299999999999999</v>
      </c>
      <c r="H2628" s="54">
        <f>+D2628-Futures!$D$404</f>
        <v>-2.2874999999999996</v>
      </c>
      <c r="I2628" s="54">
        <f>+E2628-Futures!$D$404</f>
        <v>-1.1574999999999998</v>
      </c>
      <c r="J2628" s="56">
        <f t="shared" si="684"/>
        <v>-2.4999999999999467E-2</v>
      </c>
      <c r="K2628" s="56">
        <f t="shared" ref="K2628:K2632" si="685">+I2628-I2623</f>
        <v>3.5000000000000142E-2</v>
      </c>
    </row>
    <row r="2629" spans="1:11" x14ac:dyDescent="0.2">
      <c r="B2629" s="4" t="s">
        <v>10</v>
      </c>
      <c r="C2629" s="18" t="s">
        <v>12</v>
      </c>
      <c r="D2629" s="24">
        <v>4.3099999999999996</v>
      </c>
      <c r="E2629" s="24">
        <v>5.55</v>
      </c>
      <c r="F2629" s="24">
        <f t="shared" si="680"/>
        <v>-1.2400000000000002</v>
      </c>
      <c r="H2629" s="33">
        <f>+D2629-Futures!$G404</f>
        <v>-0.26500000000000057</v>
      </c>
      <c r="I2629" s="33">
        <f>E2629-Futures!$G$404</f>
        <v>0.97499999999999964</v>
      </c>
      <c r="J2629" s="12">
        <f t="shared" si="684"/>
        <v>-2.5000000000000355E-2</v>
      </c>
      <c r="K2629" s="12">
        <f t="shared" si="685"/>
        <v>5.4999999999999716E-2</v>
      </c>
    </row>
    <row r="2630" spans="1:11" x14ac:dyDescent="0.2">
      <c r="B2630" s="4" t="s">
        <v>13</v>
      </c>
      <c r="C2630" s="18" t="s">
        <v>14</v>
      </c>
      <c r="D2630" s="24">
        <v>13.68</v>
      </c>
      <c r="E2630" s="24">
        <v>15.12</v>
      </c>
      <c r="F2630" s="24">
        <f t="shared" si="680"/>
        <v>-1.4399999999999995</v>
      </c>
      <c r="H2630" s="33">
        <f>+D2630-Futures!$H$404</f>
        <v>-0.46250000000000036</v>
      </c>
      <c r="I2630" s="33">
        <f>E2630-Futures!$H$404</f>
        <v>0.97749999999999915</v>
      </c>
      <c r="J2630" s="12">
        <f>+H2630-H2625</f>
        <v>4.4999999999999929E-2</v>
      </c>
      <c r="K2630" s="12">
        <f t="shared" si="685"/>
        <v>-5.0000000000007816E-3</v>
      </c>
    </row>
    <row r="2631" spans="1:11" x14ac:dyDescent="0.2">
      <c r="B2631" s="4" t="s">
        <v>15</v>
      </c>
      <c r="C2631" s="18" t="s">
        <v>16</v>
      </c>
      <c r="D2631" s="24">
        <v>6.65</v>
      </c>
      <c r="E2631" s="24">
        <v>8.42</v>
      </c>
      <c r="F2631" s="24">
        <f t="shared" si="680"/>
        <v>-1.7699999999999996</v>
      </c>
      <c r="H2631" s="33">
        <f>+D2632-Futures!$C$404</f>
        <v>-0.30999999999999961</v>
      </c>
      <c r="I2631" s="33">
        <f>E2632-Futures!$C$404</f>
        <v>2.5400000000000009</v>
      </c>
      <c r="J2631" s="12">
        <f t="shared" ref="J2631:J2634" si="686">+H2631-H2626</f>
        <v>0.11749999999999972</v>
      </c>
      <c r="K2631" s="12">
        <f t="shared" si="685"/>
        <v>2.7500000000000746E-2</v>
      </c>
    </row>
    <row r="2632" spans="1:11" x14ac:dyDescent="0.2">
      <c r="B2632" s="20" t="s">
        <v>17</v>
      </c>
      <c r="C2632" s="21" t="s">
        <v>18</v>
      </c>
      <c r="D2632" s="26">
        <v>6.46</v>
      </c>
      <c r="E2632" s="26">
        <v>9.31</v>
      </c>
      <c r="F2632" s="26">
        <f t="shared" si="680"/>
        <v>-2.8500000000000005</v>
      </c>
      <c r="H2632" s="34">
        <f>+D2632-Futures!$D$404</f>
        <v>-0.24749999999999961</v>
      </c>
      <c r="I2632" s="34">
        <f>E2632-Futures!$D$404</f>
        <v>2.6025000000000009</v>
      </c>
      <c r="J2632" s="19">
        <f t="shared" si="686"/>
        <v>-4.9999999999998934E-3</v>
      </c>
      <c r="K2632" s="19">
        <f t="shared" si="685"/>
        <v>-9.4999999999998863E-2</v>
      </c>
    </row>
    <row r="2633" spans="1:11" x14ac:dyDescent="0.2">
      <c r="A2633" s="14">
        <v>41705</v>
      </c>
      <c r="B2633" s="4" t="s">
        <v>10</v>
      </c>
      <c r="C2633" s="18" t="s">
        <v>11</v>
      </c>
      <c r="D2633" s="24">
        <v>4.63</v>
      </c>
      <c r="E2633" s="24">
        <v>5.71</v>
      </c>
      <c r="F2633" s="24">
        <f t="shared" si="680"/>
        <v>-1.08</v>
      </c>
      <c r="H2633" s="54">
        <f>+D2633-Futures!$D$405</f>
        <v>-2.42</v>
      </c>
      <c r="I2633" s="54">
        <f>+E2633-Futures!$D$405</f>
        <v>-1.3399999999999999</v>
      </c>
      <c r="J2633" s="56">
        <f t="shared" si="686"/>
        <v>-0.13250000000000028</v>
      </c>
      <c r="K2633" s="56">
        <f t="shared" ref="K2633:K2637" si="687">+I2633-I2628</f>
        <v>-0.18250000000000011</v>
      </c>
    </row>
    <row r="2634" spans="1:11" x14ac:dyDescent="0.2">
      <c r="B2634" s="4" t="s">
        <v>10</v>
      </c>
      <c r="C2634" s="18" t="s">
        <v>12</v>
      </c>
      <c r="D2634" s="24">
        <v>4.47</v>
      </c>
      <c r="E2634" s="24">
        <v>5.71</v>
      </c>
      <c r="F2634" s="24">
        <f t="shared" si="680"/>
        <v>-1.2400000000000002</v>
      </c>
      <c r="H2634" s="33">
        <f>+D2634-Futures!$G405</f>
        <v>-0.41999999999999993</v>
      </c>
      <c r="I2634" s="33">
        <f>E2634-Futures!$G$405</f>
        <v>0.82000000000000028</v>
      </c>
      <c r="J2634" s="12">
        <f t="shared" si="686"/>
        <v>-0.15499999999999936</v>
      </c>
      <c r="K2634" s="12">
        <f t="shared" si="687"/>
        <v>-0.15499999999999936</v>
      </c>
    </row>
    <row r="2635" spans="1:11" x14ac:dyDescent="0.2">
      <c r="B2635" s="4" t="s">
        <v>13</v>
      </c>
      <c r="C2635" s="18" t="s">
        <v>14</v>
      </c>
      <c r="D2635" s="24">
        <v>14.12</v>
      </c>
      <c r="E2635" s="24">
        <v>15.56</v>
      </c>
      <c r="F2635" s="24">
        <f t="shared" si="680"/>
        <v>-1.4400000000000013</v>
      </c>
      <c r="H2635" s="33">
        <f>+D2635-Futures!$H$405</f>
        <v>-0.45750000000000135</v>
      </c>
      <c r="I2635" s="33">
        <f>E2635-Futures!$H$405</f>
        <v>0.98249999999999993</v>
      </c>
      <c r="J2635" s="12">
        <f>+H2635-H2630</f>
        <v>4.9999999999990052E-3</v>
      </c>
      <c r="K2635" s="12">
        <f t="shared" si="687"/>
        <v>5.0000000000007816E-3</v>
      </c>
    </row>
    <row r="2636" spans="1:11" x14ac:dyDescent="0.2">
      <c r="B2636" s="4" t="s">
        <v>15</v>
      </c>
      <c r="C2636" s="18" t="s">
        <v>16</v>
      </c>
      <c r="D2636" s="24">
        <v>7.21</v>
      </c>
      <c r="E2636" s="24">
        <v>8.8000000000000007</v>
      </c>
      <c r="F2636" s="24">
        <f t="shared" si="680"/>
        <v>-1.5900000000000007</v>
      </c>
      <c r="H2636" s="33">
        <f>+D2637-Futures!$C$405</f>
        <v>-0.47250000000000014</v>
      </c>
      <c r="I2636" s="33">
        <f>E2637-Futures!$C$405</f>
        <v>3.0075000000000003</v>
      </c>
      <c r="J2636" s="12">
        <f t="shared" ref="J2636:J2639" si="688">+H2636-H2631</f>
        <v>-0.16250000000000053</v>
      </c>
      <c r="K2636" s="12">
        <f t="shared" si="687"/>
        <v>0.46749999999999936</v>
      </c>
    </row>
    <row r="2637" spans="1:11" x14ac:dyDescent="0.2">
      <c r="B2637" s="20" t="s">
        <v>17</v>
      </c>
      <c r="C2637" s="21" t="s">
        <v>18</v>
      </c>
      <c r="D2637" s="26">
        <v>6.74</v>
      </c>
      <c r="E2637" s="26">
        <v>10.220000000000001</v>
      </c>
      <c r="F2637" s="26">
        <f t="shared" si="680"/>
        <v>-3.4800000000000004</v>
      </c>
      <c r="H2637" s="34">
        <f>+D2637-Futures!$D$405</f>
        <v>-0.30999999999999961</v>
      </c>
      <c r="I2637" s="34">
        <f>E2637-Futures!$D$405</f>
        <v>3.1700000000000008</v>
      </c>
      <c r="J2637" s="19">
        <f t="shared" si="688"/>
        <v>-6.25E-2</v>
      </c>
      <c r="K2637" s="19">
        <f t="shared" si="687"/>
        <v>0.56749999999999989</v>
      </c>
    </row>
    <row r="2638" spans="1:11" x14ac:dyDescent="0.2">
      <c r="A2638" s="14">
        <v>41712</v>
      </c>
      <c r="B2638" s="4" t="s">
        <v>10</v>
      </c>
      <c r="C2638" s="18" t="s">
        <v>11</v>
      </c>
      <c r="D2638" s="24">
        <v>4.62</v>
      </c>
      <c r="E2638" s="24">
        <v>5.73</v>
      </c>
      <c r="F2638" s="24">
        <f t="shared" si="680"/>
        <v>-1.1100000000000003</v>
      </c>
      <c r="H2638" s="54">
        <f>+D2638-Futures!$D$406</f>
        <v>-2.7199999999999998</v>
      </c>
      <c r="I2638" s="54">
        <f>+E2638-Futures!$D$406</f>
        <v>-1.6099999999999994</v>
      </c>
      <c r="J2638" s="56">
        <f t="shared" si="688"/>
        <v>-0.29999999999999982</v>
      </c>
      <c r="K2638" s="56">
        <f t="shared" ref="K2638:K2642" si="689">+I2638-I2633</f>
        <v>-0.26999999999999957</v>
      </c>
    </row>
    <row r="2639" spans="1:11" x14ac:dyDescent="0.2">
      <c r="B2639" s="4" t="s">
        <v>10</v>
      </c>
      <c r="C2639" s="18" t="s">
        <v>12</v>
      </c>
      <c r="D2639" s="24">
        <v>4.4400000000000004</v>
      </c>
      <c r="E2639" s="24">
        <v>5.73</v>
      </c>
      <c r="F2639" s="24">
        <f t="shared" si="680"/>
        <v>-1.29</v>
      </c>
      <c r="H2639" s="33">
        <f>+D2639-Futures!$G406</f>
        <v>-0.41999999999999993</v>
      </c>
      <c r="I2639" s="33">
        <f>E2639-Futures!$G$406</f>
        <v>0.87000000000000011</v>
      </c>
      <c r="J2639" s="12">
        <f t="shared" si="688"/>
        <v>0</v>
      </c>
      <c r="K2639" s="12">
        <f t="shared" si="689"/>
        <v>4.9999999999999822E-2</v>
      </c>
    </row>
    <row r="2640" spans="1:11" x14ac:dyDescent="0.2">
      <c r="B2640" s="4" t="s">
        <v>13</v>
      </c>
      <c r="C2640" s="18" t="s">
        <v>14</v>
      </c>
      <c r="D2640" s="24">
        <v>13.42</v>
      </c>
      <c r="E2640" s="24">
        <v>14.75</v>
      </c>
      <c r="F2640" s="24">
        <f t="shared" si="680"/>
        <v>-1.33</v>
      </c>
      <c r="H2640" s="33">
        <f>+D2640-Futures!$H$406</f>
        <v>-0.46499999999999986</v>
      </c>
      <c r="I2640" s="33">
        <f>E2640-Futures!$H$406</f>
        <v>0.86500000000000021</v>
      </c>
      <c r="J2640" s="12">
        <f>+H2640-H2635</f>
        <v>-7.4999999999985079E-3</v>
      </c>
      <c r="K2640" s="12">
        <f t="shared" si="689"/>
        <v>-0.11749999999999972</v>
      </c>
    </row>
    <row r="2641" spans="1:11" x14ac:dyDescent="0.2">
      <c r="B2641" s="4" t="s">
        <v>15</v>
      </c>
      <c r="C2641" s="18" t="s">
        <v>16</v>
      </c>
      <c r="D2641" s="24">
        <v>7.52</v>
      </c>
      <c r="E2641" s="24">
        <v>9.17</v>
      </c>
      <c r="F2641" s="24">
        <f t="shared" si="680"/>
        <v>-1.6500000000000004</v>
      </c>
      <c r="H2641" s="33">
        <f>+D2642-Futures!$C$406</f>
        <v>-0.75499999999999989</v>
      </c>
      <c r="I2641" s="33">
        <f>E2642-Futures!$C$406</f>
        <v>2.4249999999999998</v>
      </c>
      <c r="J2641" s="12">
        <f t="shared" ref="J2641:J2644" si="690">+H2641-H2636</f>
        <v>-0.28249999999999975</v>
      </c>
      <c r="K2641" s="12">
        <f t="shared" si="689"/>
        <v>-0.58250000000000046</v>
      </c>
    </row>
    <row r="2642" spans="1:11" x14ac:dyDescent="0.2">
      <c r="B2642" s="20" t="s">
        <v>17</v>
      </c>
      <c r="C2642" s="21" t="s">
        <v>18</v>
      </c>
      <c r="D2642" s="26">
        <v>6.76</v>
      </c>
      <c r="E2642" s="26">
        <v>9.94</v>
      </c>
      <c r="F2642" s="26">
        <f t="shared" si="680"/>
        <v>-3.1799999999999997</v>
      </c>
      <c r="H2642" s="34">
        <f>+D2642-Futures!$D$406</f>
        <v>-0.58000000000000007</v>
      </c>
      <c r="I2642" s="34">
        <f>E2642-Futures!$D$406</f>
        <v>2.5999999999999996</v>
      </c>
      <c r="J2642" s="19">
        <f t="shared" si="690"/>
        <v>-0.27000000000000046</v>
      </c>
      <c r="K2642" s="19">
        <f t="shared" si="689"/>
        <v>-0.57000000000000117</v>
      </c>
    </row>
    <row r="2643" spans="1:11" x14ac:dyDescent="0.2">
      <c r="A2643" s="14">
        <v>41719</v>
      </c>
      <c r="B2643" s="4" t="s">
        <v>10</v>
      </c>
      <c r="C2643" s="18" t="s">
        <v>11</v>
      </c>
      <c r="D2643" s="24">
        <v>4.5599999999999996</v>
      </c>
      <c r="E2643" s="24">
        <v>5.51</v>
      </c>
      <c r="F2643" s="24">
        <f t="shared" si="680"/>
        <v>-0.95000000000000018</v>
      </c>
      <c r="H2643" s="54">
        <f>+D2643-Futures!$D$407</f>
        <v>-2.8725000000000005</v>
      </c>
      <c r="I2643" s="54">
        <f>+E2643-Futures!$D$407</f>
        <v>-1.9225000000000003</v>
      </c>
      <c r="J2643" s="56">
        <f t="shared" si="690"/>
        <v>-0.15250000000000075</v>
      </c>
      <c r="K2643" s="56">
        <f t="shared" ref="K2643:K2647" si="691">+I2643-I2638</f>
        <v>-0.31250000000000089</v>
      </c>
    </row>
    <row r="2644" spans="1:11" x14ac:dyDescent="0.2">
      <c r="B2644" s="4" t="s">
        <v>10</v>
      </c>
      <c r="C2644" s="18" t="s">
        <v>12</v>
      </c>
      <c r="D2644" s="24">
        <v>4.41</v>
      </c>
      <c r="E2644" s="24">
        <v>5.51</v>
      </c>
      <c r="F2644" s="24">
        <f t="shared" si="680"/>
        <v>-1.0999999999999996</v>
      </c>
      <c r="H2644" s="33">
        <f>+D2644-Futures!$G407</f>
        <v>-0.37999999999999989</v>
      </c>
      <c r="I2644" s="33">
        <f>E2644-Futures!$G$407</f>
        <v>0.71999999999999975</v>
      </c>
      <c r="J2644" s="12">
        <f t="shared" si="690"/>
        <v>4.0000000000000036E-2</v>
      </c>
      <c r="K2644" s="12">
        <f t="shared" si="691"/>
        <v>-0.15000000000000036</v>
      </c>
    </row>
    <row r="2645" spans="1:11" x14ac:dyDescent="0.2">
      <c r="B2645" s="4" t="s">
        <v>13</v>
      </c>
      <c r="C2645" s="18" t="s">
        <v>14</v>
      </c>
      <c r="D2645" s="24">
        <v>13.64</v>
      </c>
      <c r="E2645" s="24">
        <v>15.02</v>
      </c>
      <c r="F2645" s="24">
        <f t="shared" si="680"/>
        <v>-1.379999999999999</v>
      </c>
      <c r="H2645" s="33">
        <f>+D2645-Futures!$H$407</f>
        <v>-0.44749999999999979</v>
      </c>
      <c r="I2645" s="33">
        <f>E2645-Futures!$H$407</f>
        <v>0.93249999999999922</v>
      </c>
      <c r="J2645" s="12">
        <f>+H2645-H2640</f>
        <v>1.7500000000000071E-2</v>
      </c>
      <c r="K2645" s="12">
        <f t="shared" si="691"/>
        <v>6.7499999999999005E-2</v>
      </c>
    </row>
    <row r="2646" spans="1:11" x14ac:dyDescent="0.2">
      <c r="B2646" s="4" t="s">
        <v>15</v>
      </c>
      <c r="C2646" s="18" t="s">
        <v>16</v>
      </c>
      <c r="D2646" s="24">
        <v>7.71</v>
      </c>
      <c r="E2646" s="24">
        <v>9.66</v>
      </c>
      <c r="F2646" s="24">
        <f t="shared" si="680"/>
        <v>-1.9500000000000002</v>
      </c>
      <c r="H2646" s="33">
        <f>+D2647-Futures!$C$407</f>
        <v>-0.89250000000000007</v>
      </c>
      <c r="I2646" s="33">
        <f>E2647-Futures!$C$407</f>
        <v>2.2174999999999994</v>
      </c>
      <c r="J2646" s="12">
        <f t="shared" ref="J2646:J2649" si="692">+H2646-H2641</f>
        <v>-0.13750000000000018</v>
      </c>
      <c r="K2646" s="12">
        <f t="shared" si="691"/>
        <v>-0.20750000000000046</v>
      </c>
    </row>
    <row r="2647" spans="1:11" x14ac:dyDescent="0.2">
      <c r="B2647" s="20" t="s">
        <v>17</v>
      </c>
      <c r="C2647" s="21" t="s">
        <v>18</v>
      </c>
      <c r="D2647" s="26">
        <v>6.82</v>
      </c>
      <c r="E2647" s="26">
        <v>9.93</v>
      </c>
      <c r="F2647" s="26">
        <f t="shared" si="680"/>
        <v>-3.1099999999999994</v>
      </c>
      <c r="H2647" s="34">
        <f>+D2647-Futures!$D$407</f>
        <v>-0.61249999999999982</v>
      </c>
      <c r="I2647" s="34">
        <f>E2647-Futures!$D$407</f>
        <v>2.4974999999999996</v>
      </c>
      <c r="J2647" s="19">
        <f t="shared" si="692"/>
        <v>-3.2499999999999751E-2</v>
      </c>
      <c r="K2647" s="19">
        <f t="shared" si="691"/>
        <v>-0.10250000000000004</v>
      </c>
    </row>
    <row r="2648" spans="1:11" x14ac:dyDescent="0.2">
      <c r="A2648" s="14">
        <v>41726</v>
      </c>
      <c r="B2648" s="4" t="s">
        <v>10</v>
      </c>
      <c r="C2648" s="18" t="s">
        <v>11</v>
      </c>
      <c r="D2648" s="24">
        <v>4.72</v>
      </c>
      <c r="E2648" s="24">
        <v>5.67</v>
      </c>
      <c r="F2648" s="24">
        <f t="shared" si="680"/>
        <v>-0.95000000000000018</v>
      </c>
      <c r="H2648" s="54">
        <f>+D2648-Futures!$D$408</f>
        <v>-2.6775000000000002</v>
      </c>
      <c r="I2648" s="54">
        <f>+E2648-Futures!$D$408</f>
        <v>-1.7275</v>
      </c>
      <c r="J2648" s="56">
        <f t="shared" si="692"/>
        <v>0.19500000000000028</v>
      </c>
      <c r="K2648" s="56">
        <f t="shared" ref="K2648:K2652" si="693">+I2648-I2643</f>
        <v>0.19500000000000028</v>
      </c>
    </row>
    <row r="2649" spans="1:11" x14ac:dyDescent="0.2">
      <c r="B2649" s="4" t="s">
        <v>10</v>
      </c>
      <c r="C2649" s="18" t="s">
        <v>12</v>
      </c>
      <c r="D2649" s="24">
        <v>4.55</v>
      </c>
      <c r="E2649" s="24">
        <v>5.67</v>
      </c>
      <c r="F2649" s="24">
        <f t="shared" si="680"/>
        <v>-1.1200000000000001</v>
      </c>
      <c r="H2649" s="33">
        <f>+D2649-Futures!$G408</f>
        <v>-0.37000000000000011</v>
      </c>
      <c r="I2649" s="33">
        <f>E2649-Futures!$G$408</f>
        <v>0.75</v>
      </c>
      <c r="J2649" s="12">
        <f t="shared" si="692"/>
        <v>9.9999999999997868E-3</v>
      </c>
      <c r="K2649" s="12">
        <f t="shared" si="693"/>
        <v>3.0000000000000249E-2</v>
      </c>
    </row>
    <row r="2650" spans="1:11" x14ac:dyDescent="0.2">
      <c r="B2650" s="4" t="s">
        <v>13</v>
      </c>
      <c r="C2650" s="18" t="s">
        <v>14</v>
      </c>
      <c r="D2650" s="24">
        <v>13.95</v>
      </c>
      <c r="E2650" s="24">
        <v>15.22</v>
      </c>
      <c r="F2650" s="24">
        <f t="shared" si="680"/>
        <v>-1.2700000000000014</v>
      </c>
      <c r="H2650" s="33">
        <f>+D2650-Futures!$H$408</f>
        <v>-0.41500000000000092</v>
      </c>
      <c r="I2650" s="33">
        <f>E2650-Futures!$H$408</f>
        <v>0.85500000000000043</v>
      </c>
      <c r="J2650" s="12">
        <f>+H2650-H2645</f>
        <v>3.2499999999998863E-2</v>
      </c>
      <c r="K2650" s="12">
        <f t="shared" si="693"/>
        <v>-7.7499999999998792E-2</v>
      </c>
    </row>
    <row r="2651" spans="1:11" x14ac:dyDescent="0.2">
      <c r="B2651" s="4" t="s">
        <v>15</v>
      </c>
      <c r="C2651" s="18" t="s">
        <v>16</v>
      </c>
      <c r="D2651" s="24">
        <v>7.64</v>
      </c>
      <c r="E2651" s="24">
        <v>9.49</v>
      </c>
      <c r="F2651" s="24">
        <f t="shared" si="680"/>
        <v>-1.8500000000000005</v>
      </c>
      <c r="H2651" s="33">
        <f>+D2652-Futures!$C$408</f>
        <v>-0.88499999999999979</v>
      </c>
      <c r="I2651" s="33">
        <f>E2652-Futures!$C$408</f>
        <v>2.2650000000000006</v>
      </c>
      <c r="J2651" s="12">
        <f t="shared" ref="J2651:J2654" si="694">+H2651-H2646</f>
        <v>7.5000000000002842E-3</v>
      </c>
      <c r="K2651" s="12">
        <f t="shared" si="693"/>
        <v>4.7500000000001208E-2</v>
      </c>
    </row>
    <row r="2652" spans="1:11" x14ac:dyDescent="0.2">
      <c r="B2652" s="20" t="s">
        <v>17</v>
      </c>
      <c r="C2652" s="21" t="s">
        <v>18</v>
      </c>
      <c r="D2652" s="26">
        <v>6.75</v>
      </c>
      <c r="E2652" s="26">
        <v>9.9</v>
      </c>
      <c r="F2652" s="26">
        <f t="shared" si="680"/>
        <v>-3.1500000000000004</v>
      </c>
      <c r="H2652" s="34">
        <f>+D2652-Futures!$D$408</f>
        <v>-0.64749999999999996</v>
      </c>
      <c r="I2652" s="34">
        <f>E2652-Futures!$D$408</f>
        <v>2.5025000000000004</v>
      </c>
      <c r="J2652" s="19">
        <f t="shared" si="694"/>
        <v>-3.5000000000000142E-2</v>
      </c>
      <c r="K2652" s="19">
        <f t="shared" si="693"/>
        <v>5.0000000000007816E-3</v>
      </c>
    </row>
    <row r="2653" spans="1:11" x14ac:dyDescent="0.2">
      <c r="A2653" s="14">
        <v>41733</v>
      </c>
      <c r="B2653" s="4" t="s">
        <v>10</v>
      </c>
      <c r="C2653" s="18" t="s">
        <v>11</v>
      </c>
      <c r="D2653" s="24">
        <v>4.82</v>
      </c>
      <c r="E2653" s="24">
        <v>5.64</v>
      </c>
      <c r="F2653" s="24">
        <f t="shared" ref="F2653:F2682" si="695">D2653-E2653</f>
        <v>-0.8199999999999994</v>
      </c>
      <c r="H2653" s="54">
        <f>+D2653-Futures!$D$409</f>
        <v>-2.3949999999999996</v>
      </c>
      <c r="I2653" s="54">
        <f>+E2653-Futures!$D$409</f>
        <v>-1.5750000000000002</v>
      </c>
      <c r="J2653" s="56">
        <f t="shared" si="694"/>
        <v>0.28250000000000064</v>
      </c>
      <c r="K2653" s="56">
        <f t="shared" ref="K2653:K2657" si="696">+I2653-I2648</f>
        <v>0.15249999999999986</v>
      </c>
    </row>
    <row r="2654" spans="1:11" x14ac:dyDescent="0.2">
      <c r="B2654" s="4" t="s">
        <v>10</v>
      </c>
      <c r="C2654" s="18" t="s">
        <v>12</v>
      </c>
      <c r="D2654" s="24">
        <v>4.6399999999999997</v>
      </c>
      <c r="E2654" s="24">
        <v>5.64</v>
      </c>
      <c r="F2654" s="24">
        <f t="shared" si="695"/>
        <v>-1</v>
      </c>
      <c r="H2654" s="33">
        <f>+D2654-Futures!$G409</f>
        <v>-0.37750000000000039</v>
      </c>
      <c r="I2654" s="33">
        <f>E2654-Futures!$G$409</f>
        <v>0.62249999999999961</v>
      </c>
      <c r="J2654" s="12">
        <f t="shared" si="694"/>
        <v>-7.5000000000002842E-3</v>
      </c>
      <c r="K2654" s="12">
        <f t="shared" si="696"/>
        <v>-0.12750000000000039</v>
      </c>
    </row>
    <row r="2655" spans="1:11" x14ac:dyDescent="0.2">
      <c r="B2655" s="4" t="s">
        <v>13</v>
      </c>
      <c r="C2655" s="18" t="s">
        <v>14</v>
      </c>
      <c r="D2655" s="24">
        <v>14.31</v>
      </c>
      <c r="E2655" s="24">
        <v>15.48</v>
      </c>
      <c r="F2655" s="24">
        <f t="shared" si="695"/>
        <v>-1.17</v>
      </c>
      <c r="H2655" s="33">
        <f>+D2655-Futures!$H$409</f>
        <v>-0.42750000000000021</v>
      </c>
      <c r="I2655" s="33">
        <f>E2655-Futures!$H$409</f>
        <v>0.74249999999999972</v>
      </c>
      <c r="J2655" s="12">
        <f>+H2655-H2650</f>
        <v>-1.2499999999999289E-2</v>
      </c>
      <c r="K2655" s="12">
        <f t="shared" si="696"/>
        <v>-0.11250000000000071</v>
      </c>
    </row>
    <row r="2656" spans="1:11" x14ac:dyDescent="0.2">
      <c r="B2656" s="4" t="s">
        <v>15</v>
      </c>
      <c r="C2656" s="18" t="s">
        <v>16</v>
      </c>
      <c r="D2656" s="24">
        <v>7.34</v>
      </c>
      <c r="E2656" s="24">
        <v>9.19</v>
      </c>
      <c r="F2656" s="24">
        <f t="shared" si="695"/>
        <v>-1.8499999999999996</v>
      </c>
      <c r="H2656" s="33">
        <f>+D2657-Futures!$C$409</f>
        <v>-0.72750000000000004</v>
      </c>
      <c r="I2656" s="33">
        <f>E2657-Futures!$C$409</f>
        <v>2.2824999999999989</v>
      </c>
      <c r="J2656" s="12">
        <f t="shared" ref="J2656:J2659" si="697">+H2656-H2651</f>
        <v>0.15749999999999975</v>
      </c>
      <c r="K2656" s="12">
        <f t="shared" si="696"/>
        <v>1.7499999999998295E-2</v>
      </c>
    </row>
    <row r="2657" spans="1:11" x14ac:dyDescent="0.2">
      <c r="B2657" s="20" t="s">
        <v>17</v>
      </c>
      <c r="C2657" s="21" t="s">
        <v>18</v>
      </c>
      <c r="D2657" s="26">
        <v>6.61</v>
      </c>
      <c r="E2657" s="26">
        <v>9.6199999999999992</v>
      </c>
      <c r="F2657" s="26">
        <f t="shared" si="695"/>
        <v>-3.0099999999999989</v>
      </c>
      <c r="H2657" s="34">
        <f>+D2657-Futures!$D$409</f>
        <v>-0.60499999999999954</v>
      </c>
      <c r="I2657" s="34">
        <f>E2657-Futures!$D$409</f>
        <v>2.4049999999999994</v>
      </c>
      <c r="J2657" s="19">
        <f t="shared" si="697"/>
        <v>4.2500000000000426E-2</v>
      </c>
      <c r="K2657" s="19">
        <f t="shared" si="696"/>
        <v>-9.750000000000103E-2</v>
      </c>
    </row>
    <row r="2658" spans="1:11" x14ac:dyDescent="0.2">
      <c r="A2658" s="14">
        <v>41740</v>
      </c>
      <c r="B2658" s="4" t="s">
        <v>10</v>
      </c>
      <c r="C2658" s="18" t="s">
        <v>11</v>
      </c>
      <c r="D2658" s="24">
        <v>4.8</v>
      </c>
      <c r="E2658" s="24">
        <v>5.6</v>
      </c>
      <c r="F2658" s="24">
        <f t="shared" si="695"/>
        <v>-0.79999999999999982</v>
      </c>
      <c r="H2658" s="54">
        <f>+D2658-Futures!$D$410</f>
        <v>-2.2175000000000002</v>
      </c>
      <c r="I2658" s="54">
        <f>+E2658-Futures!$D$410</f>
        <v>-1.4175000000000004</v>
      </c>
      <c r="J2658" s="56">
        <f t="shared" si="697"/>
        <v>0.17749999999999932</v>
      </c>
      <c r="K2658" s="56">
        <f t="shared" ref="K2658:K2667" si="698">+I2658-I2653</f>
        <v>0.15749999999999975</v>
      </c>
    </row>
    <row r="2659" spans="1:11" x14ac:dyDescent="0.2">
      <c r="B2659" s="4" t="s">
        <v>10</v>
      </c>
      <c r="C2659" s="18" t="s">
        <v>12</v>
      </c>
      <c r="D2659" s="24">
        <v>4.6500000000000004</v>
      </c>
      <c r="E2659" s="24">
        <v>5.6</v>
      </c>
      <c r="F2659" s="24">
        <f t="shared" si="695"/>
        <v>-0.94999999999999929</v>
      </c>
      <c r="H2659" s="33">
        <f>+D2659-Futures!$G410</f>
        <v>-0.33499999999999996</v>
      </c>
      <c r="I2659" s="33">
        <f>E2659-Futures!$G$410</f>
        <v>0.61499999999999932</v>
      </c>
      <c r="J2659" s="12">
        <f t="shared" si="697"/>
        <v>4.2500000000000426E-2</v>
      </c>
      <c r="K2659" s="12">
        <f t="shared" si="698"/>
        <v>-7.5000000000002842E-3</v>
      </c>
    </row>
    <row r="2660" spans="1:11" x14ac:dyDescent="0.2">
      <c r="B2660" s="4" t="s">
        <v>13</v>
      </c>
      <c r="C2660" s="18" t="s">
        <v>14</v>
      </c>
      <c r="D2660" s="24">
        <v>14.21</v>
      </c>
      <c r="E2660" s="24">
        <v>15.37</v>
      </c>
      <c r="F2660" s="24">
        <f t="shared" si="695"/>
        <v>-1.1599999999999984</v>
      </c>
      <c r="H2660" s="33">
        <f>+D2660-Futures!$H$410</f>
        <v>-0.41999999999999993</v>
      </c>
      <c r="I2660" s="33">
        <f>E2660-Futures!$H$410</f>
        <v>0.73999999999999844</v>
      </c>
      <c r="J2660" s="12">
        <f>+H2660-H2655</f>
        <v>7.5000000000002842E-3</v>
      </c>
      <c r="K2660" s="12">
        <f t="shared" si="698"/>
        <v>-2.500000000001279E-3</v>
      </c>
    </row>
    <row r="2661" spans="1:11" x14ac:dyDescent="0.2">
      <c r="B2661" s="4" t="s">
        <v>15</v>
      </c>
      <c r="C2661" s="18" t="s">
        <v>16</v>
      </c>
      <c r="D2661" s="24">
        <v>7.2</v>
      </c>
      <c r="E2661" s="24">
        <v>8.98</v>
      </c>
      <c r="F2661" s="24">
        <f t="shared" si="695"/>
        <v>-1.7800000000000002</v>
      </c>
      <c r="H2661" s="33">
        <f>+D2662-Futures!$C$410</f>
        <v>-0.66500000000000004</v>
      </c>
      <c r="I2661" s="33">
        <f>E2662-Futures!$C$410</f>
        <v>2.2249999999999996</v>
      </c>
      <c r="J2661" s="12">
        <f t="shared" ref="J2661:J2664" si="699">+H2661-H2656</f>
        <v>6.25E-2</v>
      </c>
      <c r="K2661" s="12">
        <f t="shared" si="698"/>
        <v>-5.7499999999999218E-2</v>
      </c>
    </row>
    <row r="2662" spans="1:11" x14ac:dyDescent="0.2">
      <c r="B2662" s="20" t="s">
        <v>17</v>
      </c>
      <c r="C2662" s="21" t="s">
        <v>18</v>
      </c>
      <c r="D2662" s="26">
        <v>6.53</v>
      </c>
      <c r="E2662" s="26">
        <v>9.42</v>
      </c>
      <c r="F2662" s="26">
        <f t="shared" si="695"/>
        <v>-2.8899999999999997</v>
      </c>
      <c r="H2662" s="34">
        <f>+D2662-Futures!$D$410</f>
        <v>-0.48749999999999982</v>
      </c>
      <c r="I2662" s="34">
        <f>E2662-Futures!$D$410</f>
        <v>2.4024999999999999</v>
      </c>
      <c r="J2662" s="19">
        <f t="shared" si="699"/>
        <v>0.11749999999999972</v>
      </c>
      <c r="K2662" s="19">
        <f t="shared" si="698"/>
        <v>-2.4999999999995026E-3</v>
      </c>
    </row>
    <row r="2663" spans="1:11" x14ac:dyDescent="0.2">
      <c r="A2663" s="14">
        <v>41746</v>
      </c>
      <c r="B2663" s="4" t="s">
        <v>10</v>
      </c>
      <c r="C2663" s="18" t="s">
        <v>11</v>
      </c>
      <c r="D2663" s="24">
        <v>4.76</v>
      </c>
      <c r="E2663" s="24">
        <v>5.59</v>
      </c>
      <c r="F2663" s="24">
        <f t="shared" si="695"/>
        <v>-0.83000000000000007</v>
      </c>
      <c r="H2663" s="54">
        <f>+D2663-Futures!$D$411</f>
        <v>-2.5674999999999999</v>
      </c>
      <c r="I2663" s="54">
        <f>+E2663-Futures!$D$411</f>
        <v>-1.7374999999999998</v>
      </c>
      <c r="J2663" s="56">
        <f t="shared" si="699"/>
        <v>-0.34999999999999964</v>
      </c>
      <c r="K2663" s="56">
        <f t="shared" si="698"/>
        <v>-0.3199999999999994</v>
      </c>
    </row>
    <row r="2664" spans="1:11" x14ac:dyDescent="0.2">
      <c r="B2664" s="4" t="s">
        <v>10</v>
      </c>
      <c r="C2664" s="18" t="s">
        <v>12</v>
      </c>
      <c r="D2664" s="24">
        <v>4.63</v>
      </c>
      <c r="E2664" s="24">
        <v>5.59</v>
      </c>
      <c r="F2664" s="24">
        <f t="shared" si="695"/>
        <v>-0.96</v>
      </c>
      <c r="H2664" s="33">
        <f>+D2664-Futures!$G411</f>
        <v>-0.31749999999999989</v>
      </c>
      <c r="I2664" s="33">
        <f>E2664-Futures!$G$411</f>
        <v>0.64250000000000007</v>
      </c>
      <c r="J2664" s="12">
        <f t="shared" si="699"/>
        <v>1.7500000000000071E-2</v>
      </c>
      <c r="K2664" s="12">
        <f t="shared" si="698"/>
        <v>2.7500000000000746E-2</v>
      </c>
    </row>
    <row r="2665" spans="1:11" x14ac:dyDescent="0.2">
      <c r="B2665" s="4" t="s">
        <v>13</v>
      </c>
      <c r="C2665" s="18" t="s">
        <v>14</v>
      </c>
      <c r="D2665" s="24">
        <v>14.72</v>
      </c>
      <c r="E2665" s="24">
        <v>15.89</v>
      </c>
      <c r="F2665" s="24">
        <f t="shared" si="695"/>
        <v>-1.17</v>
      </c>
      <c r="H2665" s="33">
        <f>+D2665-Futures!$H$411</f>
        <v>-0.41999999999999993</v>
      </c>
      <c r="I2665" s="33">
        <f>E2665-Futures!$H$411</f>
        <v>0.75</v>
      </c>
      <c r="J2665" s="12">
        <f>+H2665-H2660</f>
        <v>0</v>
      </c>
      <c r="K2665" s="12">
        <f t="shared" si="698"/>
        <v>1.0000000000001563E-2</v>
      </c>
    </row>
    <row r="2666" spans="1:11" x14ac:dyDescent="0.2">
      <c r="B2666" s="4" t="s">
        <v>15</v>
      </c>
      <c r="C2666" s="18" t="s">
        <v>16</v>
      </c>
      <c r="D2666" s="24">
        <v>7.58</v>
      </c>
      <c r="E2666" s="24">
        <v>9.2799999999999994</v>
      </c>
      <c r="F2666" s="24">
        <f t="shared" si="695"/>
        <v>-1.6999999999999993</v>
      </c>
      <c r="H2666" s="33">
        <f>+D2667-Futures!$C$411</f>
        <v>-0.92999999999999972</v>
      </c>
      <c r="I2666" s="33">
        <f>E2667-Futures!$C$411</f>
        <v>1.9499999999999993</v>
      </c>
      <c r="J2666" s="12">
        <f t="shared" ref="J2666:J2669" si="700">+H2666-H2661</f>
        <v>-0.26499999999999968</v>
      </c>
      <c r="K2666" s="12">
        <f t="shared" si="698"/>
        <v>-0.27500000000000036</v>
      </c>
    </row>
    <row r="2667" spans="1:11" x14ac:dyDescent="0.2">
      <c r="B2667" s="20" t="s">
        <v>17</v>
      </c>
      <c r="C2667" s="21" t="s">
        <v>18</v>
      </c>
      <c r="D2667" s="26">
        <v>6.65</v>
      </c>
      <c r="E2667" s="26">
        <v>9.5299999999999994</v>
      </c>
      <c r="F2667" s="26">
        <f t="shared" si="695"/>
        <v>-2.879999999999999</v>
      </c>
      <c r="H2667" s="34">
        <f>+D2667-Futures!$D$411</f>
        <v>-0.67749999999999932</v>
      </c>
      <c r="I2667" s="34">
        <f>E2667-Futures!$D$411</f>
        <v>2.2024999999999997</v>
      </c>
      <c r="J2667" s="19">
        <f t="shared" si="700"/>
        <v>-0.1899999999999995</v>
      </c>
      <c r="K2667" s="19">
        <f t="shared" si="698"/>
        <v>-0.20000000000000018</v>
      </c>
    </row>
    <row r="2668" spans="1:11" x14ac:dyDescent="0.2">
      <c r="A2668" s="14">
        <v>41754</v>
      </c>
      <c r="B2668" s="4" t="s">
        <v>10</v>
      </c>
      <c r="C2668" s="18" t="s">
        <v>11</v>
      </c>
      <c r="D2668" s="24">
        <v>4.8899999999999997</v>
      </c>
      <c r="E2668" s="24">
        <v>5.71</v>
      </c>
      <c r="F2668" s="24">
        <f t="shared" si="695"/>
        <v>-0.82000000000000028</v>
      </c>
      <c r="H2668" s="54">
        <f>+D2668-Futures!$D$412</f>
        <v>-2.585</v>
      </c>
      <c r="I2668" s="54">
        <f>+E2668-Futures!$D$412</f>
        <v>-1.7649999999999997</v>
      </c>
      <c r="J2668" s="56">
        <f t="shared" si="700"/>
        <v>-1.7500000000000071E-2</v>
      </c>
      <c r="K2668" s="56">
        <f t="shared" ref="K2668:K2672" si="701">+I2668-I2663</f>
        <v>-2.7499999999999858E-2</v>
      </c>
    </row>
    <row r="2669" spans="1:11" x14ac:dyDescent="0.2">
      <c r="B2669" s="4" t="s">
        <v>10</v>
      </c>
      <c r="C2669" s="18" t="s">
        <v>12</v>
      </c>
      <c r="D2669" s="24">
        <v>4.79</v>
      </c>
      <c r="E2669" s="24">
        <v>5.71</v>
      </c>
      <c r="F2669" s="24">
        <f t="shared" si="695"/>
        <v>-0.91999999999999993</v>
      </c>
      <c r="H2669" s="33">
        <f>+D2669-Futures!$G412</f>
        <v>-0.28000000000000025</v>
      </c>
      <c r="I2669" s="33">
        <f>E2669-Futures!$G$412</f>
        <v>0.63999999999999968</v>
      </c>
      <c r="J2669" s="12">
        <f t="shared" si="700"/>
        <v>3.7499999999999645E-2</v>
      </c>
      <c r="K2669" s="12">
        <f t="shared" si="701"/>
        <v>-2.5000000000003908E-3</v>
      </c>
    </row>
    <row r="2670" spans="1:11" x14ac:dyDescent="0.2">
      <c r="B2670" s="4" t="s">
        <v>13</v>
      </c>
      <c r="C2670" s="18" t="s">
        <v>14</v>
      </c>
      <c r="D2670" s="24">
        <v>14.61</v>
      </c>
      <c r="E2670" s="24">
        <v>15.59</v>
      </c>
      <c r="F2670" s="24">
        <f t="shared" si="695"/>
        <v>-0.98000000000000043</v>
      </c>
      <c r="H2670" s="33">
        <f>+D2670-Futures!$H$412</f>
        <v>-0.37000000000000099</v>
      </c>
      <c r="I2670" s="33">
        <f>E2670-Futures!$H$412</f>
        <v>0.60999999999999943</v>
      </c>
      <c r="J2670" s="12">
        <f>+H2670-H2665</f>
        <v>4.9999999999998934E-2</v>
      </c>
      <c r="K2670" s="12">
        <f t="shared" si="701"/>
        <v>-0.14000000000000057</v>
      </c>
    </row>
    <row r="2671" spans="1:11" x14ac:dyDescent="0.2">
      <c r="B2671" s="4" t="s">
        <v>15</v>
      </c>
      <c r="C2671" s="18" t="s">
        <v>16</v>
      </c>
      <c r="D2671" s="24">
        <v>7.76</v>
      </c>
      <c r="E2671" s="24">
        <v>9.1999999999999993</v>
      </c>
      <c r="F2671" s="24">
        <f t="shared" si="695"/>
        <v>-1.4399999999999995</v>
      </c>
      <c r="H2671" s="33">
        <f>+D2672-Futures!$C$412</f>
        <v>-0.96750000000000025</v>
      </c>
      <c r="I2671" s="33">
        <f>E2672-Futures!$C$412</f>
        <v>1.5024999999999995</v>
      </c>
      <c r="J2671" s="12">
        <f t="shared" ref="J2671:J2674" si="702">+H2671-H2666</f>
        <v>-3.7500000000000533E-2</v>
      </c>
      <c r="K2671" s="12">
        <f t="shared" si="701"/>
        <v>-0.44749999999999979</v>
      </c>
    </row>
    <row r="2672" spans="1:11" x14ac:dyDescent="0.2">
      <c r="B2672" s="20" t="s">
        <v>17</v>
      </c>
      <c r="C2672" s="21" t="s">
        <v>18</v>
      </c>
      <c r="D2672" s="26">
        <v>6.79</v>
      </c>
      <c r="E2672" s="26">
        <v>9.26</v>
      </c>
      <c r="F2672" s="26">
        <f t="shared" si="695"/>
        <v>-2.4699999999999998</v>
      </c>
      <c r="H2672" s="34">
        <f>+D2672-Futures!$D$412</f>
        <v>-0.68499999999999961</v>
      </c>
      <c r="I2672" s="34">
        <f>E2672-Futures!$D$412</f>
        <v>1.7850000000000001</v>
      </c>
      <c r="J2672" s="19">
        <f t="shared" si="702"/>
        <v>-7.5000000000002842E-3</v>
      </c>
      <c r="K2672" s="19">
        <f t="shared" si="701"/>
        <v>-0.41749999999999954</v>
      </c>
    </row>
    <row r="2673" spans="1:11" x14ac:dyDescent="0.2">
      <c r="A2673" s="14">
        <v>41761</v>
      </c>
      <c r="B2673" s="4" t="s">
        <v>10</v>
      </c>
      <c r="C2673" s="18" t="s">
        <v>11</v>
      </c>
      <c r="D2673" s="24">
        <v>4.78</v>
      </c>
      <c r="E2673" s="24">
        <v>5.53</v>
      </c>
      <c r="F2673" s="24">
        <f t="shared" si="695"/>
        <v>-0.75</v>
      </c>
      <c r="H2673" s="54">
        <f>+D2673-Futures!$D$413</f>
        <v>-2.9699999999999998</v>
      </c>
      <c r="I2673" s="54">
        <f>+E2673-Futures!$D$413</f>
        <v>-2.2199999999999998</v>
      </c>
      <c r="J2673" s="56">
        <f t="shared" si="702"/>
        <v>-0.38499999999999979</v>
      </c>
      <c r="K2673" s="56">
        <f t="shared" ref="K2673:K2677" si="703">+I2673-I2668</f>
        <v>-0.45500000000000007</v>
      </c>
    </row>
    <row r="2674" spans="1:11" x14ac:dyDescent="0.2">
      <c r="B2674" s="4" t="s">
        <v>10</v>
      </c>
      <c r="C2674" s="18" t="s">
        <v>12</v>
      </c>
      <c r="D2674" s="24">
        <v>4.6500000000000004</v>
      </c>
      <c r="E2674" s="24">
        <v>5.53</v>
      </c>
      <c r="F2674" s="24">
        <f t="shared" si="695"/>
        <v>-0.87999999999999989</v>
      </c>
      <c r="H2674" s="33">
        <f>+D2674-Futures!$G413</f>
        <v>-0.34499999999999975</v>
      </c>
      <c r="I2674" s="33">
        <f>E2674-Futures!$G$413</f>
        <v>0.53500000000000014</v>
      </c>
      <c r="J2674" s="12">
        <f t="shared" si="702"/>
        <v>-6.4999999999999503E-2</v>
      </c>
      <c r="K2674" s="12">
        <f t="shared" si="703"/>
        <v>-0.10499999999999954</v>
      </c>
    </row>
    <row r="2675" spans="1:11" x14ac:dyDescent="0.2">
      <c r="B2675" s="4" t="s">
        <v>13</v>
      </c>
      <c r="C2675" s="18" t="s">
        <v>14</v>
      </c>
      <c r="D2675" s="24">
        <v>14.43</v>
      </c>
      <c r="E2675" s="24">
        <v>15.52</v>
      </c>
      <c r="F2675" s="24">
        <f t="shared" si="695"/>
        <v>-1.0899999999999999</v>
      </c>
      <c r="H2675" s="33">
        <f>+D2675-Futures!$H$413</f>
        <v>-0.27749999999999986</v>
      </c>
      <c r="I2675" s="33">
        <f>E2675-Futures!$H$413</f>
        <v>0.8125</v>
      </c>
      <c r="J2675" s="12">
        <f>+H2675-H2670</f>
        <v>9.2500000000001137E-2</v>
      </c>
      <c r="K2675" s="12">
        <f t="shared" si="703"/>
        <v>0.20250000000000057</v>
      </c>
    </row>
    <row r="2676" spans="1:11" x14ac:dyDescent="0.2">
      <c r="B2676" s="4" t="s">
        <v>15</v>
      </c>
      <c r="C2676" s="18" t="s">
        <v>16</v>
      </c>
      <c r="D2676" s="24">
        <v>8.18</v>
      </c>
      <c r="E2676" s="24">
        <v>9.92</v>
      </c>
      <c r="F2676" s="24">
        <f t="shared" si="695"/>
        <v>-1.7400000000000002</v>
      </c>
      <c r="H2676" s="33">
        <f>+D2677-Futures!$C$413</f>
        <v>-1.0474999999999994</v>
      </c>
      <c r="I2676" s="33">
        <f>E2677-Futures!$C$413</f>
        <v>1.3125</v>
      </c>
      <c r="J2676" s="12">
        <f t="shared" ref="J2676:J2679" si="704">+H2676-H2671</f>
        <v>-7.9999999999999183E-2</v>
      </c>
      <c r="K2676" s="12">
        <f t="shared" si="703"/>
        <v>-0.1899999999999995</v>
      </c>
    </row>
    <row r="2677" spans="1:11" x14ac:dyDescent="0.2">
      <c r="B2677" s="20" t="s">
        <v>17</v>
      </c>
      <c r="C2677" s="21" t="s">
        <v>18</v>
      </c>
      <c r="D2677" s="26">
        <v>7.17</v>
      </c>
      <c r="E2677" s="26">
        <v>9.5299999999999994</v>
      </c>
      <c r="F2677" s="26">
        <f t="shared" si="695"/>
        <v>-2.3599999999999994</v>
      </c>
      <c r="H2677" s="34">
        <f>+D2677-Futures!$D$413</f>
        <v>-0.58000000000000007</v>
      </c>
      <c r="I2677" s="34">
        <f>E2677-Futures!$D$413</f>
        <v>1.7799999999999994</v>
      </c>
      <c r="J2677" s="19">
        <f t="shared" si="704"/>
        <v>0.10499999999999954</v>
      </c>
      <c r="K2677" s="19">
        <f t="shared" si="703"/>
        <v>-5.0000000000007816E-3</v>
      </c>
    </row>
    <row r="2678" spans="1:11" x14ac:dyDescent="0.2">
      <c r="A2678" s="14">
        <v>41768</v>
      </c>
      <c r="B2678" s="4" t="s">
        <v>10</v>
      </c>
      <c r="C2678" s="18" t="s">
        <v>11</v>
      </c>
      <c r="D2678" s="24">
        <v>4.8899999999999997</v>
      </c>
      <c r="E2678" s="24">
        <v>5.66</v>
      </c>
      <c r="F2678" s="24">
        <f t="shared" si="695"/>
        <v>-0.77000000000000046</v>
      </c>
      <c r="H2678" s="54">
        <f>+D2678-Futures!$D$414</f>
        <v>-3.0625</v>
      </c>
      <c r="I2678" s="54">
        <f>+E2678-Futures!$D$414</f>
        <v>-2.2924999999999995</v>
      </c>
      <c r="J2678" s="56">
        <f t="shared" si="704"/>
        <v>-9.2500000000000249E-2</v>
      </c>
      <c r="K2678" s="56">
        <f t="shared" ref="K2678:K2682" si="705">+I2678-I2673</f>
        <v>-7.2499999999999787E-2</v>
      </c>
    </row>
    <row r="2679" spans="1:11" x14ac:dyDescent="0.2">
      <c r="B2679" s="4" t="s">
        <v>10</v>
      </c>
      <c r="C2679" s="18" t="s">
        <v>12</v>
      </c>
      <c r="D2679" s="24">
        <v>4.79</v>
      </c>
      <c r="E2679" s="24">
        <v>5.66</v>
      </c>
      <c r="F2679" s="24">
        <f t="shared" si="695"/>
        <v>-0.87000000000000011</v>
      </c>
      <c r="H2679" s="33">
        <f>+D2679-Futures!$G414</f>
        <v>-0.28500000000000014</v>
      </c>
      <c r="I2679" s="33">
        <f>E2679-Futures!$G$414</f>
        <v>0.58499999999999996</v>
      </c>
      <c r="J2679" s="12">
        <f t="shared" si="704"/>
        <v>5.9999999999999609E-2</v>
      </c>
      <c r="K2679" s="12">
        <f t="shared" si="705"/>
        <v>4.9999999999999822E-2</v>
      </c>
    </row>
    <row r="2680" spans="1:11" x14ac:dyDescent="0.2">
      <c r="B2680" s="4" t="s">
        <v>13</v>
      </c>
      <c r="C2680" s="18" t="s">
        <v>14</v>
      </c>
      <c r="D2680" s="24">
        <v>14.63</v>
      </c>
      <c r="E2680" s="24">
        <v>15.65</v>
      </c>
      <c r="F2680" s="24">
        <f t="shared" si="695"/>
        <v>-1.0199999999999996</v>
      </c>
      <c r="H2680" s="33">
        <f>+D2680-Futures!$H$414</f>
        <v>-0.23999999999999844</v>
      </c>
      <c r="I2680" s="33">
        <f>E2680-Futures!$H$414</f>
        <v>0.78000000000000114</v>
      </c>
      <c r="J2680" s="12">
        <f>+H2680-H2675</f>
        <v>3.7500000000001421E-2</v>
      </c>
      <c r="K2680" s="12">
        <f t="shared" si="705"/>
        <v>-3.2499999999998863E-2</v>
      </c>
    </row>
    <row r="2681" spans="1:11" x14ac:dyDescent="0.2">
      <c r="B2681" s="4" t="s">
        <v>15</v>
      </c>
      <c r="C2681" s="18" t="s">
        <v>16</v>
      </c>
      <c r="D2681" s="24">
        <v>8.25</v>
      </c>
      <c r="E2681" s="24">
        <v>9.69</v>
      </c>
      <c r="F2681" s="24">
        <f t="shared" si="695"/>
        <v>-1.4399999999999995</v>
      </c>
      <c r="H2681" s="33">
        <f>+D2682-Futures!$C$414</f>
        <v>-1.0374999999999996</v>
      </c>
      <c r="I2681" s="33">
        <f>E2682-Futures!$C$414</f>
        <v>1.4124999999999996</v>
      </c>
      <c r="J2681" s="12">
        <f t="shared" ref="J2681:J2684" si="706">+H2681-H2676</f>
        <v>9.9999999999997868E-3</v>
      </c>
      <c r="K2681" s="12">
        <f t="shared" si="705"/>
        <v>9.9999999999999645E-2</v>
      </c>
    </row>
    <row r="2682" spans="1:11" x14ac:dyDescent="0.2">
      <c r="B2682" s="20" t="s">
        <v>17</v>
      </c>
      <c r="C2682" s="21" t="s">
        <v>18</v>
      </c>
      <c r="D2682" s="26">
        <v>7.25</v>
      </c>
      <c r="E2682" s="26">
        <v>9.6999999999999993</v>
      </c>
      <c r="F2682" s="26">
        <f t="shared" si="695"/>
        <v>-2.4499999999999993</v>
      </c>
      <c r="H2682" s="34">
        <f>+D2682-Futures!$D$414</f>
        <v>-0.70249999999999968</v>
      </c>
      <c r="I2682" s="34">
        <f>E2682-Futures!$D$414</f>
        <v>1.7474999999999996</v>
      </c>
      <c r="J2682" s="19">
        <f t="shared" si="706"/>
        <v>-0.12249999999999961</v>
      </c>
      <c r="K2682" s="19">
        <f t="shared" si="705"/>
        <v>-3.2499999999999751E-2</v>
      </c>
    </row>
    <row r="2683" spans="1:11" x14ac:dyDescent="0.2">
      <c r="A2683" s="14">
        <v>41775</v>
      </c>
      <c r="B2683" s="4" t="s">
        <v>10</v>
      </c>
      <c r="C2683" s="18" t="s">
        <v>11</v>
      </c>
      <c r="D2683" s="24">
        <v>4.6500000000000004</v>
      </c>
      <c r="E2683" s="24">
        <v>5.46</v>
      </c>
      <c r="F2683" s="24">
        <f t="shared" ref="F2683:F2746" si="707">D2683-E2683</f>
        <v>-0.80999999999999961</v>
      </c>
      <c r="H2683" s="54">
        <f>+D2683-Futures!$D$415</f>
        <v>-2.7424999999999997</v>
      </c>
      <c r="I2683" s="54">
        <f>+E2683-Futures!$D$415</f>
        <v>-1.9325000000000001</v>
      </c>
      <c r="J2683" s="56">
        <f t="shared" si="706"/>
        <v>0.32000000000000028</v>
      </c>
      <c r="K2683" s="56">
        <f t="shared" ref="K2683:K2687" si="708">+I2683-I2678</f>
        <v>0.35999999999999943</v>
      </c>
    </row>
    <row r="2684" spans="1:11" x14ac:dyDescent="0.2">
      <c r="B2684" s="4" t="s">
        <v>10</v>
      </c>
      <c r="C2684" s="18" t="s">
        <v>12</v>
      </c>
      <c r="D2684" s="24">
        <v>4.5599999999999996</v>
      </c>
      <c r="E2684" s="24">
        <v>5.46</v>
      </c>
      <c r="F2684" s="24">
        <f t="shared" si="707"/>
        <v>-0.90000000000000036</v>
      </c>
      <c r="H2684" s="33">
        <f>+D2684-Futures!$G415</f>
        <v>-0.27500000000000036</v>
      </c>
      <c r="I2684" s="33">
        <f>E2684-Futures!$G$415</f>
        <v>0.625</v>
      </c>
      <c r="J2684" s="12">
        <f t="shared" si="706"/>
        <v>9.9999999999997868E-3</v>
      </c>
      <c r="K2684" s="12">
        <f t="shared" si="708"/>
        <v>4.0000000000000036E-2</v>
      </c>
    </row>
    <row r="2685" spans="1:11" x14ac:dyDescent="0.2">
      <c r="B2685" s="4" t="s">
        <v>13</v>
      </c>
      <c r="C2685" s="18" t="s">
        <v>14</v>
      </c>
      <c r="D2685" s="24">
        <v>14.43</v>
      </c>
      <c r="E2685" s="24">
        <v>15.44</v>
      </c>
      <c r="F2685" s="24">
        <f t="shared" si="707"/>
        <v>-1.0099999999999998</v>
      </c>
      <c r="H2685" s="33">
        <f>+D2685-Futures!$H$415</f>
        <v>-0.22000000000000064</v>
      </c>
      <c r="I2685" s="33">
        <f>E2685-Futures!$H$415</f>
        <v>0.78999999999999915</v>
      </c>
      <c r="J2685" s="12">
        <f>+H2685-H2680</f>
        <v>1.9999999999997797E-2</v>
      </c>
      <c r="K2685" s="12">
        <f t="shared" si="708"/>
        <v>9.9999999999980105E-3</v>
      </c>
    </row>
    <row r="2686" spans="1:11" x14ac:dyDescent="0.2">
      <c r="B2686" s="4" t="s">
        <v>15</v>
      </c>
      <c r="C2686" s="18" t="s">
        <v>16</v>
      </c>
      <c r="D2686" s="24">
        <v>7.64</v>
      </c>
      <c r="E2686" s="24">
        <v>9.34</v>
      </c>
      <c r="F2686" s="24">
        <f t="shared" si="707"/>
        <v>-1.7000000000000002</v>
      </c>
      <c r="H2686" s="33">
        <f>+D2687-Futures!$C$415</f>
        <v>-0.90750000000000064</v>
      </c>
      <c r="I2686" s="33">
        <f>E2687-Futures!$C$415</f>
        <v>1.5724999999999998</v>
      </c>
      <c r="J2686" s="12">
        <f t="shared" ref="J2686:J2689" si="709">+H2686-H2681</f>
        <v>0.12999999999999901</v>
      </c>
      <c r="K2686" s="12">
        <f t="shared" si="708"/>
        <v>0.16000000000000014</v>
      </c>
    </row>
    <row r="2687" spans="1:11" x14ac:dyDescent="0.2">
      <c r="B2687" s="20" t="s">
        <v>17</v>
      </c>
      <c r="C2687" s="21" t="s">
        <v>18</v>
      </c>
      <c r="D2687" s="26">
        <v>6.77</v>
      </c>
      <c r="E2687" s="26">
        <v>9.25</v>
      </c>
      <c r="F2687" s="26">
        <f t="shared" si="707"/>
        <v>-2.4800000000000004</v>
      </c>
      <c r="H2687" s="34">
        <f>+D2687-Futures!$D$415</f>
        <v>-0.6225000000000005</v>
      </c>
      <c r="I2687" s="34">
        <f>E2687-Futures!$D$415</f>
        <v>1.8574999999999999</v>
      </c>
      <c r="J2687" s="19">
        <f t="shared" si="709"/>
        <v>7.9999999999999183E-2</v>
      </c>
      <c r="K2687" s="19">
        <f t="shared" si="708"/>
        <v>0.11000000000000032</v>
      </c>
    </row>
    <row r="2688" spans="1:11" x14ac:dyDescent="0.2">
      <c r="A2688" s="14">
        <v>41782</v>
      </c>
      <c r="B2688" s="4" t="s">
        <v>10</v>
      </c>
      <c r="C2688" s="18" t="s">
        <v>11</v>
      </c>
      <c r="D2688" s="24">
        <v>4.6100000000000003</v>
      </c>
      <c r="E2688" s="24">
        <v>5.41</v>
      </c>
      <c r="F2688" s="24">
        <f t="shared" si="707"/>
        <v>-0.79999999999999982</v>
      </c>
      <c r="H2688" s="54">
        <f>+D2688-Futures!$D$416</f>
        <v>-2.6449999999999996</v>
      </c>
      <c r="I2688" s="54">
        <f>+E2688-Futures!$D$416</f>
        <v>-1.8449999999999998</v>
      </c>
      <c r="J2688" s="56">
        <f t="shared" si="709"/>
        <v>9.7500000000000142E-2</v>
      </c>
      <c r="K2688" s="56">
        <f t="shared" ref="K2688:K2692" si="710">+I2688-I2683</f>
        <v>8.7500000000000355E-2</v>
      </c>
    </row>
    <row r="2689" spans="1:11" x14ac:dyDescent="0.2">
      <c r="B2689" s="4" t="s">
        <v>10</v>
      </c>
      <c r="C2689" s="18" t="s">
        <v>12</v>
      </c>
      <c r="D2689" s="24">
        <v>4.51</v>
      </c>
      <c r="E2689" s="24">
        <v>5.41</v>
      </c>
      <c r="F2689" s="24">
        <f t="shared" si="707"/>
        <v>-0.90000000000000036</v>
      </c>
      <c r="H2689" s="33">
        <f>+D2689-Futures!$G416</f>
        <v>-0.27000000000000046</v>
      </c>
      <c r="I2689" s="33">
        <f>E2689-Futures!$G$416</f>
        <v>0.62999999999999989</v>
      </c>
      <c r="J2689" s="12">
        <f t="shared" si="709"/>
        <v>4.9999999999998934E-3</v>
      </c>
      <c r="K2689" s="12">
        <f t="shared" si="710"/>
        <v>4.9999999999998934E-3</v>
      </c>
    </row>
    <row r="2690" spans="1:11" x14ac:dyDescent="0.2">
      <c r="B2690" s="4" t="s">
        <v>13</v>
      </c>
      <c r="C2690" s="18" t="s">
        <v>14</v>
      </c>
      <c r="D2690" s="24">
        <v>14.93</v>
      </c>
      <c r="E2690" s="24">
        <v>15.98</v>
      </c>
      <c r="F2690" s="24">
        <f t="shared" si="707"/>
        <v>-1.0500000000000007</v>
      </c>
      <c r="H2690" s="33">
        <f>+D2690-Futures!$H$416</f>
        <v>-0.22499999999999964</v>
      </c>
      <c r="I2690" s="33">
        <f>E2690-Futures!$H$416</f>
        <v>0.82500000000000107</v>
      </c>
      <c r="J2690" s="12">
        <f>+H2690-H2685</f>
        <v>-4.9999999999990052E-3</v>
      </c>
      <c r="K2690" s="12">
        <f t="shared" si="710"/>
        <v>3.5000000000001918E-2</v>
      </c>
    </row>
    <row r="2691" spans="1:11" x14ac:dyDescent="0.2">
      <c r="B2691" s="4" t="s">
        <v>15</v>
      </c>
      <c r="C2691" s="18" t="s">
        <v>16</v>
      </c>
      <c r="D2691" s="24">
        <v>7.41</v>
      </c>
      <c r="E2691" s="24">
        <v>9.07</v>
      </c>
      <c r="F2691" s="24">
        <f t="shared" si="707"/>
        <v>-1.6600000000000001</v>
      </c>
      <c r="H2691" s="33">
        <f>+D2692-Futures!$C$416</f>
        <v>-0.85000000000000053</v>
      </c>
      <c r="I2691" s="33">
        <f>E2692-Futures!$C$416</f>
        <v>1.46</v>
      </c>
      <c r="J2691" s="12">
        <f t="shared" ref="J2691:J2694" si="711">+H2691-H2686</f>
        <v>5.7500000000000107E-2</v>
      </c>
      <c r="K2691" s="12">
        <f t="shared" si="710"/>
        <v>-0.11249999999999982</v>
      </c>
    </row>
    <row r="2692" spans="1:11" x14ac:dyDescent="0.2">
      <c r="B2692" s="20" t="s">
        <v>17</v>
      </c>
      <c r="C2692" s="21" t="s">
        <v>18</v>
      </c>
      <c r="D2692" s="26">
        <v>6.6</v>
      </c>
      <c r="E2692" s="26">
        <v>8.91</v>
      </c>
      <c r="F2692" s="26">
        <f t="shared" si="707"/>
        <v>-2.3100000000000005</v>
      </c>
      <c r="H2692" s="34">
        <f>+D2692-Futures!$D$416</f>
        <v>-0.65500000000000025</v>
      </c>
      <c r="I2692" s="34">
        <f>E2692-Futures!$D$416</f>
        <v>1.6550000000000002</v>
      </c>
      <c r="J2692" s="19">
        <f t="shared" si="711"/>
        <v>-3.2499999999999751E-2</v>
      </c>
      <c r="K2692" s="19">
        <f t="shared" si="710"/>
        <v>-0.20249999999999968</v>
      </c>
    </row>
    <row r="2693" spans="1:11" x14ac:dyDescent="0.2">
      <c r="A2693" s="14">
        <v>41789</v>
      </c>
      <c r="B2693" s="4" t="s">
        <v>10</v>
      </c>
      <c r="C2693" s="18" t="s">
        <v>11</v>
      </c>
      <c r="D2693" s="24">
        <v>4.53</v>
      </c>
      <c r="E2693" s="24">
        <v>5.31</v>
      </c>
      <c r="F2693" s="24">
        <f t="shared" si="707"/>
        <v>-0.77999999999999936</v>
      </c>
      <c r="H2693" s="54">
        <f>+D2693-Futures!$D$417</f>
        <v>-2.5350000000000001</v>
      </c>
      <c r="I2693" s="54">
        <f>+E2693-Futures!$D$417</f>
        <v>-1.7550000000000008</v>
      </c>
      <c r="J2693" s="56">
        <f t="shared" si="711"/>
        <v>0.10999999999999943</v>
      </c>
      <c r="K2693" s="56">
        <f t="shared" ref="K2693:K2697" si="712">+I2693-I2688</f>
        <v>8.999999999999897E-2</v>
      </c>
    </row>
    <row r="2694" spans="1:11" x14ac:dyDescent="0.2">
      <c r="B2694" s="4" t="s">
        <v>10</v>
      </c>
      <c r="C2694" s="18" t="s">
        <v>12</v>
      </c>
      <c r="D2694" s="24">
        <v>4.45</v>
      </c>
      <c r="E2694" s="24">
        <v>5.31</v>
      </c>
      <c r="F2694" s="24">
        <f t="shared" si="707"/>
        <v>-0.85999999999999943</v>
      </c>
      <c r="H2694" s="33">
        <f>+D2694-Futures!$G417</f>
        <v>-0.20749999999999957</v>
      </c>
      <c r="I2694" s="33">
        <f>E2694-Futures!$G$417</f>
        <v>0.65249999999999986</v>
      </c>
      <c r="J2694" s="12">
        <f t="shared" si="711"/>
        <v>6.2500000000000888E-2</v>
      </c>
      <c r="K2694" s="12">
        <f t="shared" si="712"/>
        <v>2.2499999999999964E-2</v>
      </c>
    </row>
    <row r="2695" spans="1:11" x14ac:dyDescent="0.2">
      <c r="B2695" s="4" t="s">
        <v>13</v>
      </c>
      <c r="C2695" s="18" t="s">
        <v>14</v>
      </c>
      <c r="D2695" s="24">
        <v>14.72</v>
      </c>
      <c r="E2695" s="24">
        <v>15.71</v>
      </c>
      <c r="F2695" s="24">
        <f t="shared" si="707"/>
        <v>-0.99000000000000021</v>
      </c>
      <c r="H2695" s="33">
        <f>+D2695-Futures!$H$417</f>
        <v>-0.21249999999999858</v>
      </c>
      <c r="I2695" s="33">
        <f>E2695-Futures!$H$417</f>
        <v>0.77750000000000163</v>
      </c>
      <c r="J2695" s="12">
        <f>+H2695-H2690</f>
        <v>1.2500000000001066E-2</v>
      </c>
      <c r="K2695" s="12">
        <f t="shared" si="712"/>
        <v>-4.7499999999999432E-2</v>
      </c>
    </row>
    <row r="2696" spans="1:11" x14ac:dyDescent="0.2">
      <c r="B2696" s="4" t="s">
        <v>15</v>
      </c>
      <c r="C2696" s="18" t="s">
        <v>16</v>
      </c>
      <c r="D2696" s="24">
        <v>7.19</v>
      </c>
      <c r="E2696" s="24">
        <v>8.7799999999999994</v>
      </c>
      <c r="F2696" s="24">
        <f t="shared" si="707"/>
        <v>-1.589999999999999</v>
      </c>
      <c r="H2696" s="33">
        <f>+D2697-Futures!$C$417</f>
        <v>-0.80250000000000021</v>
      </c>
      <c r="I2696" s="33">
        <f>E2697-Futures!$C$417</f>
        <v>1.5875000000000004</v>
      </c>
      <c r="J2696" s="12">
        <f t="shared" ref="J2696:J2699" si="713">+H2696-H2691</f>
        <v>4.750000000000032E-2</v>
      </c>
      <c r="K2696" s="12">
        <f t="shared" si="712"/>
        <v>0.12750000000000039</v>
      </c>
    </row>
    <row r="2697" spans="1:11" x14ac:dyDescent="0.2">
      <c r="B2697" s="20" t="s">
        <v>17</v>
      </c>
      <c r="C2697" s="21" t="s">
        <v>18</v>
      </c>
      <c r="D2697" s="26">
        <v>6.43</v>
      </c>
      <c r="E2697" s="26">
        <v>8.82</v>
      </c>
      <c r="F2697" s="26">
        <f t="shared" si="707"/>
        <v>-2.3900000000000006</v>
      </c>
      <c r="H2697" s="34">
        <f>+D2697-Futures!$D$417</f>
        <v>-0.63500000000000068</v>
      </c>
      <c r="I2697" s="34">
        <f>E2697-Futures!$D$417</f>
        <v>1.7549999999999999</v>
      </c>
      <c r="J2697" s="19">
        <f t="shared" si="713"/>
        <v>1.9999999999999574E-2</v>
      </c>
      <c r="K2697" s="19">
        <f t="shared" si="712"/>
        <v>9.9999999999999645E-2</v>
      </c>
    </row>
    <row r="2698" spans="1:11" x14ac:dyDescent="0.2">
      <c r="A2698" s="14">
        <v>41796</v>
      </c>
      <c r="B2698" s="4" t="s">
        <v>10</v>
      </c>
      <c r="C2698" s="18" t="s">
        <v>11</v>
      </c>
      <c r="D2698" s="24">
        <v>4.47</v>
      </c>
      <c r="E2698" s="24">
        <v>5.25</v>
      </c>
      <c r="F2698" s="24">
        <f t="shared" si="707"/>
        <v>-0.78000000000000025</v>
      </c>
      <c r="H2698" s="54">
        <f>+D2698-Futures!$D$418</f>
        <v>-2.6225000000000005</v>
      </c>
      <c r="I2698" s="54">
        <f>+E2698-Futures!$D$418</f>
        <v>-1.8425000000000002</v>
      </c>
      <c r="J2698" s="56">
        <f t="shared" si="713"/>
        <v>-8.7500000000000355E-2</v>
      </c>
      <c r="K2698" s="56">
        <f t="shared" ref="K2698:K2702" si="714">+I2698-I2693</f>
        <v>-8.7499999999999467E-2</v>
      </c>
    </row>
    <row r="2699" spans="1:11" x14ac:dyDescent="0.2">
      <c r="B2699" s="4" t="s">
        <v>10</v>
      </c>
      <c r="C2699" s="18" t="s">
        <v>12</v>
      </c>
      <c r="D2699" s="24">
        <v>4.45</v>
      </c>
      <c r="E2699" s="24">
        <v>5.25</v>
      </c>
      <c r="F2699" s="24">
        <f t="shared" si="707"/>
        <v>-0.79999999999999982</v>
      </c>
      <c r="H2699" s="33">
        <f>+D2699-Futures!$G418</f>
        <v>-0.13999999999999968</v>
      </c>
      <c r="I2699" s="33">
        <f>E2699-Futures!$G$418</f>
        <v>0.66000000000000014</v>
      </c>
      <c r="J2699" s="12">
        <f t="shared" si="713"/>
        <v>6.7499999999999893E-2</v>
      </c>
      <c r="K2699" s="12">
        <f t="shared" si="714"/>
        <v>7.5000000000002842E-3</v>
      </c>
    </row>
    <row r="2700" spans="1:11" x14ac:dyDescent="0.2">
      <c r="B2700" s="4" t="s">
        <v>13</v>
      </c>
      <c r="C2700" s="18" t="s">
        <v>14</v>
      </c>
      <c r="D2700" s="24">
        <v>14.38</v>
      </c>
      <c r="E2700" s="24">
        <v>15.26</v>
      </c>
      <c r="F2700" s="24">
        <f t="shared" si="707"/>
        <v>-0.87999999999999901</v>
      </c>
      <c r="H2700" s="33">
        <f>+D2700-Futures!$H$418</f>
        <v>0.37000000000000099</v>
      </c>
      <c r="I2700" s="33">
        <f>E2700-Futures!$H$418</f>
        <v>1.25</v>
      </c>
      <c r="J2700" s="12">
        <f>+H2700-H2695</f>
        <v>0.58249999999999957</v>
      </c>
      <c r="K2700" s="12">
        <f t="shared" si="714"/>
        <v>0.47249999999999837</v>
      </c>
    </row>
    <row r="2701" spans="1:11" x14ac:dyDescent="0.2">
      <c r="B2701" s="4" t="s">
        <v>15</v>
      </c>
      <c r="C2701" s="18" t="s">
        <v>16</v>
      </c>
      <c r="D2701" s="24">
        <v>7.26</v>
      </c>
      <c r="E2701" s="24">
        <v>8.91</v>
      </c>
      <c r="F2701" s="24">
        <f t="shared" si="707"/>
        <v>-1.6500000000000004</v>
      </c>
      <c r="H2701" s="33">
        <f>+D2702-Futures!$C$418</f>
        <v>-0.85500000000000043</v>
      </c>
      <c r="I2701" s="33">
        <f>E2702-Futures!$C$418</f>
        <v>1.4849999999999994</v>
      </c>
      <c r="J2701" s="12">
        <f t="shared" ref="J2701:J2704" si="715">+H2701-H2696</f>
        <v>-5.2500000000000213E-2</v>
      </c>
      <c r="K2701" s="12">
        <f t="shared" si="714"/>
        <v>-0.10250000000000092</v>
      </c>
    </row>
    <row r="2702" spans="1:11" x14ac:dyDescent="0.2">
      <c r="B2702" s="20" t="s">
        <v>17</v>
      </c>
      <c r="C2702" s="21" t="s">
        <v>18</v>
      </c>
      <c r="D2702" s="26">
        <v>6.5</v>
      </c>
      <c r="E2702" s="26">
        <v>8.84</v>
      </c>
      <c r="F2702" s="26">
        <f t="shared" si="707"/>
        <v>-2.34</v>
      </c>
      <c r="H2702" s="34">
        <f>+D2702-Futures!$D$418</f>
        <v>-0.59250000000000025</v>
      </c>
      <c r="I2702" s="34">
        <f>E2702-Futures!$D$418</f>
        <v>1.7474999999999996</v>
      </c>
      <c r="J2702" s="19">
        <f t="shared" si="715"/>
        <v>4.2500000000000426E-2</v>
      </c>
      <c r="K2702" s="19">
        <f t="shared" si="714"/>
        <v>-7.5000000000002842E-3</v>
      </c>
    </row>
    <row r="2703" spans="1:11" x14ac:dyDescent="0.2">
      <c r="A2703" s="14">
        <v>41803</v>
      </c>
      <c r="B2703" s="4" t="s">
        <v>10</v>
      </c>
      <c r="C2703" s="18" t="s">
        <v>11</v>
      </c>
      <c r="D2703" s="24">
        <v>4.38</v>
      </c>
      <c r="E2703" s="24">
        <v>5.18</v>
      </c>
      <c r="F2703" s="24">
        <f t="shared" si="707"/>
        <v>-0.79999999999999982</v>
      </c>
      <c r="H2703" s="54">
        <f>+D2703-Futures!$D$419</f>
        <v>-2.4625000000000004</v>
      </c>
      <c r="I2703" s="54">
        <f>+E2703-Futures!$D$419</f>
        <v>-1.6625000000000005</v>
      </c>
      <c r="J2703" s="56">
        <f t="shared" si="715"/>
        <v>0.16000000000000014</v>
      </c>
      <c r="K2703" s="56">
        <f t="shared" ref="K2703:K2707" si="716">+I2703-I2698</f>
        <v>0.17999999999999972</v>
      </c>
    </row>
    <row r="2704" spans="1:11" x14ac:dyDescent="0.2">
      <c r="B2704" s="4" t="s">
        <v>10</v>
      </c>
      <c r="C2704" s="18" t="s">
        <v>12</v>
      </c>
      <c r="D2704" s="24">
        <v>4.34</v>
      </c>
      <c r="E2704" s="24">
        <v>5.18</v>
      </c>
      <c r="F2704" s="24">
        <f t="shared" si="707"/>
        <v>-0.83999999999999986</v>
      </c>
      <c r="H2704" s="33">
        <f>+D2704-Futures!$G419</f>
        <v>-0.12999999999999989</v>
      </c>
      <c r="I2704" s="33">
        <f>E2704-Futures!$G$419</f>
        <v>0.71</v>
      </c>
      <c r="J2704" s="12">
        <f t="shared" si="715"/>
        <v>9.9999999999997868E-3</v>
      </c>
      <c r="K2704" s="12">
        <f t="shared" si="716"/>
        <v>4.9999999999999822E-2</v>
      </c>
    </row>
    <row r="2705" spans="1:11" x14ac:dyDescent="0.2">
      <c r="B2705" s="4" t="s">
        <v>13</v>
      </c>
      <c r="C2705" s="18" t="s">
        <v>14</v>
      </c>
      <c r="D2705" s="24">
        <v>14.09</v>
      </c>
      <c r="E2705" s="24">
        <v>14.93</v>
      </c>
      <c r="F2705" s="24">
        <f t="shared" si="707"/>
        <v>-0.83999999999999986</v>
      </c>
      <c r="H2705" s="33">
        <f>+D2705-Futures!$H$419</f>
        <v>0.39749999999999908</v>
      </c>
      <c r="I2705" s="33">
        <f>E2705-Futures!$H$419</f>
        <v>1.2374999999999989</v>
      </c>
      <c r="J2705" s="12">
        <f>+H2705-H2700</f>
        <v>2.7499999999998082E-2</v>
      </c>
      <c r="K2705" s="12">
        <f t="shared" si="716"/>
        <v>-1.2500000000001066E-2</v>
      </c>
    </row>
    <row r="2706" spans="1:11" x14ac:dyDescent="0.2">
      <c r="B2706" s="4" t="s">
        <v>15</v>
      </c>
      <c r="C2706" s="18" t="s">
        <v>16</v>
      </c>
      <c r="D2706" s="24">
        <v>7.01</v>
      </c>
      <c r="E2706" s="24">
        <v>8.73</v>
      </c>
      <c r="F2706" s="24">
        <f t="shared" si="707"/>
        <v>-1.7200000000000006</v>
      </c>
      <c r="H2706" s="33">
        <f>+D2707-Futures!$C$419</f>
        <v>-0.8725000000000005</v>
      </c>
      <c r="I2706" s="33">
        <f>E2707-Futures!$C$419</f>
        <v>1.6074999999999999</v>
      </c>
      <c r="J2706" s="12">
        <f t="shared" ref="J2706:J2709" si="717">+H2706-H2701</f>
        <v>-1.7500000000000071E-2</v>
      </c>
      <c r="K2706" s="12">
        <f t="shared" si="716"/>
        <v>0.1225000000000005</v>
      </c>
    </row>
    <row r="2707" spans="1:11" x14ac:dyDescent="0.2">
      <c r="B2707" s="20" t="s">
        <v>17</v>
      </c>
      <c r="C2707" s="21" t="s">
        <v>18</v>
      </c>
      <c r="D2707" s="26">
        <v>6.26</v>
      </c>
      <c r="E2707" s="26">
        <v>8.74</v>
      </c>
      <c r="F2707" s="26">
        <f t="shared" si="707"/>
        <v>-2.4800000000000004</v>
      </c>
      <c r="H2707" s="34">
        <f>+D2707-Futures!$D$419</f>
        <v>-0.58250000000000046</v>
      </c>
      <c r="I2707" s="34">
        <f>E2707-Futures!$D$419</f>
        <v>1.8975</v>
      </c>
      <c r="J2707" s="19">
        <f t="shared" si="717"/>
        <v>9.9999999999997868E-3</v>
      </c>
      <c r="K2707" s="19">
        <f t="shared" si="716"/>
        <v>0.15000000000000036</v>
      </c>
    </row>
    <row r="2708" spans="1:11" x14ac:dyDescent="0.2">
      <c r="A2708" s="14">
        <v>41810</v>
      </c>
      <c r="B2708" s="4" t="s">
        <v>10</v>
      </c>
      <c r="C2708" s="18" t="s">
        <v>11</v>
      </c>
      <c r="D2708" s="24">
        <v>4.43</v>
      </c>
      <c r="E2708" s="24">
        <v>5.26</v>
      </c>
      <c r="F2708" s="24">
        <f t="shared" si="707"/>
        <v>-0.83000000000000007</v>
      </c>
      <c r="H2708" s="54">
        <f>+D2708-Futures!$D$420</f>
        <v>-2.4750000000000005</v>
      </c>
      <c r="I2708" s="54">
        <f>+E2708-Futures!$D$420</f>
        <v>-1.6450000000000005</v>
      </c>
      <c r="J2708" s="56">
        <f t="shared" si="717"/>
        <v>-1.2500000000000178E-2</v>
      </c>
      <c r="K2708" s="56">
        <f t="shared" ref="K2708:K2712" si="718">+I2708-I2703</f>
        <v>1.7500000000000071E-2</v>
      </c>
    </row>
    <row r="2709" spans="1:11" x14ac:dyDescent="0.2">
      <c r="B2709" s="4" t="s">
        <v>10</v>
      </c>
      <c r="C2709" s="18" t="s">
        <v>12</v>
      </c>
      <c r="D2709" s="24">
        <v>4.3600000000000003</v>
      </c>
      <c r="E2709" s="24">
        <v>5.26</v>
      </c>
      <c r="F2709" s="24">
        <f t="shared" si="707"/>
        <v>-0.89999999999999947</v>
      </c>
      <c r="H2709" s="33">
        <f>+D2709-Futures!$G420</f>
        <v>-0.17249999999999943</v>
      </c>
      <c r="I2709" s="33">
        <f>E2709-Futures!$G$420</f>
        <v>0.72750000000000004</v>
      </c>
      <c r="J2709" s="12">
        <f t="shared" si="717"/>
        <v>-4.2499999999999538E-2</v>
      </c>
      <c r="K2709" s="12">
        <f t="shared" si="718"/>
        <v>1.7500000000000071E-2</v>
      </c>
    </row>
    <row r="2710" spans="1:11" x14ac:dyDescent="0.2">
      <c r="B2710" s="4" t="s">
        <v>13</v>
      </c>
      <c r="C2710" s="18" t="s">
        <v>14</v>
      </c>
      <c r="D2710" s="24">
        <v>13.99</v>
      </c>
      <c r="E2710" s="24">
        <v>14.83</v>
      </c>
      <c r="F2710" s="24">
        <f t="shared" si="707"/>
        <v>-0.83999999999999986</v>
      </c>
      <c r="H2710" s="33">
        <f>+D2710-Futures!$H$420</f>
        <v>0.375</v>
      </c>
      <c r="I2710" s="33">
        <f>E2710-Futures!$H$420</f>
        <v>1.2149999999999999</v>
      </c>
      <c r="J2710" s="12">
        <f>+H2710-H2705</f>
        <v>-2.2499999999999076E-2</v>
      </c>
      <c r="K2710" s="12">
        <f t="shared" si="718"/>
        <v>-2.2499999999999076E-2</v>
      </c>
    </row>
    <row r="2711" spans="1:11" x14ac:dyDescent="0.2">
      <c r="B2711" s="4" t="s">
        <v>15</v>
      </c>
      <c r="C2711" s="18" t="s">
        <v>16</v>
      </c>
      <c r="D2711" s="24">
        <v>7.19</v>
      </c>
      <c r="E2711" s="24">
        <v>8.81</v>
      </c>
      <c r="F2711" s="24">
        <f t="shared" si="707"/>
        <v>-1.62</v>
      </c>
      <c r="H2711" s="33">
        <f>+D2712-Futures!$C$420</f>
        <v>-0.71749999999999936</v>
      </c>
      <c r="I2711" s="33">
        <f>E2712-Futures!$C$420</f>
        <v>1.6524999999999999</v>
      </c>
      <c r="J2711" s="12">
        <f t="shared" ref="J2711:J2714" si="719">+H2711-H2706</f>
        <v>0.15500000000000114</v>
      </c>
      <c r="K2711" s="12">
        <f t="shared" si="718"/>
        <v>4.4999999999999929E-2</v>
      </c>
    </row>
    <row r="2712" spans="1:11" x14ac:dyDescent="0.2">
      <c r="A2712" s="14"/>
      <c r="B2712" s="20" t="s">
        <v>17</v>
      </c>
      <c r="C2712" s="21" t="s">
        <v>18</v>
      </c>
      <c r="D2712" s="26">
        <v>6.49</v>
      </c>
      <c r="E2712" s="26">
        <v>8.86</v>
      </c>
      <c r="F2712" s="26">
        <f t="shared" si="707"/>
        <v>-2.3699999999999992</v>
      </c>
      <c r="H2712" s="34">
        <f>+D2712-Futures!$D$420</f>
        <v>-0.41500000000000004</v>
      </c>
      <c r="I2712" s="34">
        <f>E2712-Futures!$D$420</f>
        <v>1.9549999999999992</v>
      </c>
      <c r="J2712" s="19">
        <f t="shared" si="719"/>
        <v>0.16750000000000043</v>
      </c>
      <c r="K2712" s="19">
        <f t="shared" si="718"/>
        <v>5.7499999999999218E-2</v>
      </c>
    </row>
    <row r="2713" spans="1:11" x14ac:dyDescent="0.2">
      <c r="A2713" s="14">
        <v>41817</v>
      </c>
      <c r="B2713" s="4" t="s">
        <v>10</v>
      </c>
      <c r="C2713" s="18" t="s">
        <v>11</v>
      </c>
      <c r="D2713" s="24">
        <v>4.34</v>
      </c>
      <c r="E2713" s="24">
        <v>5.0999999999999996</v>
      </c>
      <c r="F2713" s="24">
        <f t="shared" si="707"/>
        <v>-0.75999999999999979</v>
      </c>
      <c r="H2713" s="54">
        <f>+D2713-Futures!$D$421</f>
        <v>-2.585</v>
      </c>
      <c r="I2713" s="54">
        <f>+E2713-Futures!$D$421</f>
        <v>-1.8250000000000002</v>
      </c>
      <c r="J2713" s="56">
        <f t="shared" si="719"/>
        <v>-0.10999999999999943</v>
      </c>
      <c r="K2713" s="56">
        <f t="shared" ref="K2713:K2717" si="720">+I2713-I2708</f>
        <v>-0.17999999999999972</v>
      </c>
    </row>
    <row r="2714" spans="1:11" x14ac:dyDescent="0.2">
      <c r="B2714" s="4" t="s">
        <v>10</v>
      </c>
      <c r="C2714" s="18" t="s">
        <v>12</v>
      </c>
      <c r="D2714" s="24">
        <v>4.3099999999999996</v>
      </c>
      <c r="E2714" s="24">
        <v>5.0999999999999996</v>
      </c>
      <c r="F2714" s="24">
        <f t="shared" si="707"/>
        <v>-0.79</v>
      </c>
      <c r="H2714" s="33">
        <f>+D2714-Futures!$G421</f>
        <v>-0.12000000000000011</v>
      </c>
      <c r="I2714" s="33">
        <f>E2714-Futures!$G$421</f>
        <v>0.66999999999999993</v>
      </c>
      <c r="J2714" s="12">
        <f t="shared" si="719"/>
        <v>5.2499999999999325E-2</v>
      </c>
      <c r="K2714" s="12">
        <f t="shared" si="720"/>
        <v>-5.7500000000000107E-2</v>
      </c>
    </row>
    <row r="2715" spans="1:11" x14ac:dyDescent="0.2">
      <c r="B2715" s="4" t="s">
        <v>13</v>
      </c>
      <c r="C2715" s="18" t="s">
        <v>14</v>
      </c>
      <c r="D2715" s="24">
        <v>14.16</v>
      </c>
      <c r="E2715" s="24">
        <v>15.1</v>
      </c>
      <c r="F2715" s="24">
        <f t="shared" si="707"/>
        <v>-0.9399999999999995</v>
      </c>
      <c r="H2715" s="33">
        <f>+D2715-Futures!$H$421</f>
        <v>0.38000000000000078</v>
      </c>
      <c r="I2715" s="33">
        <f>E2715-Futures!$H$421</f>
        <v>1.3200000000000003</v>
      </c>
      <c r="J2715" s="12">
        <f>+H2715-H2710</f>
        <v>5.0000000000007816E-3</v>
      </c>
      <c r="K2715" s="12">
        <f t="shared" si="720"/>
        <v>0.10500000000000043</v>
      </c>
    </row>
    <row r="2716" spans="1:11" x14ac:dyDescent="0.2">
      <c r="B2716" s="4" t="s">
        <v>15</v>
      </c>
      <c r="C2716" s="18" t="s">
        <v>16</v>
      </c>
      <c r="D2716" s="24">
        <v>7.27</v>
      </c>
      <c r="E2716" s="24">
        <v>8.91</v>
      </c>
      <c r="F2716" s="24">
        <f t="shared" si="707"/>
        <v>-1.6400000000000006</v>
      </c>
      <c r="H2716" s="33">
        <f>+D2717-Futures!$C$421</f>
        <v>-0.6875</v>
      </c>
      <c r="I2716" s="33">
        <f>E2717-Futures!$C$421</f>
        <v>1.902499999999999</v>
      </c>
      <c r="J2716" s="12">
        <f t="shared" ref="J2716:J2719" si="721">+H2716-H2711</f>
        <v>2.9999999999999361E-2</v>
      </c>
      <c r="K2716" s="12">
        <f t="shared" si="720"/>
        <v>0.24999999999999911</v>
      </c>
    </row>
    <row r="2717" spans="1:11" x14ac:dyDescent="0.2">
      <c r="B2717" s="20" t="s">
        <v>17</v>
      </c>
      <c r="C2717" s="21" t="s">
        <v>18</v>
      </c>
      <c r="D2717" s="26">
        <v>6.53</v>
      </c>
      <c r="E2717" s="26">
        <v>9.1199999999999992</v>
      </c>
      <c r="F2717" s="26">
        <f t="shared" si="707"/>
        <v>-2.589999999999999</v>
      </c>
      <c r="H2717" s="34">
        <f>+D2717-Futures!$D$421</f>
        <v>-0.39499999999999957</v>
      </c>
      <c r="I2717" s="34">
        <f>E2717-Futures!$D$421</f>
        <v>2.1949999999999994</v>
      </c>
      <c r="J2717" s="19">
        <f t="shared" si="721"/>
        <v>2.0000000000000462E-2</v>
      </c>
      <c r="K2717" s="19">
        <f t="shared" si="720"/>
        <v>0.24000000000000021</v>
      </c>
    </row>
    <row r="2718" spans="1:11" x14ac:dyDescent="0.2">
      <c r="A2718" s="14">
        <v>41823</v>
      </c>
      <c r="B2718" s="4" t="s">
        <v>10</v>
      </c>
      <c r="C2718" s="18" t="s">
        <v>11</v>
      </c>
      <c r="D2718" s="24">
        <v>4.0199999999999996</v>
      </c>
      <c r="E2718" s="24">
        <v>4.76</v>
      </c>
      <c r="F2718" s="24">
        <f t="shared" si="707"/>
        <v>-0.74000000000000021</v>
      </c>
      <c r="H2718" s="54">
        <f>+D2718-Futures!$D$422</f>
        <v>-2.7050000000000001</v>
      </c>
      <c r="I2718" s="54">
        <f>+E2718-Futures!$D$422</f>
        <v>-1.9649999999999999</v>
      </c>
      <c r="J2718" s="56">
        <f t="shared" si="721"/>
        <v>-0.12000000000000011</v>
      </c>
      <c r="K2718" s="56">
        <f t="shared" ref="K2718:K2722" si="722">+I2718-I2713</f>
        <v>-0.13999999999999968</v>
      </c>
    </row>
    <row r="2719" spans="1:11" x14ac:dyDescent="0.2">
      <c r="B2719" s="4" t="s">
        <v>10</v>
      </c>
      <c r="C2719" s="18" t="s">
        <v>12</v>
      </c>
      <c r="D2719" s="24">
        <v>3.97</v>
      </c>
      <c r="E2719" s="24">
        <v>4.76</v>
      </c>
      <c r="F2719" s="24">
        <f t="shared" si="707"/>
        <v>-0.78999999999999959</v>
      </c>
      <c r="H2719" s="33">
        <f>+D2719-Futures!$G422</f>
        <v>-0.12499999999999956</v>
      </c>
      <c r="I2719" s="33">
        <f>E2719-Futures!$G$422</f>
        <v>0.66500000000000004</v>
      </c>
      <c r="J2719" s="12">
        <f t="shared" si="721"/>
        <v>-4.9999999999994493E-3</v>
      </c>
      <c r="K2719" s="12">
        <f t="shared" si="722"/>
        <v>-4.9999999999998934E-3</v>
      </c>
    </row>
    <row r="2720" spans="1:11" x14ac:dyDescent="0.2">
      <c r="B2720" s="4" t="s">
        <v>13</v>
      </c>
      <c r="C2720" s="18" t="s">
        <v>14</v>
      </c>
      <c r="D2720" s="24">
        <v>13.38</v>
      </c>
      <c r="E2720" s="24">
        <v>13.73</v>
      </c>
      <c r="F2720" s="24">
        <f t="shared" si="707"/>
        <v>-0.34999999999999964</v>
      </c>
      <c r="H2720" s="33">
        <f>+D2720-Futures!$H$422</f>
        <v>0.38250000000000028</v>
      </c>
      <c r="I2720" s="33">
        <f>E2720-Futures!$H$422</f>
        <v>0.73249999999999993</v>
      </c>
      <c r="J2720" s="12">
        <f>+H2720-H2715</f>
        <v>2.4999999999995026E-3</v>
      </c>
      <c r="K2720" s="12">
        <f t="shared" si="722"/>
        <v>-0.58750000000000036</v>
      </c>
    </row>
    <row r="2721" spans="1:11" x14ac:dyDescent="0.2">
      <c r="B2721" s="4" t="s">
        <v>15</v>
      </c>
      <c r="C2721" s="18" t="s">
        <v>16</v>
      </c>
      <c r="D2721" s="24">
        <v>6.93</v>
      </c>
      <c r="E2721" s="24">
        <v>8.57</v>
      </c>
      <c r="F2721" s="24">
        <f t="shared" si="707"/>
        <v>-1.6400000000000006</v>
      </c>
      <c r="H2721" s="33">
        <f>+D2722-Futures!$C$422</f>
        <v>-0.53249999999999975</v>
      </c>
      <c r="I2721" s="33">
        <f>E2722-Futures!$C$422</f>
        <v>1.7875000000000005</v>
      </c>
      <c r="J2721" s="12">
        <f t="shared" ref="J2721:J2724" si="723">+H2721-H2716</f>
        <v>0.15500000000000025</v>
      </c>
      <c r="K2721" s="12">
        <f t="shared" si="722"/>
        <v>-0.11499999999999844</v>
      </c>
    </row>
    <row r="2722" spans="1:11" x14ac:dyDescent="0.2">
      <c r="B2722" s="20" t="s">
        <v>17</v>
      </c>
      <c r="C2722" s="21" t="s">
        <v>18</v>
      </c>
      <c r="D2722" s="26">
        <v>6.34</v>
      </c>
      <c r="E2722" s="26">
        <v>8.66</v>
      </c>
      <c r="F2722" s="26">
        <f t="shared" si="707"/>
        <v>-2.3200000000000003</v>
      </c>
      <c r="H2722" s="34">
        <f>+D2722-Futures!$D$422</f>
        <v>-0.38499999999999979</v>
      </c>
      <c r="I2722" s="34">
        <f>E2722-Futures!$D$422</f>
        <v>1.9350000000000005</v>
      </c>
      <c r="J2722" s="19">
        <f t="shared" si="723"/>
        <v>9.9999999999997868E-3</v>
      </c>
      <c r="K2722" s="19">
        <f t="shared" si="722"/>
        <v>-0.2599999999999989</v>
      </c>
    </row>
    <row r="2723" spans="1:11" x14ac:dyDescent="0.2">
      <c r="A2723" s="14">
        <v>41831</v>
      </c>
      <c r="B2723" s="4" t="s">
        <v>10</v>
      </c>
      <c r="C2723" s="18" t="s">
        <v>11</v>
      </c>
      <c r="D2723" s="24">
        <v>3.73</v>
      </c>
      <c r="E2723" s="24">
        <v>4.57</v>
      </c>
      <c r="F2723" s="24">
        <f t="shared" si="707"/>
        <v>-0.8400000000000003</v>
      </c>
      <c r="H2723" s="54">
        <f>+D2723-Futures!$D$423</f>
        <v>-2.5500000000000003</v>
      </c>
      <c r="I2723" s="54">
        <f>+E2723-Futures!$D$423</f>
        <v>-1.71</v>
      </c>
      <c r="J2723" s="56">
        <f t="shared" si="723"/>
        <v>0.1549999999999998</v>
      </c>
      <c r="K2723" s="56">
        <f t="shared" ref="K2723:K2727" si="724">+I2723-I2718</f>
        <v>0.25499999999999989</v>
      </c>
    </row>
    <row r="2724" spans="1:11" x14ac:dyDescent="0.2">
      <c r="B2724" s="4" t="s">
        <v>10</v>
      </c>
      <c r="C2724" s="18" t="s">
        <v>12</v>
      </c>
      <c r="D2724" s="24">
        <v>3.65</v>
      </c>
      <c r="E2724" s="24">
        <v>4.57</v>
      </c>
      <c r="F2724" s="24">
        <f t="shared" si="707"/>
        <v>-0.92000000000000037</v>
      </c>
      <c r="H2724" s="33">
        <f>+D2724-Futures!$G423</f>
        <v>-0.13250000000000028</v>
      </c>
      <c r="I2724" s="33">
        <f>E2724-Futures!$G$423</f>
        <v>0.78750000000000009</v>
      </c>
      <c r="J2724" s="12">
        <f t="shared" si="723"/>
        <v>-7.5000000000007283E-3</v>
      </c>
      <c r="K2724" s="12">
        <f t="shared" si="724"/>
        <v>0.12250000000000005</v>
      </c>
    </row>
    <row r="2725" spans="1:11" x14ac:dyDescent="0.2">
      <c r="B2725" s="4" t="s">
        <v>13</v>
      </c>
      <c r="C2725" s="18" t="s">
        <v>14</v>
      </c>
      <c r="D2725" s="24">
        <v>12.36</v>
      </c>
      <c r="E2725" s="24">
        <v>13.67</v>
      </c>
      <c r="F2725" s="24">
        <f t="shared" si="707"/>
        <v>-1.3100000000000005</v>
      </c>
      <c r="H2725" s="33">
        <f>+D2725-Futures!$H$423</f>
        <v>0.40249999999999986</v>
      </c>
      <c r="I2725" s="33">
        <f>E2725-Futures!$H$423</f>
        <v>1.7125000000000004</v>
      </c>
      <c r="J2725" s="12">
        <f>+H2725-H2720</f>
        <v>1.9999999999999574E-2</v>
      </c>
      <c r="K2725" s="12">
        <f t="shared" si="724"/>
        <v>0.98000000000000043</v>
      </c>
    </row>
    <row r="2726" spans="1:11" x14ac:dyDescent="0.2">
      <c r="B2726" s="4" t="s">
        <v>15</v>
      </c>
      <c r="C2726" s="18" t="s">
        <v>16</v>
      </c>
      <c r="D2726" s="24">
        <v>6.43</v>
      </c>
      <c r="E2726" s="24">
        <v>7.84</v>
      </c>
      <c r="F2726" s="24">
        <f t="shared" si="707"/>
        <v>-1.4100000000000001</v>
      </c>
      <c r="H2726" s="33">
        <f>+D2727-Futures!$C$423</f>
        <v>-0.53249999999999975</v>
      </c>
      <c r="I2726" s="33">
        <f>E2727-Futures!$C$423</f>
        <v>3.3174999999999999</v>
      </c>
      <c r="J2726" s="12">
        <f t="shared" ref="J2726:J2729" si="725">+H2726-H2721</f>
        <v>0</v>
      </c>
      <c r="K2726" s="12">
        <f t="shared" si="724"/>
        <v>1.5299999999999994</v>
      </c>
    </row>
    <row r="2727" spans="1:11" x14ac:dyDescent="0.2">
      <c r="B2727" s="20" t="s">
        <v>17</v>
      </c>
      <c r="C2727" s="21" t="s">
        <v>18</v>
      </c>
      <c r="D2727" s="26">
        <v>5.83</v>
      </c>
      <c r="E2727" s="26">
        <v>9.68</v>
      </c>
      <c r="F2727" s="26">
        <f t="shared" si="707"/>
        <v>-3.8499999999999996</v>
      </c>
      <c r="H2727" s="34">
        <f>+D2727-Futures!$D$423</f>
        <v>-0.45000000000000018</v>
      </c>
      <c r="I2727" s="34">
        <f>E2727-Futures!$D$423</f>
        <v>3.3999999999999995</v>
      </c>
      <c r="J2727" s="19">
        <f t="shared" si="725"/>
        <v>-6.5000000000000391E-2</v>
      </c>
      <c r="K2727" s="19">
        <f t="shared" si="724"/>
        <v>1.464999999999999</v>
      </c>
    </row>
    <row r="2728" spans="1:11" x14ac:dyDescent="0.2">
      <c r="A2728" s="14">
        <v>41838</v>
      </c>
      <c r="B2728" s="4" t="s">
        <v>10</v>
      </c>
      <c r="C2728" s="18" t="s">
        <v>11</v>
      </c>
      <c r="D2728" s="24">
        <v>3.66</v>
      </c>
      <c r="E2728" s="24">
        <v>4.62</v>
      </c>
      <c r="F2728" s="24">
        <f t="shared" si="707"/>
        <v>-0.96</v>
      </c>
      <c r="H2728" s="54">
        <f>+D2728-Futures!$D$424</f>
        <v>-2.6425000000000001</v>
      </c>
      <c r="I2728" s="54">
        <f>+E2728-Futures!$D$424</f>
        <v>-1.6825000000000001</v>
      </c>
      <c r="J2728" s="56">
        <f t="shared" si="725"/>
        <v>-9.2499999999999805E-2</v>
      </c>
      <c r="K2728" s="56">
        <f t="shared" ref="K2728:K2732" si="726">+I2728-I2723</f>
        <v>2.7499999999999858E-2</v>
      </c>
    </row>
    <row r="2729" spans="1:11" x14ac:dyDescent="0.2">
      <c r="B2729" s="4" t="s">
        <v>10</v>
      </c>
      <c r="C2729" s="18" t="s">
        <v>12</v>
      </c>
      <c r="D2729" s="24">
        <v>3.56</v>
      </c>
      <c r="E2729" s="24">
        <v>4.62</v>
      </c>
      <c r="F2729" s="24">
        <f t="shared" si="707"/>
        <v>-1.06</v>
      </c>
      <c r="H2729" s="33">
        <f>+D2729-Futures!$G424</f>
        <v>-0.15249999999999986</v>
      </c>
      <c r="I2729" s="33">
        <f>E2729-Futures!$G$424</f>
        <v>0.9075000000000002</v>
      </c>
      <c r="J2729" s="12">
        <f t="shared" si="725"/>
        <v>-1.9999999999999574E-2</v>
      </c>
      <c r="K2729" s="12">
        <f t="shared" si="726"/>
        <v>0.12000000000000011</v>
      </c>
    </row>
    <row r="2730" spans="1:11" x14ac:dyDescent="0.2">
      <c r="B2730" s="4" t="s">
        <v>13</v>
      </c>
      <c r="C2730" s="18" t="s">
        <v>14</v>
      </c>
      <c r="D2730" s="24">
        <v>12.21</v>
      </c>
      <c r="E2730" s="24">
        <v>13.12</v>
      </c>
      <c r="F2730" s="24">
        <f t="shared" si="707"/>
        <v>-0.90999999999999837</v>
      </c>
      <c r="H2730" s="33">
        <f>+D2730-Futures!$H$424</f>
        <v>0.44250000000000078</v>
      </c>
      <c r="I2730" s="33">
        <f>E2730-Futures!$H$424</f>
        <v>1.3524999999999991</v>
      </c>
      <c r="J2730" s="12">
        <f>+H2730-H2725</f>
        <v>4.0000000000000924E-2</v>
      </c>
      <c r="K2730" s="12">
        <f t="shared" si="726"/>
        <v>-0.36000000000000121</v>
      </c>
    </row>
    <row r="2731" spans="1:11" x14ac:dyDescent="0.2">
      <c r="B2731" s="4" t="s">
        <v>15</v>
      </c>
      <c r="C2731" s="18" t="s">
        <v>16</v>
      </c>
      <c r="D2731" s="24">
        <v>6.41</v>
      </c>
      <c r="E2731" s="24">
        <v>7.84</v>
      </c>
      <c r="F2731" s="24">
        <f t="shared" si="707"/>
        <v>-1.4299999999999997</v>
      </c>
      <c r="H2731" s="33">
        <f>+D2732-Futures!$C$424</f>
        <v>-0.51750000000000007</v>
      </c>
      <c r="I2731" s="33">
        <f>E2732-Futures!$C$424</f>
        <v>2.2624999999999993</v>
      </c>
      <c r="J2731" s="12">
        <f t="shared" ref="J2731:J2734" si="727">+H2731-H2726</f>
        <v>1.499999999999968E-2</v>
      </c>
      <c r="K2731" s="12">
        <f t="shared" si="726"/>
        <v>-1.0550000000000006</v>
      </c>
    </row>
    <row r="2732" spans="1:11" x14ac:dyDescent="0.2">
      <c r="B2732" s="20" t="s">
        <v>17</v>
      </c>
      <c r="C2732" s="21" t="s">
        <v>18</v>
      </c>
      <c r="D2732" s="26">
        <v>5.82</v>
      </c>
      <c r="E2732" s="26">
        <v>8.6</v>
      </c>
      <c r="F2732" s="26">
        <f t="shared" si="707"/>
        <v>-2.7799999999999994</v>
      </c>
      <c r="H2732" s="34">
        <f>+D2732-Futures!$D$424</f>
        <v>-0.48249999999999993</v>
      </c>
      <c r="I2732" s="34">
        <f>E2732-Futures!$D$424</f>
        <v>2.2974999999999994</v>
      </c>
      <c r="J2732" s="19">
        <f t="shared" si="727"/>
        <v>-3.2499999999999751E-2</v>
      </c>
      <c r="K2732" s="19">
        <f t="shared" si="726"/>
        <v>-1.1025</v>
      </c>
    </row>
    <row r="2733" spans="1:11" x14ac:dyDescent="0.2">
      <c r="A2733" s="14">
        <v>41845</v>
      </c>
      <c r="B2733" s="4" t="s">
        <v>10</v>
      </c>
      <c r="C2733" s="18" t="s">
        <v>11</v>
      </c>
      <c r="D2733" s="24">
        <v>3.59</v>
      </c>
      <c r="E2733" s="24">
        <v>4.57</v>
      </c>
      <c r="F2733" s="24">
        <f t="shared" si="707"/>
        <v>-0.98000000000000043</v>
      </c>
      <c r="H2733" s="54">
        <f>+D2733-Futures!$D$425</f>
        <v>-2.6875</v>
      </c>
      <c r="I2733" s="54">
        <f>+E2733-Futures!$D$425</f>
        <v>-1.7074999999999996</v>
      </c>
      <c r="J2733" s="56">
        <f t="shared" si="727"/>
        <v>-4.4999999999999929E-2</v>
      </c>
      <c r="K2733" s="56">
        <f t="shared" ref="K2733:K2737" si="728">+I2733-I2728</f>
        <v>-2.4999999999999467E-2</v>
      </c>
    </row>
    <row r="2734" spans="1:11" x14ac:dyDescent="0.2">
      <c r="B2734" s="4" t="s">
        <v>10</v>
      </c>
      <c r="C2734" s="18" t="s">
        <v>12</v>
      </c>
      <c r="D2734" s="24">
        <v>3.43</v>
      </c>
      <c r="E2734" s="24">
        <v>4.57</v>
      </c>
      <c r="F2734" s="24">
        <f t="shared" si="707"/>
        <v>-1.1400000000000001</v>
      </c>
      <c r="H2734" s="33">
        <f>+D2734-Futures!$G425</f>
        <v>-0.19999999999999973</v>
      </c>
      <c r="I2734" s="33">
        <f>E2734-Futures!$G$425</f>
        <v>0.94000000000000039</v>
      </c>
      <c r="J2734" s="12">
        <f t="shared" si="727"/>
        <v>-4.7499999999999876E-2</v>
      </c>
      <c r="K2734" s="12">
        <f t="shared" si="728"/>
        <v>3.2500000000000195E-2</v>
      </c>
    </row>
    <row r="2735" spans="1:11" x14ac:dyDescent="0.2">
      <c r="B2735" s="4" t="s">
        <v>13</v>
      </c>
      <c r="C2735" s="18" t="s">
        <v>14</v>
      </c>
      <c r="D2735" s="24">
        <v>12.39</v>
      </c>
      <c r="E2735" s="24">
        <v>13.53</v>
      </c>
      <c r="F2735" s="24">
        <f t="shared" si="707"/>
        <v>-1.1399999999999988</v>
      </c>
      <c r="H2735" s="33">
        <f>+D2735-Futures!$H$425</f>
        <v>1.5549999999999997</v>
      </c>
      <c r="I2735" s="33">
        <f>E2735-Futures!$H$425</f>
        <v>2.6949999999999985</v>
      </c>
      <c r="J2735" s="12">
        <f>+H2735-H2730</f>
        <v>1.1124999999999989</v>
      </c>
      <c r="K2735" s="12">
        <f t="shared" si="728"/>
        <v>1.3424999999999994</v>
      </c>
    </row>
    <row r="2736" spans="1:11" x14ac:dyDescent="0.2">
      <c r="B2736" s="4" t="s">
        <v>15</v>
      </c>
      <c r="C2736" s="18" t="s">
        <v>16</v>
      </c>
      <c r="D2736" s="24">
        <v>6.38</v>
      </c>
      <c r="E2736" s="24">
        <v>7.96</v>
      </c>
      <c r="F2736" s="24">
        <f t="shared" si="707"/>
        <v>-1.58</v>
      </c>
      <c r="H2736" s="33">
        <f>+D2737-Futures!$C$425</f>
        <v>-0.54250000000000043</v>
      </c>
      <c r="I2736" s="33">
        <f>E2737-Futures!$C$425</f>
        <v>3.2874999999999996</v>
      </c>
      <c r="J2736" s="12">
        <f t="shared" ref="J2736:J2739" si="729">+H2736-H2731</f>
        <v>-2.5000000000000355E-2</v>
      </c>
      <c r="K2736" s="12">
        <f t="shared" si="728"/>
        <v>1.0250000000000004</v>
      </c>
    </row>
    <row r="2737" spans="1:11" x14ac:dyDescent="0.2">
      <c r="B2737" s="20" t="s">
        <v>17</v>
      </c>
      <c r="C2737" s="21" t="s">
        <v>18</v>
      </c>
      <c r="D2737" s="26">
        <v>5.77</v>
      </c>
      <c r="E2737" s="26">
        <v>9.6</v>
      </c>
      <c r="F2737" s="26">
        <f t="shared" si="707"/>
        <v>-3.83</v>
      </c>
      <c r="H2737" s="34">
        <f>+D2737-Futures!$D$425</f>
        <v>-0.50750000000000028</v>
      </c>
      <c r="I2737" s="34">
        <f>E2737-Futures!$D$425</f>
        <v>3.3224999999999998</v>
      </c>
      <c r="J2737" s="19">
        <f t="shared" si="729"/>
        <v>-2.5000000000000355E-2</v>
      </c>
      <c r="K2737" s="19">
        <f t="shared" si="728"/>
        <v>1.0250000000000004</v>
      </c>
    </row>
    <row r="2738" spans="1:11" x14ac:dyDescent="0.2">
      <c r="A2738" s="14">
        <v>41852</v>
      </c>
      <c r="B2738" s="4" t="s">
        <v>10</v>
      </c>
      <c r="C2738" s="18" t="s">
        <v>11</v>
      </c>
      <c r="D2738" s="24">
        <v>3.46</v>
      </c>
      <c r="E2738" s="24">
        <v>4.46</v>
      </c>
      <c r="F2738" s="24">
        <f t="shared" si="707"/>
        <v>-1</v>
      </c>
      <c r="H2738" s="54">
        <f>+D2738-Futures!$D$426</f>
        <v>-2.7</v>
      </c>
      <c r="I2738" s="54">
        <f>+E2738-Futures!$D$426</f>
        <v>-1.7000000000000002</v>
      </c>
      <c r="J2738" s="56">
        <f t="shared" si="729"/>
        <v>-1.2500000000000178E-2</v>
      </c>
      <c r="K2738" s="56">
        <f t="shared" ref="K2738:K2742" si="730">+I2738-I2733</f>
        <v>7.499999999999396E-3</v>
      </c>
    </row>
    <row r="2739" spans="1:11" x14ac:dyDescent="0.2">
      <c r="B2739" s="4" t="s">
        <v>10</v>
      </c>
      <c r="C2739" s="18" t="s">
        <v>12</v>
      </c>
      <c r="D2739" s="24">
        <v>3.33</v>
      </c>
      <c r="E2739" s="24">
        <v>4.46</v>
      </c>
      <c r="F2739" s="24">
        <f t="shared" si="707"/>
        <v>-1.1299999999999999</v>
      </c>
      <c r="H2739" s="33">
        <f>+D2739-Futures!$G426</f>
        <v>-0.19499999999999984</v>
      </c>
      <c r="I2739" s="33">
        <f>E2739-Futures!$G$426</f>
        <v>0.93500000000000005</v>
      </c>
      <c r="J2739" s="12">
        <f t="shared" si="729"/>
        <v>4.9999999999998934E-3</v>
      </c>
      <c r="K2739" s="12">
        <f t="shared" si="730"/>
        <v>-5.0000000000003375E-3</v>
      </c>
    </row>
    <row r="2740" spans="1:11" x14ac:dyDescent="0.2">
      <c r="B2740" s="4" t="s">
        <v>13</v>
      </c>
      <c r="C2740" s="18" t="s">
        <v>14</v>
      </c>
      <c r="D2740" s="24">
        <v>11.92</v>
      </c>
      <c r="E2740" s="24">
        <v>13.25</v>
      </c>
      <c r="F2740" s="24">
        <f t="shared" si="707"/>
        <v>-1.33</v>
      </c>
      <c r="H2740" s="33">
        <f>+D2740-Futures!$H$426</f>
        <v>1.3349999999999991</v>
      </c>
      <c r="I2740" s="33">
        <f>E2740-Futures!$H$426</f>
        <v>2.6649999999999991</v>
      </c>
      <c r="J2740" s="12">
        <f>+H2740-H2735</f>
        <v>-0.22000000000000064</v>
      </c>
      <c r="K2740" s="12">
        <f t="shared" si="730"/>
        <v>-2.9999999999999361E-2</v>
      </c>
    </row>
    <row r="2741" spans="1:11" x14ac:dyDescent="0.2">
      <c r="B2741" s="4" t="s">
        <v>15</v>
      </c>
      <c r="C2741" s="18" t="s">
        <v>16</v>
      </c>
      <c r="D2741" s="24">
        <v>6.38</v>
      </c>
      <c r="E2741" s="24">
        <v>8.0299999999999994</v>
      </c>
      <c r="F2741" s="24">
        <f t="shared" si="707"/>
        <v>-1.6499999999999995</v>
      </c>
      <c r="H2741" s="33">
        <f>+D2742-Futures!$C$426</f>
        <v>-0.58749999999999947</v>
      </c>
      <c r="I2741" s="33">
        <f>E2742-Futures!$C$426</f>
        <v>3.1325000000000012</v>
      </c>
      <c r="J2741" s="12">
        <f t="shared" ref="J2741:J2744" si="731">+H2741-H2736</f>
        <v>-4.4999999999999041E-2</v>
      </c>
      <c r="K2741" s="12">
        <f t="shared" si="730"/>
        <v>-0.15499999999999847</v>
      </c>
    </row>
    <row r="2742" spans="1:11" x14ac:dyDescent="0.2">
      <c r="B2742" s="20" t="s">
        <v>17</v>
      </c>
      <c r="C2742" s="21" t="s">
        <v>18</v>
      </c>
      <c r="D2742" s="26">
        <v>5.74</v>
      </c>
      <c r="E2742" s="26">
        <v>9.4600000000000009</v>
      </c>
      <c r="F2742" s="26">
        <f t="shared" si="707"/>
        <v>-3.7200000000000006</v>
      </c>
      <c r="H2742" s="34">
        <f>+D2742-Futures!$D$426</f>
        <v>-0.41999999999999993</v>
      </c>
      <c r="I2742" s="34">
        <f>E2742-Futures!$D$426</f>
        <v>3.3000000000000007</v>
      </c>
      <c r="J2742" s="19">
        <f t="shared" si="731"/>
        <v>8.7500000000000355E-2</v>
      </c>
      <c r="K2742" s="19">
        <f t="shared" si="730"/>
        <v>-2.2499999999999076E-2</v>
      </c>
    </row>
    <row r="2743" spans="1:11" x14ac:dyDescent="0.2">
      <c r="A2743" s="14">
        <v>41859</v>
      </c>
      <c r="B2743" s="4" t="s">
        <v>10</v>
      </c>
      <c r="C2743" s="18" t="s">
        <v>11</v>
      </c>
      <c r="D2743" s="24">
        <v>3.47</v>
      </c>
      <c r="E2743" s="24">
        <v>4.3899999999999997</v>
      </c>
      <c r="F2743" s="24">
        <f t="shared" si="707"/>
        <v>-0.91999999999999948</v>
      </c>
      <c r="H2743" s="54">
        <f>+D2743-Futures!$D$427</f>
        <v>-2.7174999999999998</v>
      </c>
      <c r="I2743" s="54">
        <f>+E2743-Futures!$D$427</f>
        <v>-1.7975000000000003</v>
      </c>
      <c r="J2743" s="56">
        <f t="shared" si="731"/>
        <v>-1.7499999999999627E-2</v>
      </c>
      <c r="K2743" s="56">
        <f t="shared" ref="K2743:K2747" si="732">+I2743-I2738</f>
        <v>-9.7500000000000142E-2</v>
      </c>
    </row>
    <row r="2744" spans="1:11" x14ac:dyDescent="0.2">
      <c r="B2744" s="4" t="s">
        <v>10</v>
      </c>
      <c r="C2744" s="18" t="s">
        <v>12</v>
      </c>
      <c r="D2744" s="24">
        <v>3.32</v>
      </c>
      <c r="E2744" s="24">
        <v>4.3899999999999997</v>
      </c>
      <c r="F2744" s="24">
        <f t="shared" si="707"/>
        <v>-1.0699999999999998</v>
      </c>
      <c r="H2744" s="33">
        <f>+D2744-Futures!$G427</f>
        <v>-0.19750000000000023</v>
      </c>
      <c r="I2744" s="33">
        <f>E2744-Futures!$G$427</f>
        <v>0.87249999999999961</v>
      </c>
      <c r="J2744" s="12">
        <f t="shared" si="731"/>
        <v>-2.5000000000003908E-3</v>
      </c>
      <c r="K2744" s="12">
        <f t="shared" si="732"/>
        <v>-6.2500000000000444E-2</v>
      </c>
    </row>
    <row r="2745" spans="1:11" x14ac:dyDescent="0.2">
      <c r="B2745" s="4" t="s">
        <v>13</v>
      </c>
      <c r="C2745" s="18" t="s">
        <v>14</v>
      </c>
      <c r="D2745" s="24">
        <v>12.01</v>
      </c>
      <c r="E2745" s="24">
        <v>13.93</v>
      </c>
      <c r="F2745" s="24">
        <f t="shared" si="707"/>
        <v>-1.92</v>
      </c>
      <c r="H2745" s="33">
        <f>+D2745-Futures!$H$427</f>
        <v>1.1624999999999996</v>
      </c>
      <c r="I2745" s="33">
        <f>E2745-Futures!$H$427</f>
        <v>3.0824999999999996</v>
      </c>
      <c r="J2745" s="12">
        <f>+H2745-H2740</f>
        <v>-0.17249999999999943</v>
      </c>
      <c r="K2745" s="12">
        <f t="shared" si="732"/>
        <v>0.41750000000000043</v>
      </c>
    </row>
    <row r="2746" spans="1:11" x14ac:dyDescent="0.2">
      <c r="B2746" s="4" t="s">
        <v>15</v>
      </c>
      <c r="C2746" s="18" t="s">
        <v>16</v>
      </c>
      <c r="D2746" s="24">
        <v>6.27</v>
      </c>
      <c r="E2746" s="24">
        <v>7.79</v>
      </c>
      <c r="F2746" s="24">
        <f t="shared" si="707"/>
        <v>-1.5200000000000005</v>
      </c>
      <c r="H2746" s="33">
        <f>+D2747-Futures!$C$427</f>
        <v>-0.55250000000000021</v>
      </c>
      <c r="I2746" s="33">
        <f>E2747-Futures!$C$427</f>
        <v>3.0975000000000001</v>
      </c>
      <c r="J2746" s="12">
        <f t="shared" ref="J2746:J2749" si="733">+H2746-H2741</f>
        <v>3.4999999999999254E-2</v>
      </c>
      <c r="K2746" s="12">
        <f t="shared" si="732"/>
        <v>-3.500000000000103E-2</v>
      </c>
    </row>
    <row r="2747" spans="1:11" x14ac:dyDescent="0.2">
      <c r="B2747" s="20" t="s">
        <v>17</v>
      </c>
      <c r="C2747" s="21" t="s">
        <v>18</v>
      </c>
      <c r="D2747" s="26">
        <v>5.74</v>
      </c>
      <c r="E2747" s="26">
        <v>9.39</v>
      </c>
      <c r="F2747" s="26">
        <f t="shared" ref="F2747:F2810" si="734">D2747-E2747</f>
        <v>-3.6500000000000004</v>
      </c>
      <c r="H2747" s="34">
        <f>+D2747-Futures!$D$427</f>
        <v>-0.44749999999999979</v>
      </c>
      <c r="I2747" s="34">
        <f>E2747-Futures!$D$427</f>
        <v>3.2025000000000006</v>
      </c>
      <c r="J2747" s="19">
        <f t="shared" si="733"/>
        <v>-2.7499999999999858E-2</v>
      </c>
      <c r="K2747" s="19">
        <f t="shared" si="732"/>
        <v>-9.7500000000000142E-2</v>
      </c>
    </row>
    <row r="2748" spans="1:11" x14ac:dyDescent="0.2">
      <c r="A2748" s="14">
        <v>41866</v>
      </c>
      <c r="B2748" s="4" t="s">
        <v>10</v>
      </c>
      <c r="C2748" s="18" t="s">
        <v>11</v>
      </c>
      <c r="D2748" s="24">
        <v>3.62</v>
      </c>
      <c r="E2748" s="24">
        <v>4.5199999999999996</v>
      </c>
      <c r="F2748" s="24">
        <f t="shared" si="734"/>
        <v>-0.89999999999999947</v>
      </c>
      <c r="H2748" s="54">
        <f>+D2748-Futures!$D$428</f>
        <v>-2.5</v>
      </c>
      <c r="I2748" s="54">
        <f>+E2748-Futures!$D$428</f>
        <v>-1.6000000000000005</v>
      </c>
      <c r="J2748" s="56">
        <f t="shared" si="733"/>
        <v>0.2174999999999998</v>
      </c>
      <c r="K2748" s="56">
        <f t="shared" ref="K2748:K2752" si="735">+I2748-I2743</f>
        <v>0.19749999999999979</v>
      </c>
    </row>
    <row r="2749" spans="1:11" x14ac:dyDescent="0.2">
      <c r="B2749" s="4" t="s">
        <v>10</v>
      </c>
      <c r="C2749" s="18" t="s">
        <v>12</v>
      </c>
      <c r="D2749" s="24">
        <v>3.44</v>
      </c>
      <c r="E2749" s="24">
        <v>4.5199999999999996</v>
      </c>
      <c r="F2749" s="24">
        <f t="shared" si="734"/>
        <v>-1.0799999999999996</v>
      </c>
      <c r="H2749" s="33">
        <f>+D2749-Futures!$G428</f>
        <v>-0.21750000000000025</v>
      </c>
      <c r="I2749" s="33">
        <f>E2749-Futures!$G$428</f>
        <v>0.86249999999999938</v>
      </c>
      <c r="J2749" s="12">
        <f t="shared" si="733"/>
        <v>-2.0000000000000018E-2</v>
      </c>
      <c r="K2749" s="12">
        <f t="shared" si="735"/>
        <v>-1.0000000000000231E-2</v>
      </c>
    </row>
    <row r="2750" spans="1:11" x14ac:dyDescent="0.2">
      <c r="B2750" s="4" t="s">
        <v>13</v>
      </c>
      <c r="C2750" s="18" t="s">
        <v>14</v>
      </c>
      <c r="D2750" s="24">
        <v>11.9</v>
      </c>
      <c r="E2750" s="24">
        <v>12.82</v>
      </c>
      <c r="F2750" s="24">
        <f t="shared" si="734"/>
        <v>-0.91999999999999993</v>
      </c>
      <c r="H2750" s="33">
        <f>+D2750-Futures!$H$428</f>
        <v>1.3800000000000008</v>
      </c>
      <c r="I2750" s="33">
        <f>E2750-Futures!$H$428</f>
        <v>2.3000000000000007</v>
      </c>
      <c r="J2750" s="12">
        <f>+H2750-H2745</f>
        <v>0.21750000000000114</v>
      </c>
      <c r="K2750" s="12">
        <f t="shared" si="735"/>
        <v>-0.78249999999999886</v>
      </c>
    </row>
    <row r="2751" spans="1:11" x14ac:dyDescent="0.2">
      <c r="B2751" s="4" t="s">
        <v>15</v>
      </c>
      <c r="C2751" s="18" t="s">
        <v>16</v>
      </c>
      <c r="D2751" s="24">
        <v>6.15</v>
      </c>
      <c r="E2751" s="24">
        <v>7.7</v>
      </c>
      <c r="F2751" s="24">
        <f t="shared" si="734"/>
        <v>-1.5499999999999998</v>
      </c>
      <c r="H2751" s="33">
        <f>+D2752-Futures!$C$428</f>
        <v>-0.64749999999999996</v>
      </c>
      <c r="I2751" s="33">
        <f>E2752-Futures!$C$428</f>
        <v>2.7925000000000004</v>
      </c>
      <c r="J2751" s="12">
        <f t="shared" ref="J2751:J2754" si="736">+H2751-H2746</f>
        <v>-9.4999999999999751E-2</v>
      </c>
      <c r="K2751" s="12">
        <f t="shared" si="735"/>
        <v>-0.30499999999999972</v>
      </c>
    </row>
    <row r="2752" spans="1:11" x14ac:dyDescent="0.2">
      <c r="B2752" s="20" t="s">
        <v>17</v>
      </c>
      <c r="C2752" s="21" t="s">
        <v>18</v>
      </c>
      <c r="D2752" s="26">
        <v>5.55</v>
      </c>
      <c r="E2752" s="26">
        <v>8.99</v>
      </c>
      <c r="F2752" s="26">
        <f t="shared" si="734"/>
        <v>-3.4400000000000004</v>
      </c>
      <c r="H2752" s="34">
        <f>+D2752-Futures!$D$428</f>
        <v>-0.57000000000000028</v>
      </c>
      <c r="I2752" s="34">
        <f>E2752-Futures!$D$428</f>
        <v>2.87</v>
      </c>
      <c r="J2752" s="19">
        <f t="shared" si="736"/>
        <v>-0.1225000000000005</v>
      </c>
      <c r="K2752" s="19">
        <f t="shared" si="735"/>
        <v>-0.33250000000000046</v>
      </c>
    </row>
    <row r="2753" spans="1:20" x14ac:dyDescent="0.2">
      <c r="A2753" s="14">
        <v>41873</v>
      </c>
      <c r="B2753" s="4" t="s">
        <v>10</v>
      </c>
      <c r="C2753" s="18" t="s">
        <v>11</v>
      </c>
      <c r="D2753" s="24">
        <v>3.69</v>
      </c>
      <c r="E2753" s="24">
        <v>4.57</v>
      </c>
      <c r="F2753" s="24">
        <f t="shared" si="734"/>
        <v>-0.88000000000000034</v>
      </c>
      <c r="H2753" s="54">
        <f>+D2753-Futures!$D$429</f>
        <v>-2.5775000000000001</v>
      </c>
      <c r="I2753" s="54">
        <f>+E2753-Futures!$D$429</f>
        <v>-1.6974999999999998</v>
      </c>
      <c r="J2753" s="56">
        <f t="shared" si="736"/>
        <v>-7.7500000000000124E-2</v>
      </c>
      <c r="K2753" s="56">
        <f t="shared" ref="K2753:K2757" si="737">+I2753-I2748</f>
        <v>-9.7499999999999254E-2</v>
      </c>
    </row>
    <row r="2754" spans="1:20" x14ac:dyDescent="0.2">
      <c r="B2754" s="4" t="s">
        <v>10</v>
      </c>
      <c r="C2754" s="18" t="s">
        <v>12</v>
      </c>
      <c r="D2754" s="24">
        <v>3.43</v>
      </c>
      <c r="E2754" s="24">
        <v>4.57</v>
      </c>
      <c r="F2754" s="24">
        <f t="shared" si="734"/>
        <v>-1.1400000000000001</v>
      </c>
      <c r="H2754" s="33">
        <f>+D2754-Futures!$G429</f>
        <v>-0.22499999999999964</v>
      </c>
      <c r="I2754" s="33">
        <f>E2754-Futures!$G$429</f>
        <v>0.91500000000000048</v>
      </c>
      <c r="J2754" s="12">
        <f t="shared" si="736"/>
        <v>-7.499999999999396E-3</v>
      </c>
      <c r="K2754" s="12">
        <f t="shared" si="737"/>
        <v>5.2500000000001101E-2</v>
      </c>
    </row>
    <row r="2755" spans="1:20" x14ac:dyDescent="0.2">
      <c r="B2755" s="4" t="s">
        <v>13</v>
      </c>
      <c r="C2755" s="18" t="s">
        <v>14</v>
      </c>
      <c r="D2755" s="24">
        <v>12.37</v>
      </c>
      <c r="E2755" s="24">
        <v>13.27</v>
      </c>
      <c r="F2755" s="24">
        <f t="shared" si="734"/>
        <v>-0.90000000000000036</v>
      </c>
      <c r="H2755" s="33">
        <f>+D2755-Futures!$H$429</f>
        <v>1.9499999999999993</v>
      </c>
      <c r="I2755" s="33">
        <f>E2755-Futures!$H$429</f>
        <v>2.8499999999999996</v>
      </c>
      <c r="J2755" s="12">
        <f>+H2755-H2750</f>
        <v>0.56999999999999851</v>
      </c>
      <c r="K2755" s="12">
        <f t="shared" si="737"/>
        <v>0.54999999999999893</v>
      </c>
      <c r="Q2755" s="6"/>
      <c r="R2755" s="6"/>
      <c r="S2755" s="6"/>
      <c r="T2755" s="6"/>
    </row>
    <row r="2756" spans="1:20" x14ac:dyDescent="0.2">
      <c r="B2756" s="4" t="s">
        <v>15</v>
      </c>
      <c r="C2756" s="18" t="s">
        <v>16</v>
      </c>
      <c r="D2756" s="24">
        <v>6.29</v>
      </c>
      <c r="E2756" s="24">
        <v>7.84</v>
      </c>
      <c r="F2756" s="24">
        <f t="shared" si="734"/>
        <v>-1.5499999999999998</v>
      </c>
      <c r="H2756" s="33">
        <f>+D2757-Futures!$C$429</f>
        <v>-0.59499999999999975</v>
      </c>
      <c r="I2756" s="33">
        <f>E2757-Futures!$C$429</f>
        <v>2.7450000000000001</v>
      </c>
      <c r="J2756" s="12">
        <f t="shared" ref="J2756:J2759" si="738">+H2756-H2751</f>
        <v>5.2500000000000213E-2</v>
      </c>
      <c r="K2756" s="12">
        <f t="shared" si="737"/>
        <v>-4.750000000000032E-2</v>
      </c>
    </row>
    <row r="2757" spans="1:20" x14ac:dyDescent="0.2">
      <c r="B2757" s="20" t="s">
        <v>17</v>
      </c>
      <c r="C2757" s="21" t="s">
        <v>18</v>
      </c>
      <c r="D2757" s="26">
        <v>5.74</v>
      </c>
      <c r="E2757" s="26">
        <v>9.08</v>
      </c>
      <c r="F2757" s="26">
        <f t="shared" si="734"/>
        <v>-3.34</v>
      </c>
      <c r="H2757" s="34">
        <f>+D2757-Futures!$D$429</f>
        <v>-0.52749999999999986</v>
      </c>
      <c r="I2757" s="34">
        <f>E2757-Futures!$D$429</f>
        <v>2.8125</v>
      </c>
      <c r="J2757" s="19">
        <f t="shared" si="738"/>
        <v>4.2500000000000426E-2</v>
      </c>
      <c r="K2757" s="19">
        <f t="shared" si="737"/>
        <v>-5.7500000000000107E-2</v>
      </c>
    </row>
    <row r="2758" spans="1:20" x14ac:dyDescent="0.2">
      <c r="A2758" s="14">
        <v>41880</v>
      </c>
      <c r="B2758" s="4" t="s">
        <v>10</v>
      </c>
      <c r="C2758" s="18" t="s">
        <v>11</v>
      </c>
      <c r="D2758" s="24">
        <v>3.61</v>
      </c>
      <c r="E2758" s="24">
        <v>4.55</v>
      </c>
      <c r="F2758" s="24">
        <f t="shared" si="734"/>
        <v>-0.94</v>
      </c>
      <c r="H2758" s="54">
        <f>+D2758-Futures!$D$430</f>
        <v>-2.5400000000000005</v>
      </c>
      <c r="I2758" s="54">
        <f>+E2758-Futures!$D$430</f>
        <v>-1.6000000000000005</v>
      </c>
      <c r="J2758" s="56">
        <f t="shared" si="738"/>
        <v>3.7499999999999645E-2</v>
      </c>
      <c r="K2758" s="56">
        <f t="shared" ref="K2758:K2762" si="739">+I2758-I2753</f>
        <v>9.7499999999999254E-2</v>
      </c>
    </row>
    <row r="2759" spans="1:20" x14ac:dyDescent="0.2">
      <c r="B2759" s="4" t="s">
        <v>10</v>
      </c>
      <c r="C2759" s="18" t="s">
        <v>12</v>
      </c>
      <c r="D2759" s="24">
        <v>3.33</v>
      </c>
      <c r="E2759" s="24">
        <v>4.55</v>
      </c>
      <c r="F2759" s="24">
        <f t="shared" si="734"/>
        <v>-1.2199999999999998</v>
      </c>
      <c r="H2759" s="33">
        <f>+D2759-Futures!$G430</f>
        <v>-0.25999999999999979</v>
      </c>
      <c r="I2759" s="33">
        <f>E2759-Futures!$G$430</f>
        <v>0.96</v>
      </c>
      <c r="J2759" s="12">
        <f t="shared" si="738"/>
        <v>-3.5000000000000142E-2</v>
      </c>
      <c r="K2759" s="12">
        <f t="shared" si="739"/>
        <v>4.4999999999999485E-2</v>
      </c>
    </row>
    <row r="2760" spans="1:20" x14ac:dyDescent="0.2">
      <c r="B2760" s="4" t="s">
        <v>13</v>
      </c>
      <c r="C2760" s="18" t="s">
        <v>14</v>
      </c>
      <c r="D2760" s="24">
        <v>12.57</v>
      </c>
      <c r="E2760" s="24" t="s">
        <v>19</v>
      </c>
      <c r="F2760" s="24" t="s">
        <v>19</v>
      </c>
      <c r="H2760" s="33">
        <f>+D2760-Futures!$H$430</f>
        <v>2.3275000000000006</v>
      </c>
      <c r="I2760" s="33" t="e">
        <f>E2760-Futures!$H$430</f>
        <v>#VALUE!</v>
      </c>
      <c r="J2760" s="12">
        <f>+H2760-H2755</f>
        <v>0.37750000000000128</v>
      </c>
      <c r="K2760" s="12" t="e">
        <f t="shared" si="739"/>
        <v>#VALUE!</v>
      </c>
    </row>
    <row r="2761" spans="1:20" x14ac:dyDescent="0.2">
      <c r="B2761" s="4" t="s">
        <v>15</v>
      </c>
      <c r="C2761" s="18" t="s">
        <v>16</v>
      </c>
      <c r="D2761" s="24">
        <v>6.26</v>
      </c>
      <c r="E2761" s="24">
        <v>7.76</v>
      </c>
      <c r="F2761" s="24">
        <f t="shared" si="734"/>
        <v>-1.5</v>
      </c>
      <c r="H2761" s="33">
        <f>+D2762-Futures!$C$430</f>
        <v>-0.44249999999999989</v>
      </c>
      <c r="I2761" s="33">
        <f>E2762-Futures!$C$430</f>
        <v>2.7374999999999998</v>
      </c>
      <c r="J2761" s="12">
        <f t="shared" ref="J2761:J2764" si="740">+H2761-H2756</f>
        <v>0.15249999999999986</v>
      </c>
      <c r="K2761" s="12">
        <f t="shared" si="739"/>
        <v>-7.5000000000002842E-3</v>
      </c>
    </row>
    <row r="2762" spans="1:20" x14ac:dyDescent="0.2">
      <c r="B2762" s="20" t="s">
        <v>17</v>
      </c>
      <c r="C2762" s="21" t="s">
        <v>18</v>
      </c>
      <c r="D2762" s="26">
        <v>5.82</v>
      </c>
      <c r="E2762" s="26">
        <v>9</v>
      </c>
      <c r="F2762" s="26">
        <f t="shared" si="734"/>
        <v>-3.1799999999999997</v>
      </c>
      <c r="H2762" s="34">
        <f>+D2762-Futures!$D$430</f>
        <v>-0.33000000000000007</v>
      </c>
      <c r="I2762" s="34">
        <f>E2762-Futures!$D$430</f>
        <v>2.8499999999999996</v>
      </c>
      <c r="J2762" s="19">
        <f t="shared" si="740"/>
        <v>0.19749999999999979</v>
      </c>
      <c r="K2762" s="19">
        <f t="shared" si="739"/>
        <v>3.7499999999999645E-2</v>
      </c>
    </row>
    <row r="2763" spans="1:20" x14ac:dyDescent="0.2">
      <c r="A2763" s="14">
        <v>41887</v>
      </c>
      <c r="B2763" s="4" t="s">
        <v>10</v>
      </c>
      <c r="C2763" s="18" t="s">
        <v>11</v>
      </c>
      <c r="D2763" s="24">
        <v>3.42</v>
      </c>
      <c r="E2763" s="24">
        <v>4.3</v>
      </c>
      <c r="F2763" s="24">
        <f t="shared" si="734"/>
        <v>-0.87999999999999989</v>
      </c>
      <c r="H2763" s="54">
        <f>+D2763-Futures!$D$431</f>
        <v>-2.6950000000000003</v>
      </c>
      <c r="I2763" s="54">
        <f>+E2763-Futures!$D$431</f>
        <v>-1.8150000000000004</v>
      </c>
      <c r="J2763" s="56">
        <f t="shared" si="740"/>
        <v>-0.1549999999999998</v>
      </c>
      <c r="K2763" s="56">
        <f t="shared" ref="K2763:K2767" si="741">+I2763-I2758</f>
        <v>-0.21499999999999986</v>
      </c>
    </row>
    <row r="2764" spans="1:20" x14ac:dyDescent="0.2">
      <c r="B2764" s="4" t="s">
        <v>10</v>
      </c>
      <c r="C2764" s="18" t="s">
        <v>12</v>
      </c>
      <c r="D2764" s="24">
        <v>3.29</v>
      </c>
      <c r="E2764" s="24">
        <v>4.3</v>
      </c>
      <c r="F2764" s="24">
        <f t="shared" si="734"/>
        <v>-1.0099999999999998</v>
      </c>
      <c r="H2764" s="33">
        <f>+D2764-Futures!$G431</f>
        <v>-0.27</v>
      </c>
      <c r="I2764" s="33">
        <f>E2764-Futures!$G$431</f>
        <v>0.73999999999999977</v>
      </c>
      <c r="J2764" s="12">
        <f t="shared" si="740"/>
        <v>-1.0000000000000231E-2</v>
      </c>
      <c r="K2764" s="12">
        <f t="shared" si="741"/>
        <v>-0.2200000000000002</v>
      </c>
    </row>
    <row r="2765" spans="1:20" x14ac:dyDescent="0.2">
      <c r="B2765" s="4" t="s">
        <v>13</v>
      </c>
      <c r="C2765" s="18" t="s">
        <v>14</v>
      </c>
      <c r="D2765" s="24">
        <v>12.5</v>
      </c>
      <c r="E2765" s="24">
        <v>11.65</v>
      </c>
      <c r="F2765" s="24">
        <f t="shared" si="734"/>
        <v>0.84999999999999964</v>
      </c>
      <c r="H2765" s="33">
        <f>+D2765-Futures!$H$431</f>
        <v>2.2850000000000001</v>
      </c>
      <c r="I2765" s="33">
        <f>E2765-Futures!$H$431</f>
        <v>1.4350000000000005</v>
      </c>
      <c r="J2765" s="12">
        <f>+H2765-H2760</f>
        <v>-4.2500000000000426E-2</v>
      </c>
      <c r="K2765" s="12" t="e">
        <f t="shared" si="741"/>
        <v>#VALUE!</v>
      </c>
    </row>
    <row r="2766" spans="1:20" x14ac:dyDescent="0.2">
      <c r="B2766" s="4" t="s">
        <v>15</v>
      </c>
      <c r="C2766" s="18" t="s">
        <v>16</v>
      </c>
      <c r="D2766" s="24">
        <v>6.14</v>
      </c>
      <c r="E2766" s="24">
        <v>7.7</v>
      </c>
      <c r="F2766" s="24">
        <f t="shared" si="734"/>
        <v>-1.5600000000000005</v>
      </c>
      <c r="H2766" s="33">
        <f>+D2767-Futures!$C$431</f>
        <v>-0.42499999999999982</v>
      </c>
      <c r="I2766" s="33">
        <f>E2767-Futures!$C$431</f>
        <v>4.375</v>
      </c>
      <c r="J2766" s="12">
        <f t="shared" ref="J2766:J2769" si="742">+H2766-H2761</f>
        <v>1.7500000000000071E-2</v>
      </c>
      <c r="K2766" s="12">
        <f t="shared" si="741"/>
        <v>1.6375000000000002</v>
      </c>
    </row>
    <row r="2767" spans="1:20" x14ac:dyDescent="0.2">
      <c r="B2767" s="20" t="s">
        <v>17</v>
      </c>
      <c r="C2767" s="21" t="s">
        <v>18</v>
      </c>
      <c r="D2767" s="26">
        <v>5.86</v>
      </c>
      <c r="E2767" s="26">
        <v>10.66</v>
      </c>
      <c r="F2767" s="26">
        <f t="shared" si="734"/>
        <v>-4.8</v>
      </c>
      <c r="H2767" s="34">
        <f>+D2767-Futures!$D$431</f>
        <v>-0.25499999999999989</v>
      </c>
      <c r="I2767" s="34">
        <f>E2767-Futures!$D$431</f>
        <v>4.5449999999999999</v>
      </c>
      <c r="J2767" s="19">
        <f t="shared" si="742"/>
        <v>7.5000000000000178E-2</v>
      </c>
      <c r="K2767" s="19">
        <f t="shared" si="741"/>
        <v>1.6950000000000003</v>
      </c>
    </row>
    <row r="2768" spans="1:20" x14ac:dyDescent="0.2">
      <c r="A2768" s="14">
        <v>41894</v>
      </c>
      <c r="B2768" s="4" t="s">
        <v>10</v>
      </c>
      <c r="C2768" s="18" t="s">
        <v>11</v>
      </c>
      <c r="D2768" s="24">
        <v>3.23</v>
      </c>
      <c r="E2768" s="24">
        <v>4.1500000000000004</v>
      </c>
      <c r="F2768" s="24">
        <f t="shared" ref="F2768:F2772" si="743">D2768-E2768</f>
        <v>-0.92000000000000037</v>
      </c>
      <c r="H2768" s="54">
        <f>+D2768-Futures!$D$432</f>
        <v>-2.5500000000000003</v>
      </c>
      <c r="I2768" s="54">
        <f>+E2768-Futures!$D$432</f>
        <v>-1.63</v>
      </c>
      <c r="J2768" s="56">
        <f t="shared" si="742"/>
        <v>0.14500000000000002</v>
      </c>
      <c r="K2768" s="56">
        <f t="shared" ref="K2768:K2772" si="744">+I2768-I2763</f>
        <v>0.1850000000000005</v>
      </c>
    </row>
    <row r="2769" spans="1:11" x14ac:dyDescent="0.2">
      <c r="B2769" s="4" t="s">
        <v>10</v>
      </c>
      <c r="C2769" s="18" t="s">
        <v>12</v>
      </c>
      <c r="D2769" s="24">
        <v>3.09</v>
      </c>
      <c r="E2769" s="24">
        <v>4.1500000000000004</v>
      </c>
      <c r="F2769" s="24">
        <f t="shared" si="743"/>
        <v>-1.0600000000000005</v>
      </c>
      <c r="H2769" s="33">
        <f>+D2769-Futures!$G432</f>
        <v>-0.29499999999999993</v>
      </c>
      <c r="I2769" s="33">
        <f>E2769-Futures!$G$432</f>
        <v>0.76500000000000057</v>
      </c>
      <c r="J2769" s="12">
        <f t="shared" si="742"/>
        <v>-2.4999999999999911E-2</v>
      </c>
      <c r="K2769" s="12">
        <f t="shared" si="744"/>
        <v>2.5000000000000799E-2</v>
      </c>
    </row>
    <row r="2770" spans="1:11" x14ac:dyDescent="0.2">
      <c r="B2770" s="4" t="s">
        <v>13</v>
      </c>
      <c r="C2770" s="18" t="s">
        <v>14</v>
      </c>
      <c r="D2770" s="24">
        <v>11.29</v>
      </c>
      <c r="E2770" s="24">
        <v>11.38</v>
      </c>
      <c r="F2770" s="24">
        <f t="shared" si="743"/>
        <v>-9.0000000000001634E-2</v>
      </c>
      <c r="H2770" s="33">
        <f>+D2770-Futures!$H$432</f>
        <v>1.4375</v>
      </c>
      <c r="I2770" s="33">
        <f>E2770-Futures!$H$432</f>
        <v>1.5275000000000016</v>
      </c>
      <c r="J2770" s="12">
        <f>+H2770-H2765</f>
        <v>-0.84750000000000014</v>
      </c>
      <c r="K2770" s="12">
        <f t="shared" si="744"/>
        <v>9.2500000000001137E-2</v>
      </c>
    </row>
    <row r="2771" spans="1:11" x14ac:dyDescent="0.2">
      <c r="B2771" s="4" t="s">
        <v>15</v>
      </c>
      <c r="C2771" s="18" t="s">
        <v>16</v>
      </c>
      <c r="D2771" s="24">
        <v>5.78</v>
      </c>
      <c r="E2771" s="24">
        <v>7.22</v>
      </c>
      <c r="F2771" s="24">
        <f t="shared" si="743"/>
        <v>-1.4399999999999995</v>
      </c>
      <c r="H2771" s="33">
        <f>+D2772-Futures!$C$432</f>
        <v>-0.44249999999999989</v>
      </c>
      <c r="I2771" s="33">
        <f>E2772-Futures!$C$432</f>
        <v>4.2474999999999996</v>
      </c>
      <c r="J2771" s="12">
        <f t="shared" ref="J2771:J2774" si="745">+H2771-H2766</f>
        <v>-1.7500000000000071E-2</v>
      </c>
      <c r="K2771" s="12">
        <f t="shared" si="744"/>
        <v>-0.12750000000000039</v>
      </c>
    </row>
    <row r="2772" spans="1:11" x14ac:dyDescent="0.2">
      <c r="B2772" s="20" t="s">
        <v>17</v>
      </c>
      <c r="C2772" s="21" t="s">
        <v>18</v>
      </c>
      <c r="D2772" s="26">
        <v>5.49</v>
      </c>
      <c r="E2772" s="26">
        <v>10.18</v>
      </c>
      <c r="F2772" s="26">
        <f t="shared" si="743"/>
        <v>-4.6899999999999995</v>
      </c>
      <c r="H2772" s="34">
        <f>+D2772-Futures!$D$432</f>
        <v>-0.29000000000000004</v>
      </c>
      <c r="I2772" s="34">
        <f>E2772-Futures!$D$432</f>
        <v>4.3999999999999995</v>
      </c>
      <c r="J2772" s="19">
        <f t="shared" si="745"/>
        <v>-3.5000000000000142E-2</v>
      </c>
      <c r="K2772" s="19">
        <f t="shared" si="744"/>
        <v>-0.14500000000000046</v>
      </c>
    </row>
    <row r="2773" spans="1:11" x14ac:dyDescent="0.2">
      <c r="A2773" s="14">
        <v>41901</v>
      </c>
      <c r="B2773" s="4" t="s">
        <v>10</v>
      </c>
      <c r="C2773" s="18" t="s">
        <v>11</v>
      </c>
      <c r="D2773" s="24">
        <v>3.03</v>
      </c>
      <c r="E2773" s="24">
        <v>4.09</v>
      </c>
      <c r="F2773" s="24">
        <f t="shared" si="734"/>
        <v>-1.06</v>
      </c>
      <c r="H2773" s="54">
        <f>+D2773-Futures!$D$433</f>
        <v>-2.3250000000000006</v>
      </c>
      <c r="I2773" s="54">
        <f>+E2773-Futures!$D$433</f>
        <v>-1.2650000000000006</v>
      </c>
      <c r="J2773" s="56">
        <f t="shared" si="745"/>
        <v>0.22499999999999964</v>
      </c>
      <c r="K2773" s="56">
        <f t="shared" ref="K2773:K2777" si="746">+I2773-I2768</f>
        <v>0.36499999999999932</v>
      </c>
    </row>
    <row r="2774" spans="1:11" x14ac:dyDescent="0.2">
      <c r="B2774" s="4" t="s">
        <v>10</v>
      </c>
      <c r="C2774" s="18" t="s">
        <v>12</v>
      </c>
      <c r="D2774" s="24">
        <v>3.03</v>
      </c>
      <c r="E2774" s="24">
        <v>4.09</v>
      </c>
      <c r="F2774" s="24">
        <f t="shared" si="734"/>
        <v>-1.06</v>
      </c>
      <c r="H2774" s="33">
        <f>+D2774-Futures!$G433</f>
        <v>-0.28500000000000014</v>
      </c>
      <c r="I2774" s="33">
        <f>E2774-Futures!$G$433</f>
        <v>0.77499999999999991</v>
      </c>
      <c r="J2774" s="12">
        <f t="shared" si="745"/>
        <v>9.9999999999997868E-3</v>
      </c>
      <c r="K2774" s="12">
        <f t="shared" si="746"/>
        <v>9.9999999999993427E-3</v>
      </c>
    </row>
    <row r="2775" spans="1:11" x14ac:dyDescent="0.2">
      <c r="B2775" s="4" t="s">
        <v>13</v>
      </c>
      <c r="C2775" s="18" t="s">
        <v>14</v>
      </c>
      <c r="D2775" s="24">
        <v>9.8000000000000007</v>
      </c>
      <c r="E2775" s="24">
        <v>10.9</v>
      </c>
      <c r="F2775" s="24">
        <f t="shared" si="734"/>
        <v>-1.0999999999999996</v>
      </c>
      <c r="H2775" s="33">
        <f>+D2775-Futures!$H$433</f>
        <v>0.23000000000000043</v>
      </c>
      <c r="I2775" s="33">
        <f>E2775-Futures!$H$433</f>
        <v>1.33</v>
      </c>
      <c r="J2775" s="12">
        <f>+H2775-H2770</f>
        <v>-1.2074999999999996</v>
      </c>
      <c r="K2775" s="12">
        <f t="shared" si="746"/>
        <v>-0.19750000000000156</v>
      </c>
    </row>
    <row r="2776" spans="1:11" x14ac:dyDescent="0.2">
      <c r="B2776" s="4" t="s">
        <v>15</v>
      </c>
      <c r="C2776" s="18" t="s">
        <v>16</v>
      </c>
      <c r="D2776" s="24">
        <v>5.45</v>
      </c>
      <c r="E2776" s="24">
        <v>7.5</v>
      </c>
      <c r="F2776" s="24">
        <f t="shared" si="734"/>
        <v>-2.0499999999999998</v>
      </c>
      <c r="H2776" s="33">
        <f>+D2777-Futures!$C$433</f>
        <v>-0.24249999999999972</v>
      </c>
      <c r="I2776" s="33">
        <f>E2777-Futures!$C$433</f>
        <v>4.4974999999999996</v>
      </c>
      <c r="J2776" s="12">
        <f t="shared" ref="J2776:J2779" si="747">+H2776-H2771</f>
        <v>0.20000000000000018</v>
      </c>
      <c r="K2776" s="12">
        <f t="shared" si="746"/>
        <v>0.25</v>
      </c>
    </row>
    <row r="2777" spans="1:11" x14ac:dyDescent="0.2">
      <c r="B2777" s="20" t="s">
        <v>17</v>
      </c>
      <c r="C2777" s="21" t="s">
        <v>18</v>
      </c>
      <c r="D2777" s="26">
        <v>5.21</v>
      </c>
      <c r="E2777" s="26">
        <v>9.9499999999999993</v>
      </c>
      <c r="F2777" s="26">
        <f t="shared" si="734"/>
        <v>-4.7399999999999993</v>
      </c>
      <c r="H2777" s="34">
        <f>+D2777-Futures!$D$433</f>
        <v>-0.14500000000000046</v>
      </c>
      <c r="I2777" s="34">
        <f>E2777-Futures!$D$433</f>
        <v>4.5949999999999989</v>
      </c>
      <c r="J2777" s="19">
        <f t="shared" si="747"/>
        <v>0.14499999999999957</v>
      </c>
      <c r="K2777" s="19">
        <f t="shared" si="746"/>
        <v>0.1949999999999994</v>
      </c>
    </row>
    <row r="2778" spans="1:11" x14ac:dyDescent="0.2">
      <c r="A2778" s="14">
        <v>41908</v>
      </c>
      <c r="B2778" s="4" t="s">
        <v>10</v>
      </c>
      <c r="C2778" s="18" t="s">
        <v>11</v>
      </c>
      <c r="D2778" s="24">
        <v>2.85</v>
      </c>
      <c r="E2778" s="24">
        <v>4.04</v>
      </c>
      <c r="F2778" s="24">
        <f t="shared" si="734"/>
        <v>-1.19</v>
      </c>
      <c r="H2778" s="54">
        <f>+D2778-Futures!$D$434</f>
        <v>-2.4824999999999995</v>
      </c>
      <c r="I2778" s="54">
        <f>+E2778-Futures!$D$434</f>
        <v>-1.2924999999999995</v>
      </c>
      <c r="J2778" s="56">
        <f t="shared" si="747"/>
        <v>-0.15749999999999886</v>
      </c>
      <c r="K2778" s="56">
        <f t="shared" ref="K2778:K2782" si="748">+I2778-I2773</f>
        <v>-2.749999999999897E-2</v>
      </c>
    </row>
    <row r="2779" spans="1:11" x14ac:dyDescent="0.2">
      <c r="B2779" s="4" t="s">
        <v>10</v>
      </c>
      <c r="C2779" s="18" t="s">
        <v>12</v>
      </c>
      <c r="D2779" s="24">
        <v>2.96</v>
      </c>
      <c r="E2779" s="24">
        <v>4.04</v>
      </c>
      <c r="F2779" s="24">
        <f t="shared" si="734"/>
        <v>-1.08</v>
      </c>
      <c r="H2779" s="33">
        <f>+D2779-Futures!$G434</f>
        <v>-0.27</v>
      </c>
      <c r="I2779" s="33">
        <f>E2779-Futures!$G$434</f>
        <v>0.81</v>
      </c>
      <c r="J2779" s="12">
        <f t="shared" si="747"/>
        <v>1.5000000000000124E-2</v>
      </c>
      <c r="K2779" s="12">
        <f t="shared" si="748"/>
        <v>3.5000000000000142E-2</v>
      </c>
    </row>
    <row r="2780" spans="1:11" x14ac:dyDescent="0.2">
      <c r="B2780" s="4" t="s">
        <v>13</v>
      </c>
      <c r="C2780" s="18" t="s">
        <v>14</v>
      </c>
      <c r="D2780" s="24">
        <v>8.6</v>
      </c>
      <c r="E2780" s="24">
        <v>10.5</v>
      </c>
      <c r="F2780" s="24">
        <f t="shared" si="734"/>
        <v>-1.9000000000000004</v>
      </c>
      <c r="H2780" s="33">
        <f>+D2780-Futures!$H$434</f>
        <v>-0.5024999999999995</v>
      </c>
      <c r="I2780" s="33">
        <f>E2780-Futures!$H$434</f>
        <v>1.3975000000000009</v>
      </c>
      <c r="J2780" s="12">
        <f>+H2780-H2775</f>
        <v>-0.73249999999999993</v>
      </c>
      <c r="K2780" s="12">
        <f t="shared" si="748"/>
        <v>6.7500000000000782E-2</v>
      </c>
    </row>
    <row r="2781" spans="1:11" x14ac:dyDescent="0.2">
      <c r="B2781" s="4" t="s">
        <v>15</v>
      </c>
      <c r="C2781" s="18" t="s">
        <v>16</v>
      </c>
      <c r="D2781" s="24">
        <v>5.49</v>
      </c>
      <c r="E2781" s="24">
        <v>7.54</v>
      </c>
      <c r="F2781" s="24">
        <f t="shared" si="734"/>
        <v>-2.0499999999999998</v>
      </c>
      <c r="H2781" s="33">
        <f>+D2782-Futures!$C$434</f>
        <v>-0.51750000000000007</v>
      </c>
      <c r="I2781" s="33">
        <f>E2782-Futures!$C$434</f>
        <v>4.2924999999999995</v>
      </c>
      <c r="J2781" s="12">
        <f t="shared" ref="J2781:J2784" si="749">+H2781-H2776</f>
        <v>-0.27500000000000036</v>
      </c>
      <c r="K2781" s="12">
        <f t="shared" si="748"/>
        <v>-0.20500000000000007</v>
      </c>
    </row>
    <row r="2782" spans="1:11" x14ac:dyDescent="0.2">
      <c r="B2782" s="20" t="s">
        <v>17</v>
      </c>
      <c r="C2782" s="21" t="s">
        <v>18</v>
      </c>
      <c r="D2782" s="26">
        <v>5.12</v>
      </c>
      <c r="E2782" s="26">
        <v>9.93</v>
      </c>
      <c r="F2782" s="26">
        <f t="shared" si="734"/>
        <v>-4.8099999999999996</v>
      </c>
      <c r="H2782" s="34">
        <f>+D2782-Futures!$D$434</f>
        <v>-0.21249999999999947</v>
      </c>
      <c r="I2782" s="34">
        <f>E2782-Futures!$D$434</f>
        <v>4.5975000000000001</v>
      </c>
      <c r="J2782" s="19">
        <f t="shared" si="749"/>
        <v>-6.7499999999999005E-2</v>
      </c>
      <c r="K2782" s="19">
        <f t="shared" si="748"/>
        <v>2.500000000001279E-3</v>
      </c>
    </row>
    <row r="2783" spans="1:11" x14ac:dyDescent="0.2">
      <c r="A2783" s="14">
        <v>41915</v>
      </c>
      <c r="B2783" s="4" t="s">
        <v>10</v>
      </c>
      <c r="C2783" s="18" t="s">
        <v>11</v>
      </c>
      <c r="D2783" s="24">
        <v>2.82</v>
      </c>
      <c r="E2783" s="24">
        <v>3.97</v>
      </c>
      <c r="F2783" s="24">
        <f t="shared" si="734"/>
        <v>-1.1500000000000004</v>
      </c>
      <c r="H2783" s="54">
        <f>+D2783-Futures!$D$435</f>
        <v>-2.6149999999999998</v>
      </c>
      <c r="I2783" s="54">
        <f>+E2783-Futures!$D$435</f>
        <v>-1.4649999999999994</v>
      </c>
      <c r="J2783" s="56">
        <f t="shared" si="749"/>
        <v>-0.13250000000000028</v>
      </c>
      <c r="K2783" s="56">
        <f t="shared" ref="K2783:K2787" si="750">+I2783-I2778</f>
        <v>-0.17249999999999988</v>
      </c>
    </row>
    <row r="2784" spans="1:11" x14ac:dyDescent="0.2">
      <c r="B2784" s="4" t="s">
        <v>10</v>
      </c>
      <c r="C2784" s="18" t="s">
        <v>12</v>
      </c>
      <c r="D2784" s="24">
        <v>2.82</v>
      </c>
      <c r="E2784" s="24">
        <v>3.97</v>
      </c>
      <c r="F2784" s="24">
        <f t="shared" si="734"/>
        <v>-1.1500000000000004</v>
      </c>
      <c r="H2784" s="33">
        <f>+D2784-Futures!$G435</f>
        <v>-0.41250000000000009</v>
      </c>
      <c r="I2784" s="33">
        <f>E2784-Futures!$G$435</f>
        <v>0.73750000000000027</v>
      </c>
      <c r="J2784" s="12">
        <f t="shared" si="749"/>
        <v>-0.14250000000000007</v>
      </c>
      <c r="K2784" s="12">
        <f t="shared" si="750"/>
        <v>-7.2499999999999787E-2</v>
      </c>
    </row>
    <row r="2785" spans="1:11" x14ac:dyDescent="0.2">
      <c r="B2785" s="4" t="s">
        <v>13</v>
      </c>
      <c r="C2785" s="18" t="s">
        <v>14</v>
      </c>
      <c r="D2785" s="24">
        <v>8.49</v>
      </c>
      <c r="E2785" s="24">
        <v>10.29</v>
      </c>
      <c r="F2785" s="24">
        <f t="shared" si="734"/>
        <v>-1.7999999999999989</v>
      </c>
      <c r="H2785" s="33">
        <f>+D2785-Futures!$H$435</f>
        <v>-0.63250000000000028</v>
      </c>
      <c r="I2785" s="33">
        <f>E2785-Futures!$H$435</f>
        <v>1.1674999999999986</v>
      </c>
      <c r="J2785" s="12">
        <f>+H2785-H2780</f>
        <v>-0.13000000000000078</v>
      </c>
      <c r="K2785" s="12">
        <f t="shared" si="750"/>
        <v>-0.2300000000000022</v>
      </c>
    </row>
    <row r="2786" spans="1:11" x14ac:dyDescent="0.2">
      <c r="B2786" s="4" t="s">
        <v>15</v>
      </c>
      <c r="C2786" s="18" t="s">
        <v>16</v>
      </c>
      <c r="D2786" s="24">
        <v>5.51</v>
      </c>
      <c r="E2786" s="24">
        <v>7.73</v>
      </c>
      <c r="F2786" s="24">
        <f t="shared" si="734"/>
        <v>-2.2200000000000006</v>
      </c>
      <c r="H2786" s="33">
        <f>+D2787-Futures!$C$435</f>
        <v>-0.46999999999999975</v>
      </c>
      <c r="I2786" s="33">
        <f>E2787-Futures!$C$435</f>
        <v>4.3499999999999996</v>
      </c>
      <c r="J2786" s="12">
        <f t="shared" ref="J2786:J2789" si="751">+H2786-H2781</f>
        <v>4.750000000000032E-2</v>
      </c>
      <c r="K2786" s="12">
        <f t="shared" si="750"/>
        <v>5.7500000000000107E-2</v>
      </c>
    </row>
    <row r="2787" spans="1:11" x14ac:dyDescent="0.2">
      <c r="B2787" s="20" t="s">
        <v>17</v>
      </c>
      <c r="C2787" s="21" t="s">
        <v>18</v>
      </c>
      <c r="D2787" s="26">
        <v>5.21</v>
      </c>
      <c r="E2787" s="26">
        <v>10.029999999999999</v>
      </c>
      <c r="F2787" s="26">
        <f t="shared" si="734"/>
        <v>-4.8199999999999994</v>
      </c>
      <c r="H2787" s="34">
        <f>+D2787-Futures!$D$435</f>
        <v>-0.22499999999999964</v>
      </c>
      <c r="I2787" s="34">
        <f>E2787-Futures!$D$435</f>
        <v>4.5949999999999998</v>
      </c>
      <c r="J2787" s="19">
        <f t="shared" si="751"/>
        <v>-1.2500000000000178E-2</v>
      </c>
      <c r="K2787" s="19">
        <f t="shared" si="750"/>
        <v>-2.5000000000003908E-3</v>
      </c>
    </row>
    <row r="2788" spans="1:11" x14ac:dyDescent="0.2">
      <c r="A2788" s="14">
        <v>41922</v>
      </c>
      <c r="B2788" s="4" t="s">
        <v>10</v>
      </c>
      <c r="C2788" s="18" t="s">
        <v>11</v>
      </c>
      <c r="D2788" s="24">
        <v>2.95</v>
      </c>
      <c r="E2788" s="24">
        <v>3.84</v>
      </c>
      <c r="F2788" s="24">
        <f t="shared" si="734"/>
        <v>-0.88999999999999968</v>
      </c>
      <c r="H2788" s="54">
        <f>+D2788-Futures!$D$436</f>
        <v>-2.5824999999999996</v>
      </c>
      <c r="I2788" s="54">
        <f>+E2788-Futures!$D$436</f>
        <v>-1.6924999999999999</v>
      </c>
      <c r="J2788" s="56">
        <f t="shared" si="751"/>
        <v>3.2500000000000195E-2</v>
      </c>
      <c r="K2788" s="56">
        <f t="shared" ref="K2788:K2792" si="752">+I2788-I2783</f>
        <v>-0.22750000000000048</v>
      </c>
    </row>
    <row r="2789" spans="1:11" x14ac:dyDescent="0.2">
      <c r="B2789" s="4" t="s">
        <v>10</v>
      </c>
      <c r="C2789" s="18" t="s">
        <v>12</v>
      </c>
      <c r="D2789" s="24">
        <v>2.89</v>
      </c>
      <c r="E2789" s="24">
        <v>3.84</v>
      </c>
      <c r="F2789" s="24">
        <f t="shared" si="734"/>
        <v>-0.94999999999999973</v>
      </c>
      <c r="H2789" s="33">
        <f>+D2789-Futures!$G436</f>
        <v>-0.44999999999999973</v>
      </c>
      <c r="I2789" s="33">
        <f>E2789-Futures!$G$436</f>
        <v>0.5</v>
      </c>
      <c r="J2789" s="12">
        <f t="shared" si="751"/>
        <v>-3.7499999999999645E-2</v>
      </c>
      <c r="K2789" s="12">
        <f t="shared" si="752"/>
        <v>-0.23750000000000027</v>
      </c>
    </row>
    <row r="2790" spans="1:11" x14ac:dyDescent="0.2">
      <c r="B2790" s="4" t="s">
        <v>13</v>
      </c>
      <c r="C2790" s="18" t="s">
        <v>14</v>
      </c>
      <c r="D2790" s="24">
        <v>8.58</v>
      </c>
      <c r="E2790" s="24">
        <v>10.4</v>
      </c>
      <c r="F2790" s="24">
        <f t="shared" si="734"/>
        <v>-1.8200000000000003</v>
      </c>
      <c r="H2790" s="33">
        <f>+D2790-Futures!$H$436</f>
        <v>-0.64499999999999957</v>
      </c>
      <c r="I2790" s="33">
        <f>E2790-Futures!$H$436</f>
        <v>1.1750000000000007</v>
      </c>
      <c r="J2790" s="12">
        <f>+H2790-H2785</f>
        <v>-1.2499999999999289E-2</v>
      </c>
      <c r="K2790" s="12">
        <f t="shared" si="752"/>
        <v>7.5000000000020606E-3</v>
      </c>
    </row>
    <row r="2791" spans="1:11" x14ac:dyDescent="0.2">
      <c r="B2791" s="4" t="s">
        <v>15</v>
      </c>
      <c r="C2791" s="18" t="s">
        <v>16</v>
      </c>
      <c r="D2791" s="24">
        <v>5.61</v>
      </c>
      <c r="E2791" s="24">
        <v>7.83</v>
      </c>
      <c r="F2791" s="24">
        <f t="shared" si="734"/>
        <v>-2.2199999999999998</v>
      </c>
      <c r="H2791" s="33">
        <f>+D2792-Futures!$C$436</f>
        <v>-0.52749999999999986</v>
      </c>
      <c r="I2791" s="33">
        <f>E2792-Futures!$C$436</f>
        <v>4.2524999999999995</v>
      </c>
      <c r="J2791" s="12">
        <f t="shared" ref="J2791:J2794" si="753">+H2791-H2786</f>
        <v>-5.7500000000000107E-2</v>
      </c>
      <c r="K2791" s="12">
        <f t="shared" si="752"/>
        <v>-9.7500000000000142E-2</v>
      </c>
    </row>
    <row r="2792" spans="1:11" x14ac:dyDescent="0.2">
      <c r="B2792" s="20" t="s">
        <v>17</v>
      </c>
      <c r="C2792" s="21" t="s">
        <v>18</v>
      </c>
      <c r="D2792" s="26">
        <v>5.25</v>
      </c>
      <c r="E2792" s="26">
        <v>10.029999999999999</v>
      </c>
      <c r="F2792" s="26">
        <f t="shared" si="734"/>
        <v>-4.7799999999999994</v>
      </c>
      <c r="H2792" s="34">
        <f>+D2792-Futures!$D$436</f>
        <v>-0.28249999999999975</v>
      </c>
      <c r="I2792" s="34">
        <f>E2792-Futures!$D$436</f>
        <v>4.4974999999999996</v>
      </c>
      <c r="J2792" s="19">
        <f t="shared" si="753"/>
        <v>-5.7500000000000107E-2</v>
      </c>
      <c r="K2792" s="19">
        <f t="shared" si="752"/>
        <v>-9.7500000000000142E-2</v>
      </c>
    </row>
    <row r="2793" spans="1:11" x14ac:dyDescent="0.2">
      <c r="A2793" s="14">
        <v>41929</v>
      </c>
      <c r="B2793" s="4" t="s">
        <v>10</v>
      </c>
      <c r="C2793" s="18" t="s">
        <v>11</v>
      </c>
      <c r="D2793" s="24">
        <v>3.09</v>
      </c>
      <c r="E2793" s="24">
        <v>4.05</v>
      </c>
      <c r="F2793" s="24">
        <f t="shared" si="734"/>
        <v>-0.96</v>
      </c>
      <c r="H2793" s="54">
        <f>+D2793-Futures!$D$437</f>
        <v>-2.6150000000000002</v>
      </c>
      <c r="I2793" s="54">
        <f>+E2793-Futures!$D$437</f>
        <v>-1.6550000000000002</v>
      </c>
      <c r="J2793" s="56">
        <f t="shared" si="753"/>
        <v>-3.2500000000000639E-2</v>
      </c>
      <c r="K2793" s="56">
        <f t="shared" ref="K2793:K2797" si="754">+I2793-I2788</f>
        <v>3.7499999999999645E-2</v>
      </c>
    </row>
    <row r="2794" spans="1:11" x14ac:dyDescent="0.2">
      <c r="B2794" s="4" t="s">
        <v>10</v>
      </c>
      <c r="C2794" s="18" t="s">
        <v>12</v>
      </c>
      <c r="D2794" s="24">
        <v>3.07</v>
      </c>
      <c r="E2794" s="24">
        <v>4.05</v>
      </c>
      <c r="F2794" s="24">
        <f t="shared" si="734"/>
        <v>-0.98</v>
      </c>
      <c r="H2794" s="33">
        <f>+D2794-Futures!$G437</f>
        <v>-0.41000000000000014</v>
      </c>
      <c r="I2794" s="33">
        <f>E2794-Futures!$G$437</f>
        <v>0.56999999999999984</v>
      </c>
      <c r="J2794" s="12">
        <f t="shared" si="753"/>
        <v>3.9999999999999591E-2</v>
      </c>
      <c r="K2794" s="12">
        <f t="shared" si="754"/>
        <v>6.999999999999984E-2</v>
      </c>
    </row>
    <row r="2795" spans="1:11" x14ac:dyDescent="0.2">
      <c r="B2795" s="4" t="s">
        <v>13</v>
      </c>
      <c r="C2795" s="18" t="s">
        <v>14</v>
      </c>
      <c r="D2795" s="24">
        <v>8.86</v>
      </c>
      <c r="E2795" s="24">
        <v>10.7</v>
      </c>
      <c r="F2795" s="24">
        <f t="shared" si="734"/>
        <v>-1.8399999999999999</v>
      </c>
      <c r="H2795" s="33">
        <f>+D2795-Futures!$H$437</f>
        <v>-0.71750000000000114</v>
      </c>
      <c r="I2795" s="33">
        <f>E2795-Futures!$H$437</f>
        <v>1.1224999999999987</v>
      </c>
      <c r="J2795" s="12">
        <f>+H2795-H2790</f>
        <v>-7.2500000000001563E-2</v>
      </c>
      <c r="K2795" s="12">
        <f t="shared" si="754"/>
        <v>-5.250000000000199E-2</v>
      </c>
    </row>
    <row r="2796" spans="1:11" x14ac:dyDescent="0.2">
      <c r="B2796" s="4" t="s">
        <v>15</v>
      </c>
      <c r="C2796" s="18" t="s">
        <v>16</v>
      </c>
      <c r="D2796" s="24">
        <v>5.85</v>
      </c>
      <c r="E2796" s="24">
        <v>7.92</v>
      </c>
      <c r="F2796" s="24">
        <f t="shared" si="734"/>
        <v>-2.0700000000000003</v>
      </c>
      <c r="H2796" s="33">
        <f>+D2797-Futures!$C$437</f>
        <v>-0.62750000000000039</v>
      </c>
      <c r="I2796" s="33">
        <f>E2797-Futures!$C$437</f>
        <v>4.0824999999999996</v>
      </c>
      <c r="J2796" s="12">
        <f t="shared" ref="J2796:J2799" si="755">+H2796-H2791</f>
        <v>-0.10000000000000053</v>
      </c>
      <c r="K2796" s="12">
        <f t="shared" si="754"/>
        <v>-0.16999999999999993</v>
      </c>
    </row>
    <row r="2797" spans="1:11" x14ac:dyDescent="0.2">
      <c r="B2797" s="20" t="s">
        <v>17</v>
      </c>
      <c r="C2797" s="21" t="s">
        <v>18</v>
      </c>
      <c r="D2797" s="26">
        <v>5.39</v>
      </c>
      <c r="E2797" s="26">
        <v>10.1</v>
      </c>
      <c r="F2797" s="26">
        <f t="shared" si="734"/>
        <v>-4.71</v>
      </c>
      <c r="H2797" s="34">
        <f>+D2797-Futures!$D$437</f>
        <v>-0.31500000000000039</v>
      </c>
      <c r="I2797" s="34">
        <f>E2797-Futures!$D$437</f>
        <v>4.3949999999999996</v>
      </c>
      <c r="J2797" s="19">
        <f t="shared" si="755"/>
        <v>-3.2500000000000639E-2</v>
      </c>
      <c r="K2797" s="19">
        <f t="shared" si="754"/>
        <v>-0.10250000000000004</v>
      </c>
    </row>
    <row r="2798" spans="1:11" x14ac:dyDescent="0.2">
      <c r="A2798" s="14">
        <v>41936</v>
      </c>
      <c r="B2798" s="4" t="s">
        <v>10</v>
      </c>
      <c r="C2798" s="18" t="s">
        <v>11</v>
      </c>
      <c r="D2798" s="24">
        <v>3.15</v>
      </c>
      <c r="E2798" s="24">
        <v>4.21</v>
      </c>
      <c r="F2798" s="24">
        <f t="shared" si="734"/>
        <v>-1.06</v>
      </c>
      <c r="H2798" s="54">
        <f>+D2798-Futures!$D$438</f>
        <v>-2.52</v>
      </c>
      <c r="I2798" s="54">
        <f>+E2798-Futures!$D$438</f>
        <v>-1.46</v>
      </c>
      <c r="J2798" s="56">
        <f t="shared" si="755"/>
        <v>9.5000000000000195E-2</v>
      </c>
      <c r="K2798" s="56">
        <f t="shared" ref="K2798:K2802" si="756">+I2798-I2793</f>
        <v>0.19500000000000028</v>
      </c>
    </row>
    <row r="2799" spans="1:11" x14ac:dyDescent="0.2">
      <c r="B2799" s="4" t="s">
        <v>10</v>
      </c>
      <c r="C2799" s="18" t="s">
        <v>12</v>
      </c>
      <c r="D2799" s="24">
        <v>3.08</v>
      </c>
      <c r="E2799" s="24">
        <v>4.21</v>
      </c>
      <c r="F2799" s="24">
        <f t="shared" si="734"/>
        <v>-1.1299999999999999</v>
      </c>
      <c r="H2799" s="33">
        <f>+D2799-Futures!$G438</f>
        <v>-0.44999999999999973</v>
      </c>
      <c r="I2799" s="33">
        <f>E2799-Futures!$G$438</f>
        <v>0.68000000000000016</v>
      </c>
      <c r="J2799" s="12">
        <f t="shared" si="755"/>
        <v>-3.9999999999999591E-2</v>
      </c>
      <c r="K2799" s="12">
        <f t="shared" si="756"/>
        <v>0.11000000000000032</v>
      </c>
    </row>
    <row r="2800" spans="1:11" x14ac:dyDescent="0.2">
      <c r="B2800" s="4" t="s">
        <v>13</v>
      </c>
      <c r="C2800" s="18" t="s">
        <v>14</v>
      </c>
      <c r="D2800" s="24">
        <v>9.14</v>
      </c>
      <c r="E2800" s="24">
        <v>10.98</v>
      </c>
      <c r="F2800" s="24">
        <f t="shared" si="734"/>
        <v>-1.8399999999999999</v>
      </c>
      <c r="H2800" s="33">
        <f>+D2800-Futures!$H$438</f>
        <v>-0.63499999999999979</v>
      </c>
      <c r="I2800" s="33">
        <f>E2800-Futures!$H$438</f>
        <v>1.2050000000000001</v>
      </c>
      <c r="J2800" s="12">
        <f>+H2800-H2795</f>
        <v>8.250000000000135E-2</v>
      </c>
      <c r="K2800" s="12">
        <f t="shared" si="756"/>
        <v>8.250000000000135E-2</v>
      </c>
    </row>
    <row r="2801" spans="1:11" x14ac:dyDescent="0.2">
      <c r="B2801" s="4" t="s">
        <v>15</v>
      </c>
      <c r="C2801" s="18" t="s">
        <v>16</v>
      </c>
      <c r="D2801" s="24">
        <v>5.79</v>
      </c>
      <c r="E2801" s="24">
        <v>7.84</v>
      </c>
      <c r="F2801" s="24">
        <f t="shared" si="734"/>
        <v>-2.0499999999999998</v>
      </c>
      <c r="H2801" s="33">
        <f>+D2802-Futures!$C$438</f>
        <v>-0.56749999999999989</v>
      </c>
      <c r="I2801" s="33">
        <f>E2802-Futures!$C$438</f>
        <v>4.1325000000000003</v>
      </c>
      <c r="J2801" s="12">
        <f t="shared" ref="J2801:J2804" si="757">+H2801-H2796</f>
        <v>6.0000000000000497E-2</v>
      </c>
      <c r="K2801" s="12">
        <f t="shared" si="756"/>
        <v>5.0000000000000711E-2</v>
      </c>
    </row>
    <row r="2802" spans="1:11" x14ac:dyDescent="0.2">
      <c r="B2802" s="20" t="s">
        <v>17</v>
      </c>
      <c r="C2802" s="21" t="s">
        <v>18</v>
      </c>
      <c r="D2802" s="26">
        <v>5.37</v>
      </c>
      <c r="E2802" s="26">
        <v>10.07</v>
      </c>
      <c r="F2802" s="26">
        <f t="shared" si="734"/>
        <v>-4.7</v>
      </c>
      <c r="H2802" s="34">
        <f>+D2802-Futures!$D$438</f>
        <v>-0.29999999999999982</v>
      </c>
      <c r="I2802" s="34">
        <f>E2802-Futures!$D$438</f>
        <v>4.4000000000000004</v>
      </c>
      <c r="J2802" s="19">
        <f t="shared" si="757"/>
        <v>1.5000000000000568E-2</v>
      </c>
      <c r="K2802" s="19">
        <f t="shared" si="756"/>
        <v>5.0000000000007816E-3</v>
      </c>
    </row>
    <row r="2803" spans="1:11" x14ac:dyDescent="0.2">
      <c r="A2803" s="14">
        <v>41943</v>
      </c>
      <c r="B2803" s="4" t="s">
        <v>10</v>
      </c>
      <c r="C2803" s="18" t="s">
        <v>11</v>
      </c>
      <c r="D2803" s="24">
        <v>3.39</v>
      </c>
      <c r="E2803" s="24">
        <v>4.57</v>
      </c>
      <c r="F2803" s="24">
        <f t="shared" si="734"/>
        <v>-1.1800000000000002</v>
      </c>
      <c r="H2803" s="54">
        <f>+D2803-Futures!$D$439</f>
        <v>-2.3524999999999996</v>
      </c>
      <c r="I2803" s="54">
        <f>+E2803-Futures!$D$439</f>
        <v>-1.1724999999999994</v>
      </c>
      <c r="J2803" s="56">
        <f t="shared" si="757"/>
        <v>0.16750000000000043</v>
      </c>
      <c r="K2803" s="56">
        <f t="shared" ref="K2803:K2866" si="758">+I2803-I2798</f>
        <v>0.28750000000000053</v>
      </c>
    </row>
    <row r="2804" spans="1:11" x14ac:dyDescent="0.2">
      <c r="B2804" s="4" t="s">
        <v>10</v>
      </c>
      <c r="C2804" s="18" t="s">
        <v>12</v>
      </c>
      <c r="D2804" s="24">
        <v>3.34</v>
      </c>
      <c r="E2804" s="24">
        <v>4.57</v>
      </c>
      <c r="F2804" s="24">
        <f t="shared" si="734"/>
        <v>-1.2300000000000004</v>
      </c>
      <c r="H2804" s="33">
        <f>+D2804-Futures!$G439</f>
        <v>-0.42750000000000021</v>
      </c>
      <c r="I2804" s="33">
        <f>E2804-Futures!$G$439</f>
        <v>0.80250000000000021</v>
      </c>
      <c r="J2804" s="12">
        <f t="shared" si="757"/>
        <v>2.249999999999952E-2</v>
      </c>
      <c r="K2804" s="12">
        <f t="shared" si="758"/>
        <v>0.12250000000000005</v>
      </c>
    </row>
    <row r="2805" spans="1:11" x14ac:dyDescent="0.2">
      <c r="B2805" s="4" t="s">
        <v>13</v>
      </c>
      <c r="C2805" s="18" t="s">
        <v>14</v>
      </c>
      <c r="D2805" s="24">
        <v>9.86</v>
      </c>
      <c r="E2805" s="24">
        <v>11.65</v>
      </c>
      <c r="F2805" s="24">
        <f t="shared" si="734"/>
        <v>-1.7900000000000009</v>
      </c>
      <c r="H2805" s="33">
        <f>+D2805-Futures!$H$439</f>
        <v>-0.60500000000000043</v>
      </c>
      <c r="I2805" s="33">
        <f>E2805-Futures!$H$439</f>
        <v>1.1850000000000005</v>
      </c>
      <c r="J2805" s="12">
        <f>+H2805-H2800</f>
        <v>2.9999999999999361E-2</v>
      </c>
      <c r="K2805" s="12">
        <f t="shared" si="758"/>
        <v>-1.9999999999999574E-2</v>
      </c>
    </row>
    <row r="2806" spans="1:11" x14ac:dyDescent="0.2">
      <c r="B2806" s="4" t="s">
        <v>15</v>
      </c>
      <c r="C2806" s="18" t="s">
        <v>16</v>
      </c>
      <c r="D2806" s="24">
        <v>5.79</v>
      </c>
      <c r="E2806" s="24">
        <v>7.79</v>
      </c>
      <c r="F2806" s="24">
        <f t="shared" si="734"/>
        <v>-2</v>
      </c>
      <c r="H2806" s="33">
        <f>+D2807-Futures!$C$439</f>
        <v>-0.41750000000000043</v>
      </c>
      <c r="I2806" s="33">
        <f>E2807-Futures!$C$439</f>
        <v>4.0525000000000002</v>
      </c>
      <c r="J2806" s="12">
        <f t="shared" ref="J2806:J2809" si="759">+H2806-H2801</f>
        <v>0.14999999999999947</v>
      </c>
      <c r="K2806" s="12">
        <f t="shared" si="758"/>
        <v>-8.0000000000000071E-2</v>
      </c>
    </row>
    <row r="2807" spans="1:11" x14ac:dyDescent="0.2">
      <c r="B2807" s="20" t="s">
        <v>17</v>
      </c>
      <c r="C2807" s="21" t="s">
        <v>18</v>
      </c>
      <c r="D2807" s="26">
        <v>5.52</v>
      </c>
      <c r="E2807" s="26">
        <v>9.99</v>
      </c>
      <c r="F2807" s="26">
        <f t="shared" si="734"/>
        <v>-4.4700000000000006</v>
      </c>
      <c r="H2807" s="34">
        <f>+D2807-Futures!$D$439</f>
        <v>-0.22250000000000014</v>
      </c>
      <c r="I2807" s="34">
        <f>E2807-Futures!$D$439</f>
        <v>4.2475000000000005</v>
      </c>
      <c r="J2807" s="19">
        <f t="shared" si="759"/>
        <v>7.749999999999968E-2</v>
      </c>
      <c r="K2807" s="19">
        <f t="shared" si="758"/>
        <v>-0.15249999999999986</v>
      </c>
    </row>
    <row r="2808" spans="1:11" x14ac:dyDescent="0.2">
      <c r="A2808" s="14">
        <v>41950</v>
      </c>
      <c r="B2808" s="4" t="s">
        <v>10</v>
      </c>
      <c r="C2808" s="18" t="s">
        <v>11</v>
      </c>
      <c r="D2808" s="24">
        <v>3.37</v>
      </c>
      <c r="E2808" s="24">
        <v>4.51</v>
      </c>
      <c r="F2808" s="24">
        <f t="shared" si="734"/>
        <v>-1.1399999999999997</v>
      </c>
      <c r="H2808" s="54">
        <f>+D2808-Futures!$D$440</f>
        <v>-2.0925000000000002</v>
      </c>
      <c r="I2808" s="54">
        <f>+E2808-Futures!$D$440</f>
        <v>-0.95250000000000057</v>
      </c>
      <c r="J2808" s="56">
        <f t="shared" si="759"/>
        <v>0.25999999999999934</v>
      </c>
      <c r="K2808" s="56">
        <f t="shared" si="758"/>
        <v>0.21999999999999886</v>
      </c>
    </row>
    <row r="2809" spans="1:11" x14ac:dyDescent="0.2">
      <c r="B2809" s="4" t="s">
        <v>10</v>
      </c>
      <c r="C2809" s="18" t="s">
        <v>12</v>
      </c>
      <c r="D2809" s="24">
        <v>3.24</v>
      </c>
      <c r="E2809" s="24">
        <v>4.51</v>
      </c>
      <c r="F2809" s="24">
        <f t="shared" si="734"/>
        <v>-1.2699999999999996</v>
      </c>
      <c r="H2809" s="33">
        <f>+D2809-Futures!$G440</f>
        <v>-0.43499999999999961</v>
      </c>
      <c r="I2809" s="33">
        <f>E2809-Futures!$G$440</f>
        <v>0.83499999999999996</v>
      </c>
      <c r="J2809" s="12">
        <f t="shared" si="759"/>
        <v>-7.499999999999396E-3</v>
      </c>
      <c r="K2809" s="12">
        <f t="shared" si="758"/>
        <v>3.2499999999999751E-2</v>
      </c>
    </row>
    <row r="2810" spans="1:11" x14ac:dyDescent="0.2">
      <c r="B2810" s="4" t="s">
        <v>13</v>
      </c>
      <c r="C2810" s="18" t="s">
        <v>14</v>
      </c>
      <c r="D2810" s="24">
        <v>9.7799999999999994</v>
      </c>
      <c r="E2810" s="24">
        <v>11.49</v>
      </c>
      <c r="F2810" s="24">
        <f t="shared" si="734"/>
        <v>-1.7100000000000009</v>
      </c>
      <c r="H2810" s="33">
        <f>+D2810-Futures!$H$440</f>
        <v>-0.58750000000000036</v>
      </c>
      <c r="I2810" s="33">
        <f>E2810-Futures!$H$440</f>
        <v>1.1225000000000005</v>
      </c>
      <c r="J2810" s="12">
        <f>+H2810-H2805</f>
        <v>1.7500000000000071E-2</v>
      </c>
      <c r="K2810" s="12">
        <f t="shared" si="758"/>
        <v>-6.25E-2</v>
      </c>
    </row>
    <row r="2811" spans="1:11" x14ac:dyDescent="0.2">
      <c r="B2811" s="4" t="s">
        <v>15</v>
      </c>
      <c r="C2811" s="18" t="s">
        <v>16</v>
      </c>
      <c r="D2811" s="24">
        <v>5.61</v>
      </c>
      <c r="E2811" s="24">
        <v>7.49</v>
      </c>
      <c r="F2811" s="24">
        <f t="shared" ref="F2811:F2842" si="760">D2811-E2811</f>
        <v>-1.88</v>
      </c>
      <c r="H2811" s="33">
        <f>+D2812-Futures!$C$440</f>
        <v>-0.16249999999999964</v>
      </c>
      <c r="I2811" s="33">
        <f>E2812-Futures!$C$440</f>
        <v>4.017500000000001</v>
      </c>
      <c r="J2811" s="12">
        <f t="shared" ref="J2811:J2814" si="761">+H2811-H2806</f>
        <v>0.25500000000000078</v>
      </c>
      <c r="K2811" s="12">
        <f t="shared" si="758"/>
        <v>-3.4999999999999254E-2</v>
      </c>
    </row>
    <row r="2812" spans="1:11" x14ac:dyDescent="0.2">
      <c r="B2812" s="20" t="s">
        <v>17</v>
      </c>
      <c r="C2812" s="21" t="s">
        <v>18</v>
      </c>
      <c r="D2812" s="26">
        <v>5.53</v>
      </c>
      <c r="E2812" s="26">
        <v>9.7100000000000009</v>
      </c>
      <c r="F2812" s="26">
        <f t="shared" si="760"/>
        <v>-4.1800000000000006</v>
      </c>
      <c r="H2812" s="34">
        <f>+D2812-Futures!$D$440</f>
        <v>6.7499999999999893E-2</v>
      </c>
      <c r="I2812" s="34">
        <f>E2812-Futures!$D$440</f>
        <v>4.2475000000000005</v>
      </c>
      <c r="J2812" s="19">
        <f t="shared" si="761"/>
        <v>0.29000000000000004</v>
      </c>
      <c r="K2812" s="19">
        <f t="shared" si="758"/>
        <v>0</v>
      </c>
    </row>
    <row r="2813" spans="1:11" x14ac:dyDescent="0.2">
      <c r="A2813" s="14">
        <v>41957</v>
      </c>
      <c r="B2813" s="4" t="s">
        <v>10</v>
      </c>
      <c r="C2813" s="18" t="s">
        <v>11</v>
      </c>
      <c r="D2813" s="24">
        <v>3.52</v>
      </c>
      <c r="E2813" s="24">
        <v>4.63</v>
      </c>
      <c r="F2813" s="24">
        <f t="shared" si="760"/>
        <v>-1.1099999999999999</v>
      </c>
      <c r="H2813" s="54">
        <f>+D2813-Futures!$D$441</f>
        <v>-2.3725000000000001</v>
      </c>
      <c r="I2813" s="54">
        <f>+E2813-Futures!$D$441</f>
        <v>-1.2625000000000002</v>
      </c>
      <c r="J2813" s="56">
        <f t="shared" si="761"/>
        <v>-0.2799999999999998</v>
      </c>
      <c r="K2813" s="56">
        <f t="shared" si="758"/>
        <v>-0.30999999999999961</v>
      </c>
    </row>
    <row r="2814" spans="1:11" x14ac:dyDescent="0.2">
      <c r="B2814" s="4" t="s">
        <v>10</v>
      </c>
      <c r="C2814" s="18" t="s">
        <v>12</v>
      </c>
      <c r="D2814" s="24">
        <v>3.41</v>
      </c>
      <c r="E2814" s="24">
        <v>4.63</v>
      </c>
      <c r="F2814" s="24">
        <f t="shared" si="760"/>
        <v>-1.2199999999999998</v>
      </c>
      <c r="H2814" s="33">
        <f>+D2814-Futures!$G441</f>
        <v>-0.40749999999999975</v>
      </c>
      <c r="I2814" s="33">
        <f>E2814-Futures!$G$441</f>
        <v>0.8125</v>
      </c>
      <c r="J2814" s="12">
        <f t="shared" si="761"/>
        <v>2.7499999999999858E-2</v>
      </c>
      <c r="K2814" s="12">
        <f t="shared" si="758"/>
        <v>-2.2499999999999964E-2</v>
      </c>
    </row>
    <row r="2815" spans="1:11" x14ac:dyDescent="0.2">
      <c r="B2815" s="4" t="s">
        <v>13</v>
      </c>
      <c r="C2815" s="18" t="s">
        <v>14</v>
      </c>
      <c r="D2815" s="24">
        <v>9.64</v>
      </c>
      <c r="E2815" s="24">
        <v>11.31</v>
      </c>
      <c r="F2815" s="24">
        <f t="shared" si="760"/>
        <v>-1.67</v>
      </c>
      <c r="H2815" s="33">
        <f>+D2815-Futures!$H$441</f>
        <v>-0.58499999999999908</v>
      </c>
      <c r="I2815" s="33">
        <f>E2815-Futures!$H$441</f>
        <v>1.0850000000000009</v>
      </c>
      <c r="J2815" s="12">
        <f>+H2815-H2810</f>
        <v>2.500000000001279E-3</v>
      </c>
      <c r="K2815" s="12">
        <f t="shared" si="758"/>
        <v>-3.7499999999999645E-2</v>
      </c>
    </row>
    <row r="2816" spans="1:11" x14ac:dyDescent="0.2">
      <c r="B2816" s="4" t="s">
        <v>15</v>
      </c>
      <c r="C2816" s="18" t="s">
        <v>16</v>
      </c>
      <c r="D2816" s="24">
        <v>5.98</v>
      </c>
      <c r="E2816" s="24">
        <v>7.65</v>
      </c>
      <c r="F2816" s="24">
        <f t="shared" si="760"/>
        <v>-1.67</v>
      </c>
      <c r="H2816" s="33">
        <f>+D2817-Futures!$C$441</f>
        <v>-0.15499999999999936</v>
      </c>
      <c r="I2816" s="33">
        <f>E2817-Futures!$C$441</f>
        <v>4.0350000000000001</v>
      </c>
      <c r="J2816" s="12">
        <f t="shared" ref="J2816:J2819" si="762">+H2816-H2811</f>
        <v>7.5000000000002842E-3</v>
      </c>
      <c r="K2816" s="12">
        <f t="shared" si="758"/>
        <v>1.7499999999999183E-2</v>
      </c>
    </row>
    <row r="2817" spans="1:11" x14ac:dyDescent="0.2">
      <c r="B2817" s="20" t="s">
        <v>17</v>
      </c>
      <c r="C2817" s="21" t="s">
        <v>18</v>
      </c>
      <c r="D2817" s="26">
        <v>5.9</v>
      </c>
      <c r="E2817" s="26">
        <v>10.09</v>
      </c>
      <c r="F2817" s="26">
        <f t="shared" si="760"/>
        <v>-4.1899999999999995</v>
      </c>
      <c r="H2817" s="34">
        <f>+D2817-Futures!$D$441</f>
        <v>7.5000000000002842E-3</v>
      </c>
      <c r="I2817" s="34">
        <f>E2817-Futures!$D$441</f>
        <v>4.1974999999999998</v>
      </c>
      <c r="J2817" s="19">
        <f t="shared" si="762"/>
        <v>-5.9999999999999609E-2</v>
      </c>
      <c r="K2817" s="19">
        <f t="shared" si="758"/>
        <v>-5.0000000000000711E-2</v>
      </c>
    </row>
    <row r="2818" spans="1:11" x14ac:dyDescent="0.2">
      <c r="A2818" s="14">
        <v>41964</v>
      </c>
      <c r="B2818" s="4" t="s">
        <v>10</v>
      </c>
      <c r="C2818" s="18" t="s">
        <v>11</v>
      </c>
      <c r="D2818" s="24">
        <v>3.46</v>
      </c>
      <c r="E2818" s="24">
        <v>4.5199999999999996</v>
      </c>
      <c r="F2818" s="24">
        <f t="shared" si="760"/>
        <v>-1.0599999999999996</v>
      </c>
      <c r="H2818" s="54">
        <f>+D2818-Futures!$D$442</f>
        <v>-2.3724999999999996</v>
      </c>
      <c r="I2818" s="54">
        <f>+E2818-Futures!$D$442</f>
        <v>-1.3125</v>
      </c>
      <c r="J2818" s="56">
        <f t="shared" si="762"/>
        <v>0</v>
      </c>
      <c r="K2818" s="56">
        <f t="shared" si="758"/>
        <v>-4.9999999999999822E-2</v>
      </c>
    </row>
    <row r="2819" spans="1:11" x14ac:dyDescent="0.2">
      <c r="B2819" s="4" t="s">
        <v>10</v>
      </c>
      <c r="C2819" s="18" t="s">
        <v>12</v>
      </c>
      <c r="D2819" s="24">
        <v>3.41</v>
      </c>
      <c r="E2819" s="24">
        <v>4.5199999999999996</v>
      </c>
      <c r="F2819" s="24">
        <f t="shared" si="760"/>
        <v>-1.1099999999999994</v>
      </c>
      <c r="H2819" s="33">
        <f>+D2819-Futures!$G442</f>
        <v>-0.31749999999999989</v>
      </c>
      <c r="I2819" s="33">
        <f>E2819-Futures!$G$442</f>
        <v>0.79249999999999954</v>
      </c>
      <c r="J2819" s="12">
        <f t="shared" si="762"/>
        <v>8.9999999999999858E-2</v>
      </c>
      <c r="K2819" s="12">
        <f t="shared" si="758"/>
        <v>-2.0000000000000462E-2</v>
      </c>
    </row>
    <row r="2820" spans="1:11" x14ac:dyDescent="0.2">
      <c r="B2820" s="4" t="s">
        <v>13</v>
      </c>
      <c r="C2820" s="18" t="s">
        <v>14</v>
      </c>
      <c r="D2820" s="24">
        <v>9.83</v>
      </c>
      <c r="E2820" s="24">
        <v>11.4</v>
      </c>
      <c r="F2820" s="24">
        <f t="shared" si="760"/>
        <v>-1.5700000000000003</v>
      </c>
      <c r="H2820" s="33">
        <f>+D2820-Futures!$H$442</f>
        <v>-0.5600000000000005</v>
      </c>
      <c r="I2820" s="33">
        <f>E2820-Futures!$H$442</f>
        <v>1.0099999999999998</v>
      </c>
      <c r="J2820" s="12">
        <f>+H2820-H2815</f>
        <v>2.4999999999998579E-2</v>
      </c>
      <c r="K2820" s="12">
        <f t="shared" si="758"/>
        <v>-7.5000000000001066E-2</v>
      </c>
    </row>
    <row r="2821" spans="1:11" x14ac:dyDescent="0.2">
      <c r="B2821" s="4" t="s">
        <v>15</v>
      </c>
      <c r="C2821" s="18" t="s">
        <v>16</v>
      </c>
      <c r="D2821" s="24">
        <v>5.96</v>
      </c>
      <c r="E2821" s="24">
        <v>7.62</v>
      </c>
      <c r="F2821" s="24">
        <f t="shared" si="760"/>
        <v>-1.6600000000000001</v>
      </c>
      <c r="H2821" s="33">
        <f>+D2822-Futures!$C$442</f>
        <v>-0.17999999999999972</v>
      </c>
      <c r="I2821" s="33">
        <f>E2822-Futures!$C$442</f>
        <v>4.04</v>
      </c>
      <c r="J2821" s="12">
        <f t="shared" ref="J2821:J2824" si="763">+H2821-H2816</f>
        <v>-2.5000000000000355E-2</v>
      </c>
      <c r="K2821" s="12">
        <f t="shared" si="758"/>
        <v>4.9999999999998934E-3</v>
      </c>
    </row>
    <row r="2822" spans="1:11" x14ac:dyDescent="0.2">
      <c r="B2822" s="20" t="s">
        <v>17</v>
      </c>
      <c r="C2822" s="21" t="s">
        <v>18</v>
      </c>
      <c r="D2822" s="26">
        <v>5.86</v>
      </c>
      <c r="E2822" s="26">
        <v>10.08</v>
      </c>
      <c r="F2822" s="26">
        <f t="shared" si="760"/>
        <v>-4.22</v>
      </c>
      <c r="H2822" s="34">
        <f>+D2822-Futures!$D$442</f>
        <v>2.7500000000000746E-2</v>
      </c>
      <c r="I2822" s="34">
        <f>E2822-Futures!$D$442</f>
        <v>4.2475000000000005</v>
      </c>
      <c r="J2822" s="19">
        <f t="shared" si="763"/>
        <v>2.0000000000000462E-2</v>
      </c>
      <c r="K2822" s="19">
        <f t="shared" si="758"/>
        <v>5.0000000000000711E-2</v>
      </c>
    </row>
    <row r="2823" spans="1:11" x14ac:dyDescent="0.2">
      <c r="A2823" s="14">
        <v>41971</v>
      </c>
      <c r="B2823" s="4" t="s">
        <v>10</v>
      </c>
      <c r="C2823" s="18" t="s">
        <v>11</v>
      </c>
      <c r="D2823" s="24" t="s">
        <v>23</v>
      </c>
      <c r="E2823" s="24" t="s">
        <v>19</v>
      </c>
      <c r="F2823" s="24" t="s">
        <v>19</v>
      </c>
      <c r="H2823" s="54" t="e">
        <f>+D2823-Futures!$D$443</f>
        <v>#VALUE!</v>
      </c>
      <c r="I2823" s="54" t="e">
        <f>+E2823-Futures!$D$443</f>
        <v>#VALUE!</v>
      </c>
      <c r="J2823" s="56" t="e">
        <f t="shared" si="763"/>
        <v>#VALUE!</v>
      </c>
      <c r="K2823" s="56" t="e">
        <f t="shared" si="758"/>
        <v>#VALUE!</v>
      </c>
    </row>
    <row r="2824" spans="1:11" x14ac:dyDescent="0.2">
      <c r="B2824" s="4" t="s">
        <v>10</v>
      </c>
      <c r="C2824" s="18" t="s">
        <v>12</v>
      </c>
      <c r="D2824" s="24" t="s">
        <v>23</v>
      </c>
      <c r="E2824" s="24" t="s">
        <v>19</v>
      </c>
      <c r="F2824" s="24" t="s">
        <v>19</v>
      </c>
      <c r="H2824" s="33" t="e">
        <f>+D2824-Futures!$G447</f>
        <v>#VALUE!</v>
      </c>
      <c r="I2824" s="33" t="e">
        <f>E2824-Futures!$G$443</f>
        <v>#VALUE!</v>
      </c>
      <c r="J2824" s="12" t="e">
        <f t="shared" si="763"/>
        <v>#VALUE!</v>
      </c>
      <c r="K2824" s="12" t="e">
        <f t="shared" si="758"/>
        <v>#VALUE!</v>
      </c>
    </row>
    <row r="2825" spans="1:11" x14ac:dyDescent="0.2">
      <c r="B2825" s="4" t="s">
        <v>13</v>
      </c>
      <c r="C2825" s="18" t="s">
        <v>14</v>
      </c>
      <c r="D2825" s="24" t="s">
        <v>23</v>
      </c>
      <c r="E2825" s="24" t="s">
        <v>19</v>
      </c>
      <c r="F2825" s="24" t="s">
        <v>19</v>
      </c>
      <c r="H2825" s="33" t="e">
        <f>+D2825-Futures!$H$443</f>
        <v>#VALUE!</v>
      </c>
      <c r="I2825" s="33" t="e">
        <f>E2825-Futures!$H$443</f>
        <v>#VALUE!</v>
      </c>
      <c r="J2825" s="12" t="e">
        <f>+H2825-H2820</f>
        <v>#VALUE!</v>
      </c>
      <c r="K2825" s="12" t="e">
        <f t="shared" si="758"/>
        <v>#VALUE!</v>
      </c>
    </row>
    <row r="2826" spans="1:11" x14ac:dyDescent="0.2">
      <c r="B2826" s="4" t="s">
        <v>15</v>
      </c>
      <c r="C2826" s="18" t="s">
        <v>16</v>
      </c>
      <c r="D2826" s="24" t="s">
        <v>23</v>
      </c>
      <c r="E2826" s="24" t="s">
        <v>19</v>
      </c>
      <c r="F2826" s="24" t="s">
        <v>19</v>
      </c>
      <c r="H2826" s="33" t="e">
        <f>+D2827-Futures!$C$443</f>
        <v>#VALUE!</v>
      </c>
      <c r="I2826" s="33" t="e">
        <f>E2827-Futures!$C$443</f>
        <v>#VALUE!</v>
      </c>
      <c r="J2826" s="12" t="e">
        <f t="shared" ref="J2826:J2829" si="764">+H2826-H2821</f>
        <v>#VALUE!</v>
      </c>
      <c r="K2826" s="12" t="e">
        <f t="shared" si="758"/>
        <v>#VALUE!</v>
      </c>
    </row>
    <row r="2827" spans="1:11" x14ac:dyDescent="0.2">
      <c r="B2827" s="20" t="s">
        <v>17</v>
      </c>
      <c r="C2827" s="21" t="s">
        <v>18</v>
      </c>
      <c r="D2827" s="26" t="s">
        <v>23</v>
      </c>
      <c r="E2827" s="26" t="s">
        <v>19</v>
      </c>
      <c r="F2827" s="26" t="s">
        <v>19</v>
      </c>
      <c r="H2827" s="34" t="e">
        <f>+D2827-Futures!$D$443</f>
        <v>#VALUE!</v>
      </c>
      <c r="I2827" s="34" t="e">
        <f>E2827-Futures!$D$443</f>
        <v>#VALUE!</v>
      </c>
      <c r="J2827" s="19" t="e">
        <f t="shared" si="764"/>
        <v>#VALUE!</v>
      </c>
      <c r="K2827" s="19" t="e">
        <f t="shared" si="758"/>
        <v>#VALUE!</v>
      </c>
    </row>
    <row r="2828" spans="1:11" x14ac:dyDescent="0.2">
      <c r="A2828" s="14">
        <v>41978</v>
      </c>
      <c r="B2828" s="4" t="s">
        <v>10</v>
      </c>
      <c r="C2828" s="18" t="s">
        <v>11</v>
      </c>
      <c r="D2828" s="24">
        <v>3.67</v>
      </c>
      <c r="E2828" s="24">
        <v>4.5599999999999996</v>
      </c>
      <c r="F2828" s="24">
        <f t="shared" si="760"/>
        <v>-0.88999999999999968</v>
      </c>
      <c r="H2828" s="54">
        <f>+D2828-Futures!$D$444</f>
        <v>-2.5600000000000005</v>
      </c>
      <c r="I2828" s="54">
        <f>+E2828-Futures!$D$444</f>
        <v>-1.6700000000000008</v>
      </c>
      <c r="J2828" s="56" t="e">
        <f t="shared" si="764"/>
        <v>#VALUE!</v>
      </c>
      <c r="K2828" s="56" t="e">
        <f t="shared" si="758"/>
        <v>#VALUE!</v>
      </c>
    </row>
    <row r="2829" spans="1:11" x14ac:dyDescent="0.2">
      <c r="B2829" s="4" t="s">
        <v>10</v>
      </c>
      <c r="C2829" s="18" t="s">
        <v>12</v>
      </c>
      <c r="D2829" s="24">
        <v>3.54</v>
      </c>
      <c r="E2829" s="24">
        <v>4.5599999999999996</v>
      </c>
      <c r="F2829" s="24">
        <f t="shared" si="760"/>
        <v>-1.0199999999999996</v>
      </c>
      <c r="H2829" s="33">
        <f>+D2829-Futures!$G452</f>
        <v>-0.16000000000000014</v>
      </c>
      <c r="I2829" s="33">
        <f>E2829-Futures!$G$444</f>
        <v>0.60999999999999943</v>
      </c>
      <c r="J2829" s="12" t="e">
        <f t="shared" si="764"/>
        <v>#VALUE!</v>
      </c>
      <c r="K2829" s="12" t="e">
        <f t="shared" si="758"/>
        <v>#VALUE!</v>
      </c>
    </row>
    <row r="2830" spans="1:11" x14ac:dyDescent="0.2">
      <c r="B2830" s="4" t="s">
        <v>13</v>
      </c>
      <c r="C2830" s="18" t="s">
        <v>14</v>
      </c>
      <c r="D2830" s="24">
        <v>9.85</v>
      </c>
      <c r="E2830" s="24">
        <v>11.37</v>
      </c>
      <c r="F2830" s="24">
        <f t="shared" si="760"/>
        <v>-1.5199999999999996</v>
      </c>
      <c r="H2830" s="33">
        <f>+D2830-Futures!$H$444</f>
        <v>-0.50999999999999979</v>
      </c>
      <c r="I2830" s="33">
        <f>E2830-Futures!$H$444</f>
        <v>1.0099999999999998</v>
      </c>
      <c r="J2830" s="12" t="e">
        <f>+H2830-H2825</f>
        <v>#VALUE!</v>
      </c>
      <c r="K2830" s="12" t="e">
        <f t="shared" si="758"/>
        <v>#VALUE!</v>
      </c>
    </row>
    <row r="2831" spans="1:11" x14ac:dyDescent="0.2">
      <c r="B2831" s="4" t="s">
        <v>15</v>
      </c>
      <c r="C2831" s="18" t="s">
        <v>16</v>
      </c>
      <c r="D2831" s="24">
        <v>6.31</v>
      </c>
      <c r="E2831" s="24">
        <v>7.88</v>
      </c>
      <c r="F2831" s="24">
        <f t="shared" si="760"/>
        <v>-1.5700000000000003</v>
      </c>
      <c r="H2831" s="33">
        <f>+D2832-Futures!$C$444</f>
        <v>-0.33250000000000046</v>
      </c>
      <c r="I2831" s="33">
        <f>E2832-Futures!$C$444</f>
        <v>3.6474999999999991</v>
      </c>
      <c r="J2831" s="12" t="e">
        <f t="shared" ref="J2831:J2834" si="765">+H2831-H2826</f>
        <v>#VALUE!</v>
      </c>
      <c r="K2831" s="12" t="e">
        <f t="shared" si="758"/>
        <v>#VALUE!</v>
      </c>
    </row>
    <row r="2832" spans="1:11" x14ac:dyDescent="0.2">
      <c r="B2832" s="20" t="s">
        <v>17</v>
      </c>
      <c r="C2832" s="21" t="s">
        <v>18</v>
      </c>
      <c r="D2832" s="26">
        <v>6.06</v>
      </c>
      <c r="E2832" s="26">
        <v>10.039999999999999</v>
      </c>
      <c r="F2832" s="26">
        <f t="shared" si="760"/>
        <v>-3.9799999999999995</v>
      </c>
      <c r="H2832" s="34">
        <f>+D2832-Futures!$D$444</f>
        <v>-0.17000000000000082</v>
      </c>
      <c r="I2832" s="34">
        <f>E2832-Futures!$D$444</f>
        <v>3.8099999999999987</v>
      </c>
      <c r="J2832" s="19" t="e">
        <f t="shared" si="765"/>
        <v>#VALUE!</v>
      </c>
      <c r="K2832" s="19" t="e">
        <f t="shared" si="758"/>
        <v>#VALUE!</v>
      </c>
    </row>
    <row r="2833" spans="1:11" x14ac:dyDescent="0.2">
      <c r="A2833" s="14">
        <v>41985</v>
      </c>
      <c r="B2833" s="4" t="s">
        <v>10</v>
      </c>
      <c r="C2833" s="18" t="s">
        <v>11</v>
      </c>
      <c r="D2833" s="24">
        <v>3.77</v>
      </c>
      <c r="E2833" s="24">
        <v>4.57</v>
      </c>
      <c r="F2833" s="24">
        <f t="shared" si="760"/>
        <v>-0.80000000000000027</v>
      </c>
      <c r="H2833" s="33">
        <f>+D2833-Futures!$D$445</f>
        <v>-2.4374999999999996</v>
      </c>
      <c r="I2833" s="33">
        <f>+E2833-Futures!$D$445</f>
        <v>-1.6374999999999993</v>
      </c>
      <c r="J2833" s="56">
        <f t="shared" si="765"/>
        <v>0.12250000000000094</v>
      </c>
      <c r="K2833" s="56">
        <f t="shared" si="758"/>
        <v>3.2500000000001528E-2</v>
      </c>
    </row>
    <row r="2834" spans="1:11" x14ac:dyDescent="0.2">
      <c r="B2834" s="4" t="s">
        <v>10</v>
      </c>
      <c r="C2834" s="18" t="s">
        <v>12</v>
      </c>
      <c r="D2834" s="24">
        <v>3.73</v>
      </c>
      <c r="E2834" s="24">
        <v>4.57</v>
      </c>
      <c r="F2834" s="24">
        <f t="shared" si="760"/>
        <v>-0.8400000000000003</v>
      </c>
      <c r="H2834" s="33">
        <f>+D2834-Futures!$G457</f>
        <v>-0.12999999999999989</v>
      </c>
      <c r="I2834" s="33">
        <f>E2834-Futures!$G$445</f>
        <v>0.49500000000000011</v>
      </c>
      <c r="J2834" s="12">
        <f t="shared" si="765"/>
        <v>3.0000000000000249E-2</v>
      </c>
      <c r="K2834" s="12">
        <f t="shared" si="758"/>
        <v>-0.11499999999999932</v>
      </c>
    </row>
    <row r="2835" spans="1:11" x14ac:dyDescent="0.2">
      <c r="B2835" s="4" t="s">
        <v>13</v>
      </c>
      <c r="C2835" s="18" t="s">
        <v>14</v>
      </c>
      <c r="D2835" s="24">
        <v>9.9600000000000009</v>
      </c>
      <c r="E2835" s="24">
        <v>11.41</v>
      </c>
      <c r="F2835" s="24">
        <f t="shared" si="760"/>
        <v>-1.4499999999999993</v>
      </c>
      <c r="H2835" s="33">
        <f>+D2835-Futures!$H$445</f>
        <v>-0.51249999999999929</v>
      </c>
      <c r="I2835" s="33">
        <f>E2835-Futures!$H$445</f>
        <v>0.9375</v>
      </c>
      <c r="J2835" s="12">
        <f>+H2835-H2830</f>
        <v>-2.4999999999995026E-3</v>
      </c>
      <c r="K2835" s="12">
        <f t="shared" si="758"/>
        <v>-7.2499999999999787E-2</v>
      </c>
    </row>
    <row r="2836" spans="1:11" x14ac:dyDescent="0.2">
      <c r="B2836" s="4" t="s">
        <v>15</v>
      </c>
      <c r="C2836" s="18" t="s">
        <v>16</v>
      </c>
      <c r="D2836" s="24">
        <v>6.26</v>
      </c>
      <c r="E2836" s="24">
        <v>7.79</v>
      </c>
      <c r="F2836" s="24">
        <f t="shared" si="760"/>
        <v>-1.5300000000000002</v>
      </c>
      <c r="H2836" s="33">
        <f>+D2837-Futures!$C$445</f>
        <v>-0.3125</v>
      </c>
      <c r="I2836" s="33">
        <f>E2837-Futures!$C$445</f>
        <v>3.357499999999999</v>
      </c>
      <c r="J2836" s="12">
        <f t="shared" ref="J2836:J2839" si="766">+H2836-H2831</f>
        <v>2.0000000000000462E-2</v>
      </c>
      <c r="K2836" s="12">
        <f t="shared" si="758"/>
        <v>-0.29000000000000004</v>
      </c>
    </row>
    <row r="2837" spans="1:11" x14ac:dyDescent="0.2">
      <c r="B2837" s="20" t="s">
        <v>17</v>
      </c>
      <c r="C2837" s="21" t="s">
        <v>18</v>
      </c>
      <c r="D2837" s="26">
        <v>6.03</v>
      </c>
      <c r="E2837" s="26">
        <v>9.6999999999999993</v>
      </c>
      <c r="F2837" s="26">
        <f t="shared" si="760"/>
        <v>-3.669999999999999</v>
      </c>
      <c r="H2837" s="34">
        <f>+D2837-Futures!$D$445</f>
        <v>-0.17749999999999932</v>
      </c>
      <c r="I2837" s="34">
        <f>E2837-Futures!$D$445</f>
        <v>3.4924999999999997</v>
      </c>
      <c r="J2837" s="19">
        <f t="shared" si="766"/>
        <v>-7.4999999999985079E-3</v>
      </c>
      <c r="K2837" s="19">
        <f t="shared" si="758"/>
        <v>-0.31749999999999901</v>
      </c>
    </row>
    <row r="2838" spans="1:11" x14ac:dyDescent="0.2">
      <c r="A2838" s="14">
        <v>41992</v>
      </c>
      <c r="B2838" s="4" t="s">
        <v>10</v>
      </c>
      <c r="C2838" s="18" t="s">
        <v>11</v>
      </c>
      <c r="D2838" s="24">
        <v>3.84</v>
      </c>
      <c r="E2838" s="24">
        <v>4.6100000000000003</v>
      </c>
      <c r="F2838" s="24">
        <f t="shared" si="760"/>
        <v>-0.77000000000000046</v>
      </c>
      <c r="H2838" s="54">
        <f>+D2838-Futures!$D$446</f>
        <v>-2.6425000000000001</v>
      </c>
      <c r="I2838" s="54">
        <f>+E2838-Futures!$D$446</f>
        <v>-1.8724999999999996</v>
      </c>
      <c r="J2838" s="56">
        <f t="shared" si="766"/>
        <v>-0.20500000000000052</v>
      </c>
      <c r="K2838" s="56">
        <f t="shared" si="758"/>
        <v>-0.23500000000000032</v>
      </c>
    </row>
    <row r="2839" spans="1:11" x14ac:dyDescent="0.2">
      <c r="B2839" s="4" t="s">
        <v>10</v>
      </c>
      <c r="C2839" s="18" t="s">
        <v>12</v>
      </c>
      <c r="D2839" s="24">
        <v>3.76</v>
      </c>
      <c r="E2839" s="24">
        <v>4.6100000000000003</v>
      </c>
      <c r="F2839" s="24">
        <f t="shared" si="760"/>
        <v>-0.85000000000000053</v>
      </c>
      <c r="H2839" s="33">
        <f>+D2839-Futures!$G462</f>
        <v>-1.0000000000000231E-2</v>
      </c>
      <c r="I2839" s="33">
        <f>E2839-Futures!$G$446</f>
        <v>0.50499999999999989</v>
      </c>
      <c r="J2839" s="12">
        <f t="shared" si="766"/>
        <v>0.11999999999999966</v>
      </c>
      <c r="K2839" s="12">
        <f t="shared" si="758"/>
        <v>9.9999999999997868E-3</v>
      </c>
    </row>
    <row r="2840" spans="1:11" x14ac:dyDescent="0.2">
      <c r="B2840" s="4" t="s">
        <v>13</v>
      </c>
      <c r="C2840" s="18" t="s">
        <v>14</v>
      </c>
      <c r="D2840" s="24">
        <v>9.81</v>
      </c>
      <c r="E2840" s="24">
        <v>11.16</v>
      </c>
      <c r="F2840" s="24">
        <f t="shared" si="760"/>
        <v>-1.3499999999999996</v>
      </c>
      <c r="H2840" s="33">
        <f>+D2840-Futures!$H$446</f>
        <v>-0.49499999999999922</v>
      </c>
      <c r="I2840" s="33">
        <f>E2840-Futures!$H$446</f>
        <v>0.85500000000000043</v>
      </c>
      <c r="J2840" s="12">
        <f>+H2840-H2835</f>
        <v>1.7500000000000071E-2</v>
      </c>
      <c r="K2840" s="12">
        <f t="shared" si="758"/>
        <v>-8.2499999999999574E-2</v>
      </c>
    </row>
    <row r="2841" spans="1:11" x14ac:dyDescent="0.2">
      <c r="B2841" s="4" t="s">
        <v>15</v>
      </c>
      <c r="C2841" s="18" t="s">
        <v>16</v>
      </c>
      <c r="D2841" s="24">
        <v>6.58</v>
      </c>
      <c r="E2841" s="24">
        <v>8.01</v>
      </c>
      <c r="F2841" s="24">
        <f t="shared" si="760"/>
        <v>-1.4299999999999997</v>
      </c>
      <c r="H2841" s="33">
        <f>+D2842-Futures!$C$446</f>
        <v>-0.44000000000000039</v>
      </c>
      <c r="I2841" s="33">
        <f>E2842-Futures!$C$446</f>
        <v>2.5700000000000003</v>
      </c>
      <c r="J2841" s="12">
        <f t="shared" ref="J2841:J2844" si="767">+H2841-H2836</f>
        <v>-0.12750000000000039</v>
      </c>
      <c r="K2841" s="12">
        <f t="shared" si="758"/>
        <v>-0.78749999999999876</v>
      </c>
    </row>
    <row r="2842" spans="1:11" x14ac:dyDescent="0.2">
      <c r="B2842" s="20" t="s">
        <v>17</v>
      </c>
      <c r="C2842" s="21" t="s">
        <v>18</v>
      </c>
      <c r="D2842" s="26">
        <v>6.22</v>
      </c>
      <c r="E2842" s="26">
        <v>9.23</v>
      </c>
      <c r="F2842" s="26">
        <f t="shared" si="760"/>
        <v>-3.0100000000000007</v>
      </c>
      <c r="H2842" s="34">
        <f>+D2842-Futures!$D$446</f>
        <v>-0.26250000000000018</v>
      </c>
      <c r="I2842" s="34">
        <f>E2842-Futures!$D$446</f>
        <v>2.7475000000000005</v>
      </c>
      <c r="J2842" s="19">
        <f t="shared" si="767"/>
        <v>-8.5000000000000853E-2</v>
      </c>
      <c r="K2842" s="19">
        <f t="shared" si="758"/>
        <v>-0.74499999999999922</v>
      </c>
    </row>
    <row r="2843" spans="1:11" x14ac:dyDescent="0.2">
      <c r="A2843" s="14">
        <v>41999</v>
      </c>
      <c r="B2843" s="4" t="s">
        <v>10</v>
      </c>
      <c r="C2843" s="18" t="s">
        <v>11</v>
      </c>
      <c r="D2843" s="24" t="s">
        <v>23</v>
      </c>
      <c r="E2843" s="24" t="s">
        <v>19</v>
      </c>
      <c r="F2843" s="24" t="s">
        <v>24</v>
      </c>
      <c r="H2843" s="54" t="e">
        <f>+D2843-Futures!$D$447</f>
        <v>#VALUE!</v>
      </c>
      <c r="I2843" s="54" t="e">
        <f>+E2843-Futures!$D$447</f>
        <v>#VALUE!</v>
      </c>
      <c r="J2843" s="56" t="e">
        <f t="shared" si="767"/>
        <v>#VALUE!</v>
      </c>
      <c r="K2843" s="56" t="e">
        <f t="shared" si="758"/>
        <v>#VALUE!</v>
      </c>
    </row>
    <row r="2844" spans="1:11" x14ac:dyDescent="0.2">
      <c r="B2844" s="4" t="s">
        <v>10</v>
      </c>
      <c r="C2844" s="18" t="s">
        <v>12</v>
      </c>
      <c r="D2844" s="24" t="s">
        <v>23</v>
      </c>
      <c r="E2844" s="24" t="s">
        <v>19</v>
      </c>
      <c r="F2844" s="24" t="s">
        <v>24</v>
      </c>
      <c r="H2844" s="33" t="e">
        <f>+D2844-Futures!$G447</f>
        <v>#VALUE!</v>
      </c>
      <c r="I2844" s="33" t="e">
        <f>E2844-Futures!$G$447</f>
        <v>#VALUE!</v>
      </c>
      <c r="J2844" s="12" t="e">
        <f t="shared" si="767"/>
        <v>#VALUE!</v>
      </c>
      <c r="K2844" s="12" t="e">
        <f t="shared" si="758"/>
        <v>#VALUE!</v>
      </c>
    </row>
    <row r="2845" spans="1:11" x14ac:dyDescent="0.2">
      <c r="B2845" s="4" t="s">
        <v>13</v>
      </c>
      <c r="C2845" s="18" t="s">
        <v>14</v>
      </c>
      <c r="D2845" s="24" t="s">
        <v>23</v>
      </c>
      <c r="E2845" s="24" t="s">
        <v>19</v>
      </c>
      <c r="F2845" s="24" t="s">
        <v>24</v>
      </c>
      <c r="H2845" s="33" t="e">
        <f>+D2845-Futures!$H$447</f>
        <v>#VALUE!</v>
      </c>
      <c r="I2845" s="33" t="e">
        <f>E2845-Futures!$H$447</f>
        <v>#VALUE!</v>
      </c>
      <c r="J2845" s="12" t="e">
        <f>+H2845-H2840</f>
        <v>#VALUE!</v>
      </c>
      <c r="K2845" s="12" t="e">
        <f t="shared" si="758"/>
        <v>#VALUE!</v>
      </c>
    </row>
    <row r="2846" spans="1:11" x14ac:dyDescent="0.2">
      <c r="B2846" s="4" t="s">
        <v>15</v>
      </c>
      <c r="C2846" s="18" t="s">
        <v>16</v>
      </c>
      <c r="D2846" s="24" t="s">
        <v>23</v>
      </c>
      <c r="E2846" s="24" t="s">
        <v>19</v>
      </c>
      <c r="F2846" s="24" t="s">
        <v>24</v>
      </c>
      <c r="H2846" s="33" t="e">
        <f>+D2847-Futures!$C$447</f>
        <v>#VALUE!</v>
      </c>
      <c r="I2846" s="33" t="e">
        <f>E2847-Futures!$C$447</f>
        <v>#VALUE!</v>
      </c>
      <c r="J2846" s="12" t="e">
        <f t="shared" ref="J2846:J2849" si="768">+H2846-H2841</f>
        <v>#VALUE!</v>
      </c>
      <c r="K2846" s="12" t="e">
        <f t="shared" si="758"/>
        <v>#VALUE!</v>
      </c>
    </row>
    <row r="2847" spans="1:11" x14ac:dyDescent="0.2">
      <c r="B2847" s="20" t="s">
        <v>17</v>
      </c>
      <c r="C2847" s="21" t="s">
        <v>18</v>
      </c>
      <c r="D2847" s="26" t="s">
        <v>23</v>
      </c>
      <c r="E2847" s="26" t="s">
        <v>19</v>
      </c>
      <c r="F2847" s="26" t="s">
        <v>24</v>
      </c>
      <c r="H2847" s="34" t="e">
        <f>+D2847-Futures!$D$447</f>
        <v>#VALUE!</v>
      </c>
      <c r="I2847" s="34" t="e">
        <f>E2847-Futures!$D$447</f>
        <v>#VALUE!</v>
      </c>
      <c r="J2847" s="19" t="e">
        <f t="shared" si="768"/>
        <v>#VALUE!</v>
      </c>
      <c r="K2847" s="19" t="e">
        <f t="shared" si="758"/>
        <v>#VALUE!</v>
      </c>
    </row>
    <row r="2848" spans="1:11" x14ac:dyDescent="0.2">
      <c r="A2848" s="14">
        <v>42006</v>
      </c>
      <c r="B2848" s="4" t="s">
        <v>10</v>
      </c>
      <c r="C2848" s="18" t="s">
        <v>11</v>
      </c>
      <c r="D2848" s="23">
        <v>3.71</v>
      </c>
      <c r="E2848" s="24">
        <v>4.43</v>
      </c>
      <c r="F2848" s="24">
        <f t="shared" ref="F2848:F2913" si="769">D2848-E2848</f>
        <v>-0.71999999999999975</v>
      </c>
      <c r="H2848" s="54">
        <f>+D2848-Futures!$D$448</f>
        <v>-2.4000000000000004</v>
      </c>
      <c r="I2848" s="54">
        <f>+E2848-Futures!$D$448</f>
        <v>-1.6800000000000006</v>
      </c>
      <c r="J2848" s="56" t="e">
        <f t="shared" si="768"/>
        <v>#VALUE!</v>
      </c>
      <c r="K2848" s="56" t="e">
        <f t="shared" si="758"/>
        <v>#VALUE!</v>
      </c>
    </row>
    <row r="2849" spans="1:11" x14ac:dyDescent="0.2">
      <c r="B2849" s="4" t="s">
        <v>10</v>
      </c>
      <c r="C2849" s="18" t="s">
        <v>12</v>
      </c>
      <c r="D2849" s="24">
        <v>3.8</v>
      </c>
      <c r="E2849" s="24">
        <v>4.43</v>
      </c>
      <c r="F2849" s="24">
        <f t="shared" si="769"/>
        <v>-0.62999999999999989</v>
      </c>
      <c r="H2849" s="33">
        <f>+D2849-Futures!$G448</f>
        <v>-0.1575000000000002</v>
      </c>
      <c r="I2849" s="33">
        <f>E2849-Futures!$G$448</f>
        <v>0.4724999999999997</v>
      </c>
      <c r="J2849" s="12" t="e">
        <f t="shared" si="768"/>
        <v>#VALUE!</v>
      </c>
      <c r="K2849" s="12" t="e">
        <f t="shared" si="758"/>
        <v>#VALUE!</v>
      </c>
    </row>
    <row r="2850" spans="1:11" x14ac:dyDescent="0.2">
      <c r="B2850" s="4" t="s">
        <v>13</v>
      </c>
      <c r="C2850" s="18" t="s">
        <v>14</v>
      </c>
      <c r="D2850" s="23">
        <v>9.5399999999999991</v>
      </c>
      <c r="E2850" s="24">
        <v>10.76</v>
      </c>
      <c r="F2850" s="24">
        <f t="shared" si="769"/>
        <v>-1.2200000000000006</v>
      </c>
      <c r="H2850" s="33">
        <f>+D2850-Futures!$H$448</f>
        <v>-0.48500000000000121</v>
      </c>
      <c r="I2850" s="33">
        <f>E2850-Futures!$H$448</f>
        <v>0.73499999999999943</v>
      </c>
      <c r="J2850" s="12" t="e">
        <f>+H2850-H2845</f>
        <v>#VALUE!</v>
      </c>
      <c r="K2850" s="12" t="e">
        <f t="shared" si="758"/>
        <v>#VALUE!</v>
      </c>
    </row>
    <row r="2851" spans="1:11" x14ac:dyDescent="0.2">
      <c r="B2851" s="4" t="s">
        <v>15</v>
      </c>
      <c r="C2851" s="18" t="s">
        <v>16</v>
      </c>
      <c r="D2851" s="23">
        <v>6.15</v>
      </c>
      <c r="E2851" s="24">
        <v>7.62</v>
      </c>
      <c r="F2851" s="24">
        <f t="shared" si="769"/>
        <v>-1.4699999999999998</v>
      </c>
      <c r="H2851" s="33">
        <f>+D2852-Futures!$C$448</f>
        <v>-0.41000000000000014</v>
      </c>
      <c r="I2851" s="33">
        <f>E2852-Futures!$C$448</f>
        <v>2.1899999999999995</v>
      </c>
      <c r="J2851" s="12" t="e">
        <f t="shared" ref="J2851:J2854" si="770">+H2851-H2846</f>
        <v>#VALUE!</v>
      </c>
      <c r="K2851" s="12" t="e">
        <f t="shared" si="758"/>
        <v>#VALUE!</v>
      </c>
    </row>
    <row r="2852" spans="1:11" x14ac:dyDescent="0.2">
      <c r="B2852" s="20" t="s">
        <v>17</v>
      </c>
      <c r="C2852" s="21" t="s">
        <v>18</v>
      </c>
      <c r="D2852" s="25">
        <v>5.76</v>
      </c>
      <c r="E2852" s="26">
        <v>8.36</v>
      </c>
      <c r="F2852" s="26">
        <f t="shared" si="769"/>
        <v>-2.5999999999999996</v>
      </c>
      <c r="H2852" s="34">
        <f>+D2852-Futures!$D$448</f>
        <v>-0.35000000000000053</v>
      </c>
      <c r="I2852" s="34">
        <f>E2852-Futures!$D$448</f>
        <v>2.2499999999999991</v>
      </c>
      <c r="J2852" s="19" t="e">
        <f t="shared" si="770"/>
        <v>#VALUE!</v>
      </c>
      <c r="K2852" s="19" t="e">
        <f t="shared" si="758"/>
        <v>#VALUE!</v>
      </c>
    </row>
    <row r="2853" spans="1:11" x14ac:dyDescent="0.2">
      <c r="A2853" s="14">
        <v>42013</v>
      </c>
      <c r="B2853" s="4" t="s">
        <v>10</v>
      </c>
      <c r="C2853" s="18" t="s">
        <v>11</v>
      </c>
      <c r="D2853" s="23">
        <v>3.75</v>
      </c>
      <c r="E2853" s="24">
        <v>4.5</v>
      </c>
      <c r="F2853" s="24">
        <f t="shared" si="769"/>
        <v>-0.75</v>
      </c>
      <c r="H2853" s="54">
        <f>+D2853-Futures!$D$449</f>
        <v>-2.2824999999999998</v>
      </c>
      <c r="I2853" s="54">
        <f>+E2853-Futures!$D$449</f>
        <v>-1.5324999999999998</v>
      </c>
      <c r="J2853" s="56">
        <f t="shared" si="770"/>
        <v>0.1175000000000006</v>
      </c>
      <c r="K2853" s="56">
        <f t="shared" si="758"/>
        <v>0.14750000000000085</v>
      </c>
    </row>
    <row r="2854" spans="1:11" x14ac:dyDescent="0.2">
      <c r="B2854" s="4" t="s">
        <v>10</v>
      </c>
      <c r="C2854" s="18" t="s">
        <v>12</v>
      </c>
      <c r="D2854" s="24">
        <v>3.68</v>
      </c>
      <c r="E2854" s="24">
        <v>4.5</v>
      </c>
      <c r="F2854" s="24">
        <f t="shared" si="769"/>
        <v>-0.81999999999999984</v>
      </c>
      <c r="H2854" s="33">
        <f>+D2854-Futures!$G449</f>
        <v>-0.32250000000000023</v>
      </c>
      <c r="I2854" s="33">
        <f>E2854-Futures!$G$449</f>
        <v>0.49749999999999961</v>
      </c>
      <c r="J2854" s="12">
        <f t="shared" si="770"/>
        <v>-0.16500000000000004</v>
      </c>
      <c r="K2854" s="12">
        <f t="shared" si="758"/>
        <v>2.4999999999999911E-2</v>
      </c>
    </row>
    <row r="2855" spans="1:11" x14ac:dyDescent="0.2">
      <c r="B2855" s="4" t="s">
        <v>13</v>
      </c>
      <c r="C2855" s="18" t="s">
        <v>14</v>
      </c>
      <c r="D2855" s="23">
        <v>10</v>
      </c>
      <c r="E2855" s="24">
        <v>11.3</v>
      </c>
      <c r="F2855" s="24">
        <f t="shared" si="769"/>
        <v>-1.3000000000000007</v>
      </c>
      <c r="H2855" s="33">
        <f>+D2855-Futures!$H$449</f>
        <v>-0.52250000000000085</v>
      </c>
      <c r="I2855" s="33">
        <f>E2855-Futures!$H$449</f>
        <v>0.77749999999999986</v>
      </c>
      <c r="J2855" s="12">
        <f>+H2855-H2850</f>
        <v>-3.7499999999999645E-2</v>
      </c>
      <c r="K2855" s="12">
        <f t="shared" si="758"/>
        <v>4.2500000000000426E-2</v>
      </c>
    </row>
    <row r="2856" spans="1:11" x14ac:dyDescent="0.2">
      <c r="B2856" s="4" t="s">
        <v>15</v>
      </c>
      <c r="C2856" s="18" t="s">
        <v>16</v>
      </c>
      <c r="D2856" s="23">
        <v>6.01</v>
      </c>
      <c r="E2856" s="24">
        <v>7.26</v>
      </c>
      <c r="F2856" s="24">
        <f t="shared" si="769"/>
        <v>-1.25</v>
      </c>
      <c r="H2856" s="33">
        <f>+D2857-Futures!$C$449</f>
        <v>-0.39499999999999957</v>
      </c>
      <c r="I2856" s="33">
        <f>E2857-Futures!$C$449</f>
        <v>2.3750000000000009</v>
      </c>
      <c r="J2856" s="12">
        <f t="shared" ref="J2856:J2859" si="771">+H2856-H2851</f>
        <v>1.5000000000000568E-2</v>
      </c>
      <c r="K2856" s="12">
        <f t="shared" si="758"/>
        <v>0.18500000000000139</v>
      </c>
    </row>
    <row r="2857" spans="1:11" x14ac:dyDescent="0.2">
      <c r="B2857" s="20" t="s">
        <v>17</v>
      </c>
      <c r="C2857" s="21" t="s">
        <v>18</v>
      </c>
      <c r="D2857" s="25">
        <v>5.61</v>
      </c>
      <c r="E2857" s="26">
        <v>8.3800000000000008</v>
      </c>
      <c r="F2857" s="26">
        <f t="shared" si="769"/>
        <v>-2.7700000000000005</v>
      </c>
      <c r="H2857" s="34">
        <f>+D2857-Futures!$D$449</f>
        <v>-0.42249999999999943</v>
      </c>
      <c r="I2857" s="34">
        <f>E2857-Futures!$D$449</f>
        <v>2.347500000000001</v>
      </c>
      <c r="J2857" s="19">
        <f t="shared" si="771"/>
        <v>-7.2499999999998899E-2</v>
      </c>
      <c r="K2857" s="19">
        <f t="shared" si="758"/>
        <v>9.7500000000001918E-2</v>
      </c>
    </row>
    <row r="2858" spans="1:11" x14ac:dyDescent="0.2">
      <c r="A2858" s="14">
        <v>42020</v>
      </c>
      <c r="B2858" s="4" t="s">
        <v>10</v>
      </c>
      <c r="C2858" s="18" t="s">
        <v>11</v>
      </c>
      <c r="D2858" s="23">
        <v>3.67</v>
      </c>
      <c r="E2858" s="24">
        <v>4.5199999999999996</v>
      </c>
      <c r="F2858" s="24">
        <f t="shared" si="769"/>
        <v>-0.84999999999999964</v>
      </c>
      <c r="H2858" s="54">
        <f>+D2858-Futures!$D$450</f>
        <v>-2.1749999999999998</v>
      </c>
      <c r="I2858" s="54">
        <f>+E2858-Futures!$D$450</f>
        <v>-1.3250000000000002</v>
      </c>
      <c r="J2858" s="56">
        <f t="shared" si="771"/>
        <v>0.10749999999999993</v>
      </c>
      <c r="K2858" s="56">
        <f t="shared" si="758"/>
        <v>0.20749999999999957</v>
      </c>
    </row>
    <row r="2859" spans="1:11" x14ac:dyDescent="0.2">
      <c r="B2859" s="4" t="s">
        <v>10</v>
      </c>
      <c r="C2859" s="18" t="s">
        <v>12</v>
      </c>
      <c r="D2859" s="24">
        <v>3.59</v>
      </c>
      <c r="E2859" s="24">
        <v>4.5199999999999996</v>
      </c>
      <c r="F2859" s="24">
        <f t="shared" si="769"/>
        <v>-0.92999999999999972</v>
      </c>
      <c r="H2859" s="33">
        <f>+D2859-Futures!$G450</f>
        <v>-0.28000000000000025</v>
      </c>
      <c r="I2859" s="33">
        <f>E2859-Futures!$G$450</f>
        <v>0.64999999999999947</v>
      </c>
      <c r="J2859" s="12">
        <f t="shared" si="771"/>
        <v>4.2499999999999982E-2</v>
      </c>
      <c r="K2859" s="12">
        <f t="shared" si="758"/>
        <v>0.15249999999999986</v>
      </c>
    </row>
    <row r="2860" spans="1:11" x14ac:dyDescent="0.2">
      <c r="B2860" s="4" t="s">
        <v>13</v>
      </c>
      <c r="C2860" s="18" t="s">
        <v>14</v>
      </c>
      <c r="D2860" s="24">
        <v>9.4</v>
      </c>
      <c r="E2860" s="24">
        <v>10.73</v>
      </c>
      <c r="F2860" s="24">
        <f t="shared" si="769"/>
        <v>-1.33</v>
      </c>
      <c r="H2860" s="33">
        <f>+D2860-Futures!$H$450</f>
        <v>-0.51750000000000007</v>
      </c>
      <c r="I2860" s="33">
        <f>E2860-Futures!$H$450</f>
        <v>0.8125</v>
      </c>
      <c r="J2860" s="12">
        <f>+H2860-H2855</f>
        <v>5.0000000000007816E-3</v>
      </c>
      <c r="K2860" s="12">
        <f t="shared" si="758"/>
        <v>3.5000000000000142E-2</v>
      </c>
    </row>
    <row r="2861" spans="1:11" x14ac:dyDescent="0.2">
      <c r="B2861" s="4" t="s">
        <v>15</v>
      </c>
      <c r="C2861" s="18" t="s">
        <v>16</v>
      </c>
      <c r="D2861" s="23">
        <v>5.77</v>
      </c>
      <c r="E2861" s="24">
        <v>7.12</v>
      </c>
      <c r="F2861" s="24">
        <f t="shared" si="769"/>
        <v>-1.3500000000000005</v>
      </c>
      <c r="H2861" s="33">
        <f>+D2862-Futures!$C$450</f>
        <v>-0.25</v>
      </c>
      <c r="I2861" s="33">
        <f>E2862-Futures!$C$450</f>
        <v>2.4299999999999997</v>
      </c>
      <c r="J2861" s="12">
        <f t="shared" ref="J2861:J2864" si="772">+H2861-H2856</f>
        <v>0.14499999999999957</v>
      </c>
      <c r="K2861" s="12">
        <f t="shared" si="758"/>
        <v>5.4999999999998828E-2</v>
      </c>
    </row>
    <row r="2862" spans="1:11" x14ac:dyDescent="0.2">
      <c r="B2862" s="20" t="s">
        <v>17</v>
      </c>
      <c r="C2862" s="21" t="s">
        <v>18</v>
      </c>
      <c r="D2862" s="25">
        <v>5.52</v>
      </c>
      <c r="E2862" s="26">
        <v>8.1999999999999993</v>
      </c>
      <c r="F2862" s="26">
        <f t="shared" si="769"/>
        <v>-2.6799999999999997</v>
      </c>
      <c r="H2862" s="34">
        <f>+D2862-Futures!$D$450</f>
        <v>-0.32500000000000018</v>
      </c>
      <c r="I2862" s="34">
        <f>E2862-Futures!$D$450</f>
        <v>2.3549999999999995</v>
      </c>
      <c r="J2862" s="19">
        <f t="shared" si="772"/>
        <v>9.7499999999999254E-2</v>
      </c>
      <c r="K2862" s="19">
        <f t="shared" si="758"/>
        <v>7.4999999999985079E-3</v>
      </c>
    </row>
    <row r="2863" spans="1:11" x14ac:dyDescent="0.2">
      <c r="A2863" s="14">
        <v>42027</v>
      </c>
      <c r="B2863" s="4" t="s">
        <v>10</v>
      </c>
      <c r="C2863" s="18" t="s">
        <v>11</v>
      </c>
      <c r="D2863" s="23">
        <v>3.68</v>
      </c>
      <c r="E2863" s="24">
        <v>4.45</v>
      </c>
      <c r="F2863" s="24">
        <f t="shared" si="769"/>
        <v>-0.77</v>
      </c>
      <c r="H2863" s="54">
        <f>+D2863-Futures!$D$451</f>
        <v>-2.0799999999999996</v>
      </c>
      <c r="I2863" s="54">
        <f>+E2863-Futures!$D$451</f>
        <v>-1.3099999999999996</v>
      </c>
      <c r="J2863" s="56">
        <f t="shared" si="772"/>
        <v>9.5000000000000195E-2</v>
      </c>
      <c r="K2863" s="56">
        <f t="shared" si="758"/>
        <v>1.5000000000000568E-2</v>
      </c>
    </row>
    <row r="2864" spans="1:11" x14ac:dyDescent="0.2">
      <c r="B2864" s="4" t="s">
        <v>10</v>
      </c>
      <c r="C2864" s="18" t="s">
        <v>12</v>
      </c>
      <c r="D2864" s="24">
        <v>3.59</v>
      </c>
      <c r="E2864" s="24">
        <v>4.45</v>
      </c>
      <c r="F2864" s="24">
        <f t="shared" si="769"/>
        <v>-0.86000000000000032</v>
      </c>
      <c r="H2864" s="33">
        <f>+D2864-Futures!$G451</f>
        <v>-0.2775000000000003</v>
      </c>
      <c r="I2864" s="33">
        <f>E2864-Futures!$G$451</f>
        <v>0.58250000000000002</v>
      </c>
      <c r="J2864" s="12">
        <f t="shared" si="772"/>
        <v>2.4999999999999467E-3</v>
      </c>
      <c r="K2864" s="12">
        <f t="shared" si="758"/>
        <v>-6.7499999999999449E-2</v>
      </c>
    </row>
    <row r="2865" spans="1:11" x14ac:dyDescent="0.2">
      <c r="B2865" s="4" t="s">
        <v>13</v>
      </c>
      <c r="C2865" s="18" t="s">
        <v>14</v>
      </c>
      <c r="D2865" s="23">
        <v>9.2200000000000006</v>
      </c>
      <c r="E2865" s="24">
        <v>10.6</v>
      </c>
      <c r="F2865" s="24">
        <f t="shared" si="769"/>
        <v>-1.379999999999999</v>
      </c>
      <c r="H2865" s="33">
        <f>+D2865-Futures!$H$451</f>
        <v>-0.50749999999999851</v>
      </c>
      <c r="I2865" s="33">
        <f>E2865-Futures!$H$451</f>
        <v>0.8725000000000005</v>
      </c>
      <c r="J2865" s="12">
        <f>+H2865-H2860</f>
        <v>1.0000000000001563E-2</v>
      </c>
      <c r="K2865" s="12">
        <f t="shared" si="758"/>
        <v>6.0000000000000497E-2</v>
      </c>
    </row>
    <row r="2866" spans="1:11" x14ac:dyDescent="0.2">
      <c r="B2866" s="4" t="s">
        <v>15</v>
      </c>
      <c r="C2866" s="18" t="s">
        <v>16</v>
      </c>
      <c r="D2866" s="23">
        <v>5.64</v>
      </c>
      <c r="E2866" s="24">
        <v>6.99</v>
      </c>
      <c r="F2866" s="24">
        <f t="shared" si="769"/>
        <v>-1.3500000000000005</v>
      </c>
      <c r="H2866" s="33">
        <f>+D2867-Futures!$C$451</f>
        <v>-0.16999999999999993</v>
      </c>
      <c r="I2866" s="33">
        <f>E2867-Futures!$C$451</f>
        <v>2.2200000000000006</v>
      </c>
      <c r="J2866" s="12">
        <f t="shared" ref="J2866:J2869" si="773">+H2866-H2861</f>
        <v>8.0000000000000071E-2</v>
      </c>
      <c r="K2866" s="12">
        <f t="shared" si="758"/>
        <v>-0.20999999999999908</v>
      </c>
    </row>
    <row r="2867" spans="1:11" x14ac:dyDescent="0.2">
      <c r="B2867" s="20" t="s">
        <v>17</v>
      </c>
      <c r="C2867" s="21" t="s">
        <v>18</v>
      </c>
      <c r="D2867" s="25">
        <v>5.47</v>
      </c>
      <c r="E2867" s="26">
        <v>7.86</v>
      </c>
      <c r="F2867" s="26">
        <f t="shared" si="769"/>
        <v>-2.3900000000000006</v>
      </c>
      <c r="H2867" s="34">
        <f>+D2867-Futures!$D$451</f>
        <v>-0.29000000000000004</v>
      </c>
      <c r="I2867" s="34">
        <f>E2867-Futures!$D$451</f>
        <v>2.1000000000000005</v>
      </c>
      <c r="J2867" s="19">
        <f t="shared" si="773"/>
        <v>3.5000000000000142E-2</v>
      </c>
      <c r="K2867" s="19">
        <f t="shared" ref="K2867:K2930" si="774">+I2867-I2862</f>
        <v>-0.25499999999999901</v>
      </c>
    </row>
    <row r="2868" spans="1:11" x14ac:dyDescent="0.2">
      <c r="A2868" s="14">
        <v>42034</v>
      </c>
      <c r="B2868" s="4" t="s">
        <v>10</v>
      </c>
      <c r="C2868" s="18" t="s">
        <v>11</v>
      </c>
      <c r="D2868" s="23">
        <v>3.49</v>
      </c>
      <c r="E2868" s="24">
        <v>4.25</v>
      </c>
      <c r="F2868" s="24">
        <f t="shared" si="769"/>
        <v>-0.75999999999999979</v>
      </c>
      <c r="H2868" s="54">
        <f>+D2868-Futures!$D$452</f>
        <v>-2.0774999999999997</v>
      </c>
      <c r="I2868" s="54">
        <f>+E2868-Futures!$D$452</f>
        <v>-1.3174999999999999</v>
      </c>
      <c r="J2868" s="56">
        <f t="shared" si="773"/>
        <v>2.4999999999999467E-3</v>
      </c>
      <c r="K2868" s="56">
        <f t="shared" si="774"/>
        <v>-7.5000000000002842E-3</v>
      </c>
    </row>
    <row r="2869" spans="1:11" x14ac:dyDescent="0.2">
      <c r="B2869" s="4" t="s">
        <v>10</v>
      </c>
      <c r="C2869" s="18" t="s">
        <v>12</v>
      </c>
      <c r="D2869" s="24">
        <v>3.42</v>
      </c>
      <c r="E2869" s="24">
        <v>4.25</v>
      </c>
      <c r="F2869" s="24">
        <f t="shared" si="769"/>
        <v>-0.83000000000000007</v>
      </c>
      <c r="H2869" s="33">
        <f>+D2869-Futures!$G452</f>
        <v>-0.28000000000000025</v>
      </c>
      <c r="I2869" s="33">
        <f>E2869-Futures!$G$452</f>
        <v>0.54999999999999982</v>
      </c>
      <c r="J2869" s="12">
        <f t="shared" si="773"/>
        <v>-2.4999999999999467E-3</v>
      </c>
      <c r="K2869" s="12">
        <f t="shared" si="774"/>
        <v>-3.2500000000000195E-2</v>
      </c>
    </row>
    <row r="2870" spans="1:11" x14ac:dyDescent="0.2">
      <c r="B2870" s="4" t="s">
        <v>13</v>
      </c>
      <c r="C2870" s="18" t="s">
        <v>14</v>
      </c>
      <c r="D2870" s="24">
        <v>9.1</v>
      </c>
      <c r="E2870" s="24">
        <v>10.47</v>
      </c>
      <c r="F2870" s="24">
        <f t="shared" si="769"/>
        <v>-1.370000000000001</v>
      </c>
      <c r="H2870" s="33">
        <f>+D2870-Futures!$H$452</f>
        <v>-0.50999999999999979</v>
      </c>
      <c r="I2870" s="33">
        <f>E2870-Futures!$H$452</f>
        <v>0.86000000000000121</v>
      </c>
      <c r="J2870" s="12">
        <f>+H2870-H2865</f>
        <v>-2.500000000001279E-3</v>
      </c>
      <c r="K2870" s="12">
        <f t="shared" si="774"/>
        <v>-1.2499999999999289E-2</v>
      </c>
    </row>
    <row r="2871" spans="1:11" x14ac:dyDescent="0.2">
      <c r="B2871" s="4" t="s">
        <v>15</v>
      </c>
      <c r="C2871" s="18" t="s">
        <v>16</v>
      </c>
      <c r="D2871" s="24">
        <v>5.4</v>
      </c>
      <c r="E2871" s="24">
        <v>6.75</v>
      </c>
      <c r="F2871" s="24">
        <f t="shared" si="769"/>
        <v>-1.3499999999999996</v>
      </c>
      <c r="H2871" s="33">
        <f>+D2872-Futures!$C$452</f>
        <v>-0.11249999999999982</v>
      </c>
      <c r="I2871" s="33">
        <f>E2872-Futures!$C$452</f>
        <v>1.9175000000000004</v>
      </c>
      <c r="J2871" s="12">
        <f t="shared" ref="J2871:J2874" si="775">+H2871-H2866</f>
        <v>5.7500000000000107E-2</v>
      </c>
      <c r="K2871" s="12">
        <f t="shared" si="774"/>
        <v>-0.30250000000000021</v>
      </c>
    </row>
    <row r="2872" spans="1:11" x14ac:dyDescent="0.2">
      <c r="B2872" s="20" t="s">
        <v>17</v>
      </c>
      <c r="C2872" s="21" t="s">
        <v>18</v>
      </c>
      <c r="D2872" s="25">
        <v>5.29</v>
      </c>
      <c r="E2872" s="26">
        <v>7.32</v>
      </c>
      <c r="F2872" s="26">
        <f t="shared" si="769"/>
        <v>-2.0300000000000002</v>
      </c>
      <c r="H2872" s="34">
        <f>+D2872-Futures!$D$452</f>
        <v>-0.27749999999999986</v>
      </c>
      <c r="I2872" s="34">
        <f>E2872-Futures!$D$452</f>
        <v>1.7525000000000004</v>
      </c>
      <c r="J2872" s="19">
        <f t="shared" si="775"/>
        <v>1.2500000000000178E-2</v>
      </c>
      <c r="K2872" s="19">
        <f t="shared" si="774"/>
        <v>-0.34750000000000014</v>
      </c>
    </row>
    <row r="2873" spans="1:11" x14ac:dyDescent="0.2">
      <c r="A2873" s="14">
        <v>42041</v>
      </c>
      <c r="B2873" s="4" t="s">
        <v>10</v>
      </c>
      <c r="C2873" s="18" t="s">
        <v>11</v>
      </c>
      <c r="D2873" s="23">
        <v>3.67</v>
      </c>
      <c r="E2873" s="24">
        <v>4.4400000000000004</v>
      </c>
      <c r="F2873" s="24">
        <f t="shared" si="769"/>
        <v>-0.77000000000000046</v>
      </c>
      <c r="H2873" s="54">
        <f>+D2873-Futures!$D$453</f>
        <v>-2.0999999999999996</v>
      </c>
      <c r="I2873" s="54">
        <f>+E2873-Futures!$D$453</f>
        <v>-1.3299999999999992</v>
      </c>
      <c r="J2873" s="56">
        <f t="shared" si="775"/>
        <v>-2.2499999999999964E-2</v>
      </c>
      <c r="K2873" s="56">
        <f t="shared" si="774"/>
        <v>-1.2499999999999289E-2</v>
      </c>
    </row>
    <row r="2874" spans="1:11" x14ac:dyDescent="0.2">
      <c r="B2874" s="4" t="s">
        <v>10</v>
      </c>
      <c r="C2874" s="18" t="s">
        <v>12</v>
      </c>
      <c r="D2874" s="24">
        <v>3.59</v>
      </c>
      <c r="E2874" s="24">
        <v>4.4400000000000004</v>
      </c>
      <c r="F2874" s="24">
        <f t="shared" si="769"/>
        <v>-0.85000000000000053</v>
      </c>
      <c r="H2874" s="33">
        <f>+D2874-Futures!$G453</f>
        <v>-0.26750000000000007</v>
      </c>
      <c r="I2874" s="33">
        <f>E2874-Futures!$G$453</f>
        <v>0.58250000000000046</v>
      </c>
      <c r="J2874" s="12">
        <f t="shared" si="775"/>
        <v>1.2500000000000178E-2</v>
      </c>
      <c r="K2874" s="12">
        <f t="shared" si="774"/>
        <v>3.2500000000000639E-2</v>
      </c>
    </row>
    <row r="2875" spans="1:11" x14ac:dyDescent="0.2">
      <c r="B2875" s="4" t="s">
        <v>13</v>
      </c>
      <c r="C2875" s="18" t="s">
        <v>14</v>
      </c>
      <c r="D2875" s="23">
        <v>9.24</v>
      </c>
      <c r="E2875" s="24">
        <v>10.53</v>
      </c>
      <c r="F2875" s="24">
        <f t="shared" si="769"/>
        <v>-1.2899999999999991</v>
      </c>
      <c r="H2875" s="33">
        <f>+D2875-Futures!$H$453</f>
        <v>-0.49499999999999922</v>
      </c>
      <c r="I2875" s="33">
        <f>E2875-Futures!$H$453</f>
        <v>0.79499999999999993</v>
      </c>
      <c r="J2875" s="12">
        <f>+H2875-H2870</f>
        <v>1.5000000000000568E-2</v>
      </c>
      <c r="K2875" s="12">
        <f t="shared" si="774"/>
        <v>-6.5000000000001279E-2</v>
      </c>
    </row>
    <row r="2876" spans="1:11" x14ac:dyDescent="0.2">
      <c r="B2876" s="4" t="s">
        <v>15</v>
      </c>
      <c r="C2876" s="18" t="s">
        <v>16</v>
      </c>
      <c r="D2876" s="23">
        <v>5.62</v>
      </c>
      <c r="E2876" s="24">
        <v>6.97</v>
      </c>
      <c r="F2876" s="24">
        <f t="shared" si="769"/>
        <v>-1.3499999999999996</v>
      </c>
      <c r="H2876" s="33">
        <f>+D2877-Futures!$C$453</f>
        <v>-0.1274999999999995</v>
      </c>
      <c r="I2876" s="33">
        <f>E2877-Futures!$C$453</f>
        <v>1.9024999999999999</v>
      </c>
      <c r="J2876" s="12">
        <f t="shared" ref="J2876:J2879" si="776">+H2876-H2871</f>
        <v>-1.499999999999968E-2</v>
      </c>
      <c r="K2876" s="12">
        <f t="shared" si="774"/>
        <v>-1.5000000000000568E-2</v>
      </c>
    </row>
    <row r="2877" spans="1:11" x14ac:dyDescent="0.2">
      <c r="B2877" s="20" t="s">
        <v>17</v>
      </c>
      <c r="C2877" s="21" t="s">
        <v>18</v>
      </c>
      <c r="D2877" s="25">
        <v>5.49</v>
      </c>
      <c r="E2877" s="26">
        <v>7.52</v>
      </c>
      <c r="F2877" s="26">
        <f t="shared" si="769"/>
        <v>-2.0299999999999994</v>
      </c>
      <c r="H2877" s="34">
        <f>+D2877-Futures!$D$453</f>
        <v>-0.27999999999999936</v>
      </c>
      <c r="I2877" s="34">
        <f>E2877-Futures!$D$453</f>
        <v>1.75</v>
      </c>
      <c r="J2877" s="19">
        <f t="shared" si="776"/>
        <v>-2.4999999999995026E-3</v>
      </c>
      <c r="K2877" s="19">
        <f t="shared" si="774"/>
        <v>-2.5000000000003908E-3</v>
      </c>
    </row>
    <row r="2878" spans="1:11" x14ac:dyDescent="0.2">
      <c r="A2878" s="14">
        <v>42048</v>
      </c>
      <c r="B2878" s="4" t="s">
        <v>10</v>
      </c>
      <c r="C2878" s="18" t="s">
        <v>11</v>
      </c>
      <c r="D2878" s="24">
        <v>3.7</v>
      </c>
      <c r="E2878" s="24">
        <v>4.42</v>
      </c>
      <c r="F2878" s="24">
        <f t="shared" si="769"/>
        <v>-0.71999999999999975</v>
      </c>
      <c r="H2878" s="54">
        <f>+D2878-Futures!$D$454</f>
        <v>-2.17</v>
      </c>
      <c r="I2878" s="54">
        <f>+E2878-Futures!$D$454</f>
        <v>-1.4500000000000002</v>
      </c>
      <c r="J2878" s="56">
        <f t="shared" si="776"/>
        <v>-7.0000000000000284E-2</v>
      </c>
      <c r="K2878" s="56">
        <f t="shared" si="774"/>
        <v>-0.12000000000000099</v>
      </c>
    </row>
    <row r="2879" spans="1:11" x14ac:dyDescent="0.2">
      <c r="B2879" s="4" t="s">
        <v>10</v>
      </c>
      <c r="C2879" s="18" t="s">
        <v>12</v>
      </c>
      <c r="D2879" s="24">
        <v>3.64</v>
      </c>
      <c r="E2879" s="24">
        <v>4.42</v>
      </c>
      <c r="F2879" s="24">
        <f t="shared" si="769"/>
        <v>-0.7799999999999998</v>
      </c>
      <c r="H2879" s="33">
        <f>+D2879-Futures!$G454</f>
        <v>-0.23249999999999993</v>
      </c>
      <c r="I2879" s="33">
        <f>E2879-Futures!$G$454</f>
        <v>0.54749999999999988</v>
      </c>
      <c r="J2879" s="12">
        <f t="shared" si="776"/>
        <v>3.5000000000000142E-2</v>
      </c>
      <c r="K2879" s="12">
        <f t="shared" si="774"/>
        <v>-3.5000000000000586E-2</v>
      </c>
    </row>
    <row r="2880" spans="1:11" x14ac:dyDescent="0.2">
      <c r="B2880" s="4" t="s">
        <v>13</v>
      </c>
      <c r="C2880" s="18" t="s">
        <v>14</v>
      </c>
      <c r="D2880" s="23">
        <v>9.4499999999999993</v>
      </c>
      <c r="E2880" s="24">
        <v>10.71</v>
      </c>
      <c r="F2880" s="24">
        <f t="shared" si="769"/>
        <v>-1.2600000000000016</v>
      </c>
      <c r="H2880" s="33">
        <f>+D2880-Futures!$H$454</f>
        <v>-0.45500000000000007</v>
      </c>
      <c r="I2880" s="33">
        <f>E2880-Futures!$H$454</f>
        <v>0.80500000000000149</v>
      </c>
      <c r="J2880" s="12">
        <f>+H2880-H2875</f>
        <v>3.9999999999999147E-2</v>
      </c>
      <c r="K2880" s="12">
        <f t="shared" si="774"/>
        <v>1.0000000000001563E-2</v>
      </c>
    </row>
    <row r="2881" spans="1:11" x14ac:dyDescent="0.2">
      <c r="B2881" s="4" t="s">
        <v>15</v>
      </c>
      <c r="C2881" s="18" t="s">
        <v>16</v>
      </c>
      <c r="D2881" s="23">
        <v>5.63</v>
      </c>
      <c r="E2881" s="24">
        <v>6.98</v>
      </c>
      <c r="F2881" s="24">
        <f t="shared" si="769"/>
        <v>-1.3500000000000005</v>
      </c>
      <c r="H2881" s="33">
        <f>+D2882-Futures!$C$454</f>
        <v>-7.5000000000002842E-3</v>
      </c>
      <c r="I2881" s="33">
        <f>E2882-Futures!$C$454</f>
        <v>2.0924999999999994</v>
      </c>
      <c r="J2881" s="12">
        <f t="shared" ref="J2881:J2884" si="777">+H2881-H2876</f>
        <v>0.11999999999999922</v>
      </c>
      <c r="K2881" s="12">
        <f t="shared" si="774"/>
        <v>0.1899999999999995</v>
      </c>
    </row>
    <row r="2882" spans="1:11" x14ac:dyDescent="0.2">
      <c r="B2882" s="20" t="s">
        <v>17</v>
      </c>
      <c r="C2882" s="21" t="s">
        <v>18</v>
      </c>
      <c r="D2882" s="25">
        <v>5.62</v>
      </c>
      <c r="E2882" s="26">
        <v>7.72</v>
      </c>
      <c r="F2882" s="26">
        <f t="shared" si="769"/>
        <v>-2.0999999999999996</v>
      </c>
      <c r="H2882" s="34">
        <f>+D2882-Futures!$D$454</f>
        <v>-0.25</v>
      </c>
      <c r="I2882" s="34">
        <f>E2882-Futures!$D$454</f>
        <v>1.8499999999999996</v>
      </c>
      <c r="J2882" s="19">
        <f t="shared" si="777"/>
        <v>2.9999999999999361E-2</v>
      </c>
      <c r="K2882" s="19">
        <f t="shared" si="774"/>
        <v>9.9999999999999645E-2</v>
      </c>
    </row>
    <row r="2883" spans="1:11" x14ac:dyDescent="0.2">
      <c r="A2883" s="14">
        <v>42055</v>
      </c>
      <c r="B2883" s="4" t="s">
        <v>10</v>
      </c>
      <c r="C2883" s="18" t="s">
        <v>11</v>
      </c>
      <c r="D2883" s="23">
        <v>3.68</v>
      </c>
      <c r="E2883" s="24">
        <v>4.43</v>
      </c>
      <c r="F2883" s="24">
        <f t="shared" si="769"/>
        <v>-0.74999999999999956</v>
      </c>
      <c r="H2883" s="54">
        <f>+D2883-Futures!$D$455</f>
        <v>-1.9875000000000003</v>
      </c>
      <c r="I2883" s="54">
        <f>+E2883-Futures!$D$455</f>
        <v>-1.2375000000000007</v>
      </c>
      <c r="J2883" s="56">
        <f t="shared" si="777"/>
        <v>0.18249999999999966</v>
      </c>
      <c r="K2883" s="56">
        <f t="shared" si="774"/>
        <v>0.21249999999999947</v>
      </c>
    </row>
    <row r="2884" spans="1:11" x14ac:dyDescent="0.2">
      <c r="B2884" s="4" t="s">
        <v>10</v>
      </c>
      <c r="C2884" s="18" t="s">
        <v>12</v>
      </c>
      <c r="D2884" s="24">
        <v>3.64</v>
      </c>
      <c r="E2884" s="24">
        <v>4.43</v>
      </c>
      <c r="F2884" s="24">
        <f t="shared" si="769"/>
        <v>-0.78999999999999959</v>
      </c>
      <c r="H2884" s="33">
        <f>+D2884-Futures!$G455</f>
        <v>-0.21249999999999991</v>
      </c>
      <c r="I2884" s="33">
        <f>E2884-Futures!$G$455</f>
        <v>0.57749999999999968</v>
      </c>
      <c r="J2884" s="12">
        <f t="shared" si="777"/>
        <v>2.0000000000000018E-2</v>
      </c>
      <c r="K2884" s="12">
        <f t="shared" si="774"/>
        <v>2.9999999999999805E-2</v>
      </c>
    </row>
    <row r="2885" spans="1:11" x14ac:dyDescent="0.2">
      <c r="B2885" s="4" t="s">
        <v>13</v>
      </c>
      <c r="C2885" s="18" t="s">
        <v>14</v>
      </c>
      <c r="D2885" s="23">
        <v>9.5299999999999994</v>
      </c>
      <c r="E2885" s="24">
        <v>10.8</v>
      </c>
      <c r="F2885" s="24">
        <f t="shared" si="769"/>
        <v>-1.2700000000000014</v>
      </c>
      <c r="H2885" s="33">
        <f>+D2885-Futures!$H$455</f>
        <v>-0.46250000000000036</v>
      </c>
      <c r="I2885" s="33">
        <f>E2885-Futures!$H$455</f>
        <v>0.80750000000000099</v>
      </c>
      <c r="J2885" s="12">
        <f>+H2885-H2880</f>
        <v>-7.5000000000002842E-3</v>
      </c>
      <c r="K2885" s="12">
        <f t="shared" si="774"/>
        <v>2.4999999999995026E-3</v>
      </c>
    </row>
    <row r="2886" spans="1:11" x14ac:dyDescent="0.2">
      <c r="B2886" s="4" t="s">
        <v>15</v>
      </c>
      <c r="C2886" s="18" t="s">
        <v>16</v>
      </c>
      <c r="D2886" s="23">
        <v>5.33</v>
      </c>
      <c r="E2886" s="24">
        <v>6.68</v>
      </c>
      <c r="F2886" s="24">
        <f t="shared" si="769"/>
        <v>-1.3499999999999996</v>
      </c>
      <c r="H2886" s="33">
        <f>+D2887-Futures!$C$455</f>
        <v>0.1875</v>
      </c>
      <c r="I2886" s="33">
        <f>E2887-Futures!$C$455</f>
        <v>2.6375000000000002</v>
      </c>
      <c r="J2886" s="12">
        <f t="shared" ref="J2886:J2889" si="778">+H2886-H2881</f>
        <v>0.19500000000000028</v>
      </c>
      <c r="K2886" s="12">
        <f t="shared" si="774"/>
        <v>0.54500000000000082</v>
      </c>
    </row>
    <row r="2887" spans="1:11" x14ac:dyDescent="0.2">
      <c r="B2887" s="20" t="s">
        <v>17</v>
      </c>
      <c r="C2887" s="21" t="s">
        <v>18</v>
      </c>
      <c r="D2887" s="25">
        <v>5.52</v>
      </c>
      <c r="E2887" s="26">
        <v>7.97</v>
      </c>
      <c r="F2887" s="26">
        <f t="shared" si="769"/>
        <v>-2.4500000000000002</v>
      </c>
      <c r="H2887" s="34">
        <f>+D2887-Futures!$D$455</f>
        <v>-0.14750000000000085</v>
      </c>
      <c r="I2887" s="34">
        <f>E2887-Futures!$D$455</f>
        <v>2.3024999999999993</v>
      </c>
      <c r="J2887" s="19">
        <f t="shared" si="778"/>
        <v>0.10249999999999915</v>
      </c>
      <c r="K2887" s="19">
        <f t="shared" si="774"/>
        <v>0.45249999999999968</v>
      </c>
    </row>
    <row r="2888" spans="1:11" x14ac:dyDescent="0.2">
      <c r="A2888" s="14">
        <v>42062</v>
      </c>
      <c r="B2888" s="4" t="s">
        <v>10</v>
      </c>
      <c r="C2888" s="18" t="s">
        <v>11</v>
      </c>
      <c r="D2888" s="23">
        <v>3.69</v>
      </c>
      <c r="E2888" s="24">
        <v>4.45</v>
      </c>
      <c r="F2888" s="24">
        <f t="shared" si="769"/>
        <v>-0.76000000000000023</v>
      </c>
      <c r="H2888" s="54">
        <f>+D2888-Futures!$D$456</f>
        <v>-1.8699999999999997</v>
      </c>
      <c r="I2888" s="54">
        <f>+E2888-Futures!$D$456</f>
        <v>-1.1099999999999994</v>
      </c>
      <c r="J2888" s="56">
        <f t="shared" si="778"/>
        <v>0.1175000000000006</v>
      </c>
      <c r="K2888" s="56">
        <f t="shared" si="774"/>
        <v>0.12750000000000128</v>
      </c>
    </row>
    <row r="2889" spans="1:11" x14ac:dyDescent="0.2">
      <c r="B2889" s="4" t="s">
        <v>10</v>
      </c>
      <c r="C2889" s="18" t="s">
        <v>12</v>
      </c>
      <c r="D2889" s="24">
        <v>3.67</v>
      </c>
      <c r="E2889" s="24">
        <v>4.45</v>
      </c>
      <c r="F2889" s="24">
        <f t="shared" si="769"/>
        <v>-0.78000000000000025</v>
      </c>
      <c r="H2889" s="33">
        <f>+D2889-Futures!$G456</f>
        <v>-0.17500000000000027</v>
      </c>
      <c r="I2889" s="33">
        <f>E2889-Futures!$G$456</f>
        <v>0.60499999999999998</v>
      </c>
      <c r="J2889" s="12">
        <f t="shared" si="778"/>
        <v>3.7499999999999645E-2</v>
      </c>
      <c r="K2889" s="12">
        <f t="shared" si="774"/>
        <v>2.7500000000000302E-2</v>
      </c>
    </row>
    <row r="2890" spans="1:11" x14ac:dyDescent="0.2">
      <c r="B2890" s="4" t="s">
        <v>13</v>
      </c>
      <c r="C2890" s="18" t="s">
        <v>14</v>
      </c>
      <c r="D2890" s="23">
        <v>9.82</v>
      </c>
      <c r="E2890" s="24">
        <v>11.14</v>
      </c>
      <c r="F2890" s="24">
        <f t="shared" si="769"/>
        <v>-1.3200000000000003</v>
      </c>
      <c r="H2890" s="33">
        <f>+D2890-Futures!$H$456</f>
        <v>-0.48749999999999893</v>
      </c>
      <c r="I2890" s="33">
        <f>E2890-Futures!$H$456</f>
        <v>0.83250000000000135</v>
      </c>
      <c r="J2890" s="12">
        <f>+H2890-H2885</f>
        <v>-2.4999999999998579E-2</v>
      </c>
      <c r="K2890" s="12">
        <f t="shared" si="774"/>
        <v>2.5000000000000355E-2</v>
      </c>
    </row>
    <row r="2891" spans="1:11" x14ac:dyDescent="0.2">
      <c r="B2891" s="4" t="s">
        <v>15</v>
      </c>
      <c r="C2891" s="18" t="s">
        <v>16</v>
      </c>
      <c r="D2891" s="24">
        <v>5.4</v>
      </c>
      <c r="E2891" s="24">
        <v>6.7</v>
      </c>
      <c r="F2891" s="24">
        <f t="shared" si="769"/>
        <v>-1.2999999999999998</v>
      </c>
      <c r="H2891" s="33">
        <f>+D2892-Futures!$C$456</f>
        <v>8.4999999999999964E-2</v>
      </c>
      <c r="I2891" s="33">
        <f>E2892-Futures!$C$456</f>
        <v>2.5150000000000006</v>
      </c>
      <c r="J2891" s="12">
        <f t="shared" ref="J2891:J2894" si="779">+H2891-H2886</f>
        <v>-0.10250000000000004</v>
      </c>
      <c r="K2891" s="12">
        <f t="shared" si="774"/>
        <v>-0.12249999999999961</v>
      </c>
    </row>
    <row r="2892" spans="1:11" x14ac:dyDescent="0.2">
      <c r="B2892" s="20" t="s">
        <v>17</v>
      </c>
      <c r="C2892" s="21" t="s">
        <v>18</v>
      </c>
      <c r="D2892" s="25">
        <v>5.43</v>
      </c>
      <c r="E2892" s="26">
        <v>7.86</v>
      </c>
      <c r="F2892" s="26">
        <f t="shared" si="769"/>
        <v>-2.4300000000000006</v>
      </c>
      <c r="H2892" s="34">
        <f>+D2892-Futures!$D$456</f>
        <v>-0.12999999999999989</v>
      </c>
      <c r="I2892" s="34">
        <f>E2892-Futures!$D$456</f>
        <v>2.3000000000000007</v>
      </c>
      <c r="J2892" s="19">
        <f t="shared" si="779"/>
        <v>1.7500000000000959E-2</v>
      </c>
      <c r="K2892" s="19">
        <f t="shared" si="774"/>
        <v>-2.4999999999986144E-3</v>
      </c>
    </row>
    <row r="2893" spans="1:11" x14ac:dyDescent="0.2">
      <c r="A2893" s="14">
        <v>42069</v>
      </c>
      <c r="B2893" s="4" t="s">
        <v>10</v>
      </c>
      <c r="C2893" s="18" t="s">
        <v>11</v>
      </c>
      <c r="D2893" s="23">
        <v>3.65</v>
      </c>
      <c r="E2893" s="24">
        <v>4.37</v>
      </c>
      <c r="F2893" s="24">
        <f t="shared" si="769"/>
        <v>-0.7200000000000002</v>
      </c>
      <c r="H2893" s="54">
        <f>+D2894-Futures!$D$457</f>
        <v>-1.9450000000000003</v>
      </c>
      <c r="I2893" s="54">
        <f>+E2894-Futures!$D$457</f>
        <v>-1.1950000000000003</v>
      </c>
      <c r="J2893" s="56">
        <f t="shared" si="779"/>
        <v>-7.5000000000000622E-2</v>
      </c>
      <c r="K2893" s="56">
        <f t="shared" si="774"/>
        <v>-8.5000000000000853E-2</v>
      </c>
    </row>
    <row r="2894" spans="1:11" x14ac:dyDescent="0.2">
      <c r="B2894" s="4" t="s">
        <v>10</v>
      </c>
      <c r="C2894" s="18" t="s">
        <v>12</v>
      </c>
      <c r="D2894" s="24">
        <v>3.62</v>
      </c>
      <c r="E2894" s="24">
        <v>4.37</v>
      </c>
      <c r="F2894" s="24">
        <f t="shared" si="769"/>
        <v>-0.75</v>
      </c>
      <c r="H2894" s="33">
        <f>+D2895-Futures!$G457</f>
        <v>5.48</v>
      </c>
      <c r="I2894" s="33">
        <f>E2895-Futures!$G$457</f>
        <v>6.6300000000000008</v>
      </c>
      <c r="J2894" s="12">
        <f t="shared" si="779"/>
        <v>5.6550000000000011</v>
      </c>
      <c r="K2894" s="12">
        <f t="shared" si="774"/>
        <v>6.0250000000000004</v>
      </c>
    </row>
    <row r="2895" spans="1:11" x14ac:dyDescent="0.2">
      <c r="B2895" s="4" t="s">
        <v>13</v>
      </c>
      <c r="C2895" s="18" t="s">
        <v>14</v>
      </c>
      <c r="D2895" s="23">
        <v>9.34</v>
      </c>
      <c r="E2895" s="24">
        <v>10.49</v>
      </c>
      <c r="F2895" s="24">
        <f t="shared" si="769"/>
        <v>-1.1500000000000004</v>
      </c>
      <c r="H2895" s="33">
        <f>+D2896-Futures!$H$457</f>
        <v>-4.58</v>
      </c>
      <c r="I2895" s="33">
        <f>E2896-Futures!$H$457</f>
        <v>-3.29</v>
      </c>
      <c r="J2895" s="12">
        <f>+H2895-H2890</f>
        <v>-4.0925000000000011</v>
      </c>
      <c r="K2895" s="12">
        <f t="shared" si="774"/>
        <v>-4.1225000000000014</v>
      </c>
    </row>
    <row r="2896" spans="1:11" x14ac:dyDescent="0.2">
      <c r="B2896" s="4" t="s">
        <v>15</v>
      </c>
      <c r="C2896" s="18" t="s">
        <v>16</v>
      </c>
      <c r="D2896" s="23">
        <v>5.27</v>
      </c>
      <c r="E2896" s="24">
        <v>6.56</v>
      </c>
      <c r="F2896" s="24">
        <f t="shared" si="769"/>
        <v>-1.29</v>
      </c>
      <c r="H2896" s="33">
        <f>+D2899-Futures!$C$457</f>
        <v>-1.6525000000000003</v>
      </c>
      <c r="I2896" s="33">
        <f>E2899-Futures!$C$457</f>
        <v>-0.85250000000000004</v>
      </c>
      <c r="J2896" s="12">
        <f t="shared" ref="J2896:J2899" si="780">+H2896-H2891</f>
        <v>-1.7375000000000003</v>
      </c>
      <c r="K2896" s="12">
        <f t="shared" si="774"/>
        <v>-3.3675000000000006</v>
      </c>
    </row>
    <row r="2897" spans="1:11" x14ac:dyDescent="0.2">
      <c r="B2897" s="20" t="s">
        <v>17</v>
      </c>
      <c r="C2897" s="21" t="s">
        <v>18</v>
      </c>
      <c r="D2897" s="25">
        <v>5.48</v>
      </c>
      <c r="E2897" s="26">
        <v>7.62</v>
      </c>
      <c r="F2897" s="26">
        <f t="shared" si="769"/>
        <v>-2.1399999999999997</v>
      </c>
      <c r="H2897" s="34">
        <f>+D2899-Futures!$D$457</f>
        <v>-1.9950000000000006</v>
      </c>
      <c r="I2897" s="34">
        <f>E2899-Futures!$D$457</f>
        <v>-1.1950000000000003</v>
      </c>
      <c r="J2897" s="19">
        <f t="shared" si="780"/>
        <v>-1.8650000000000007</v>
      </c>
      <c r="K2897" s="19">
        <f t="shared" si="774"/>
        <v>-3.495000000000001</v>
      </c>
    </row>
    <row r="2898" spans="1:11" x14ac:dyDescent="0.2">
      <c r="A2898" s="14">
        <v>42076</v>
      </c>
      <c r="B2898" s="4" t="s">
        <v>10</v>
      </c>
      <c r="C2898" s="18" t="s">
        <v>11</v>
      </c>
      <c r="D2898" s="24">
        <v>3.6</v>
      </c>
      <c r="E2898" s="24">
        <v>4.37</v>
      </c>
      <c r="F2898" s="24">
        <f>D2899-E2899</f>
        <v>-0.80000000000000027</v>
      </c>
      <c r="H2898" s="54">
        <f>+D2899-Futures!$D$458</f>
        <v>-2.105</v>
      </c>
      <c r="I2898" s="54">
        <f>+E2899-Futures!$D$458</f>
        <v>-1.3049999999999997</v>
      </c>
      <c r="J2898" s="54">
        <f>+H2899-H2893</f>
        <v>7.370000000000001</v>
      </c>
      <c r="K2898" s="54">
        <f>+I2899-I2893</f>
        <v>7.8000000000000007</v>
      </c>
    </row>
    <row r="2899" spans="1:11" x14ac:dyDescent="0.2">
      <c r="B2899" s="4" t="s">
        <v>10</v>
      </c>
      <c r="C2899" s="18" t="s">
        <v>12</v>
      </c>
      <c r="D2899" s="24">
        <v>3.57</v>
      </c>
      <c r="E2899" s="24">
        <v>4.37</v>
      </c>
      <c r="F2899" s="24">
        <f t="shared" si="769"/>
        <v>-0.80000000000000027</v>
      </c>
      <c r="H2899" s="33">
        <f>+D2900-Futures!$G458</f>
        <v>5.4250000000000007</v>
      </c>
      <c r="I2899" s="33">
        <f>E2900-Futures!$G$458</f>
        <v>6.6050000000000004</v>
      </c>
      <c r="J2899" s="12">
        <f t="shared" si="780"/>
        <v>-5.4999999999999716E-2</v>
      </c>
      <c r="K2899" s="12">
        <f t="shared" si="774"/>
        <v>-2.5000000000000355E-2</v>
      </c>
    </row>
    <row r="2900" spans="1:11" x14ac:dyDescent="0.2">
      <c r="B2900" s="4" t="s">
        <v>13</v>
      </c>
      <c r="C2900" s="18" t="s">
        <v>14</v>
      </c>
      <c r="D2900" s="23">
        <v>9.23</v>
      </c>
      <c r="E2900" s="24">
        <v>10.41</v>
      </c>
      <c r="F2900" s="24">
        <f t="shared" si="769"/>
        <v>-1.1799999999999997</v>
      </c>
      <c r="H2900" s="33">
        <f>+D2901-Futures!$H$458</f>
        <v>-4.3</v>
      </c>
      <c r="I2900" s="33">
        <f>E2901-Futures!$H$458</f>
        <v>-2.9700000000000006</v>
      </c>
      <c r="J2900" s="12">
        <f>+H2900-H2895</f>
        <v>0.28000000000000025</v>
      </c>
      <c r="K2900" s="12">
        <f t="shared" si="774"/>
        <v>0.3199999999999994</v>
      </c>
    </row>
    <row r="2901" spans="1:11" x14ac:dyDescent="0.2">
      <c r="B2901" s="4" t="s">
        <v>15</v>
      </c>
      <c r="C2901" s="18" t="s">
        <v>16</v>
      </c>
      <c r="D2901" s="23">
        <v>5.44</v>
      </c>
      <c r="E2901" s="24">
        <v>6.77</v>
      </c>
      <c r="F2901" s="24">
        <f t="shared" si="769"/>
        <v>-1.3299999999999992</v>
      </c>
      <c r="H2901" s="33">
        <f>+D2903-Futures!$C$458</f>
        <v>-1.7225000000000001</v>
      </c>
      <c r="I2901" s="33">
        <f>E2903-Futures!$C$458</f>
        <v>-0.95249999999999968</v>
      </c>
      <c r="J2901" s="12">
        <f t="shared" ref="J2901:J2904" si="781">+H2901-H2896</f>
        <v>-6.999999999999984E-2</v>
      </c>
      <c r="K2901" s="12">
        <f t="shared" si="774"/>
        <v>-9.9999999999999645E-2</v>
      </c>
    </row>
    <row r="2902" spans="1:11" x14ac:dyDescent="0.2">
      <c r="B2902" s="20" t="s">
        <v>17</v>
      </c>
      <c r="C2902" s="21" t="s">
        <v>18</v>
      </c>
      <c r="D2902" s="26">
        <v>5.6</v>
      </c>
      <c r="E2902" s="26">
        <v>8.0399999999999991</v>
      </c>
      <c r="F2902" s="26">
        <f t="shared" si="769"/>
        <v>-2.4399999999999995</v>
      </c>
      <c r="H2902" s="34">
        <f>+D2903-Futures!$D$458</f>
        <v>-2.0049999999999999</v>
      </c>
      <c r="I2902" s="34">
        <f>E2903-Futures!$D$458</f>
        <v>-1.2349999999999994</v>
      </c>
      <c r="J2902" s="19">
        <f t="shared" si="781"/>
        <v>-9.9999999999993427E-3</v>
      </c>
      <c r="K2902" s="19">
        <f t="shared" si="774"/>
        <v>-3.9999999999999147E-2</v>
      </c>
    </row>
    <row r="2903" spans="1:11" x14ac:dyDescent="0.2">
      <c r="A2903" s="14">
        <v>42083</v>
      </c>
      <c r="B2903" s="4" t="s">
        <v>10</v>
      </c>
      <c r="C2903" s="18" t="s">
        <v>11</v>
      </c>
      <c r="D2903" s="23">
        <v>3.67</v>
      </c>
      <c r="E2903" s="24">
        <v>4.4400000000000004</v>
      </c>
      <c r="F2903" s="24">
        <f t="shared" si="769"/>
        <v>-0.77000000000000046</v>
      </c>
      <c r="H2903" s="54">
        <f>+D2904-Futures!$D$459</f>
        <v>-2.2649999999999997</v>
      </c>
      <c r="I2903" s="54">
        <f>+E2904-Futures!$D$459</f>
        <v>-1.4549999999999992</v>
      </c>
      <c r="J2903" s="54">
        <f>+H2903-H2899</f>
        <v>-7.69</v>
      </c>
      <c r="K2903" s="54">
        <f>+I2903-I2899</f>
        <v>-8.0599999999999987</v>
      </c>
    </row>
    <row r="2904" spans="1:11" x14ac:dyDescent="0.2">
      <c r="B2904" s="4" t="s">
        <v>10</v>
      </c>
      <c r="C2904" s="18" t="s">
        <v>12</v>
      </c>
      <c r="D2904" s="24">
        <v>3.63</v>
      </c>
      <c r="E2904" s="24">
        <v>4.4400000000000004</v>
      </c>
      <c r="F2904" s="24">
        <f t="shared" si="769"/>
        <v>-0.8100000000000005</v>
      </c>
      <c r="H2904" s="33">
        <f>+D2905-Futures!$G459</f>
        <v>5.3900000000000006</v>
      </c>
      <c r="I2904" s="33">
        <f>E2905-Futures!$G$459</f>
        <v>6.65</v>
      </c>
      <c r="J2904" s="12">
        <f t="shared" si="781"/>
        <v>-3.5000000000000142E-2</v>
      </c>
      <c r="K2904" s="12">
        <f t="shared" si="774"/>
        <v>4.4999999999999929E-2</v>
      </c>
    </row>
    <row r="2905" spans="1:11" x14ac:dyDescent="0.2">
      <c r="B2905" s="4" t="s">
        <v>13</v>
      </c>
      <c r="C2905" s="18" t="s">
        <v>14</v>
      </c>
      <c r="D2905" s="23">
        <v>9.24</v>
      </c>
      <c r="E2905" s="24">
        <v>10.5</v>
      </c>
      <c r="F2905" s="24">
        <f t="shared" si="769"/>
        <v>-1.2599999999999998</v>
      </c>
      <c r="H2905" s="33">
        <f>+D2906-Futures!$H$459</f>
        <v>-3.9875000000000007</v>
      </c>
      <c r="I2905" s="33">
        <f>E2906-Futures!$H$459</f>
        <v>-2.6875000000000009</v>
      </c>
      <c r="J2905" s="12">
        <f>+H2905-H2900</f>
        <v>0.31249999999999911</v>
      </c>
      <c r="K2905" s="12">
        <f t="shared" si="774"/>
        <v>0.28249999999999975</v>
      </c>
    </row>
    <row r="2906" spans="1:11" x14ac:dyDescent="0.2">
      <c r="B2906" s="4" t="s">
        <v>15</v>
      </c>
      <c r="C2906" s="18" t="s">
        <v>16</v>
      </c>
      <c r="D2906" s="23">
        <v>5.75</v>
      </c>
      <c r="E2906" s="24">
        <v>7.05</v>
      </c>
      <c r="F2906" s="24">
        <f t="shared" si="769"/>
        <v>-1.2999999999999998</v>
      </c>
      <c r="H2906" s="33">
        <f>+D2908-Futures!$C$459</f>
        <v>-1.9550000000000001</v>
      </c>
      <c r="I2906" s="33">
        <f>E2908-Futures!$C$459</f>
        <v>-1.1750000000000007</v>
      </c>
      <c r="J2906" s="12">
        <f t="shared" ref="J2906:J2909" si="782">+H2906-H2901</f>
        <v>-0.23249999999999993</v>
      </c>
      <c r="K2906" s="12">
        <f t="shared" si="774"/>
        <v>-0.22250000000000103</v>
      </c>
    </row>
    <row r="2907" spans="1:11" x14ac:dyDescent="0.2">
      <c r="B2907" s="20" t="s">
        <v>17</v>
      </c>
      <c r="C2907" s="21" t="s">
        <v>18</v>
      </c>
      <c r="D2907" s="26">
        <v>5.9</v>
      </c>
      <c r="E2907" s="26">
        <v>8.6</v>
      </c>
      <c r="F2907" s="26">
        <f t="shared" si="769"/>
        <v>-2.6999999999999993</v>
      </c>
      <c r="H2907" s="34">
        <f>+D2908-Futures!$D$459</f>
        <v>-2.1549999999999994</v>
      </c>
      <c r="I2907" s="34">
        <f>E2908-Futures!$D$459</f>
        <v>-1.375</v>
      </c>
      <c r="J2907" s="19">
        <f t="shared" si="782"/>
        <v>-0.14999999999999947</v>
      </c>
      <c r="K2907" s="19">
        <f t="shared" si="774"/>
        <v>-0.14000000000000057</v>
      </c>
    </row>
    <row r="2908" spans="1:11" x14ac:dyDescent="0.2">
      <c r="A2908" s="14">
        <v>42090</v>
      </c>
      <c r="B2908" s="4" t="s">
        <v>10</v>
      </c>
      <c r="C2908" s="18" t="s">
        <v>11</v>
      </c>
      <c r="D2908" s="23">
        <v>3.74</v>
      </c>
      <c r="E2908" s="24">
        <v>4.5199999999999996</v>
      </c>
      <c r="F2908" s="24">
        <f t="shared" si="769"/>
        <v>-0.77999999999999936</v>
      </c>
      <c r="H2908" s="54">
        <f>+D2909-Futures!$D$460</f>
        <v>-2.0699999999999998</v>
      </c>
      <c r="I2908" s="54">
        <f>+E2909-Futures!$D$460</f>
        <v>-1.2300000000000004</v>
      </c>
      <c r="J2908" s="56">
        <f t="shared" si="782"/>
        <v>0.19499999999999984</v>
      </c>
      <c r="K2908" s="56">
        <f t="shared" si="774"/>
        <v>0.22499999999999876</v>
      </c>
    </row>
    <row r="2909" spans="1:11" x14ac:dyDescent="0.2">
      <c r="B2909" s="4" t="s">
        <v>10</v>
      </c>
      <c r="C2909" s="18" t="s">
        <v>12</v>
      </c>
      <c r="D2909" s="24">
        <v>3.68</v>
      </c>
      <c r="E2909" s="24">
        <v>4.5199999999999996</v>
      </c>
      <c r="F2909" s="24">
        <f t="shared" si="769"/>
        <v>-0.83999999999999941</v>
      </c>
      <c r="H2909" s="33">
        <f>+D2910-Futures!$G460</f>
        <v>5.2899999999999991</v>
      </c>
      <c r="I2909" s="33">
        <f>E2910-Futures!$G$460</f>
        <v>6.58</v>
      </c>
      <c r="J2909" s="12">
        <f t="shared" si="782"/>
        <v>-0.10000000000000142</v>
      </c>
      <c r="K2909" s="12">
        <f t="shared" si="774"/>
        <v>-7.0000000000000284E-2</v>
      </c>
    </row>
    <row r="2910" spans="1:11" x14ac:dyDescent="0.2">
      <c r="B2910" s="4" t="s">
        <v>13</v>
      </c>
      <c r="C2910" s="18" t="s">
        <v>14</v>
      </c>
      <c r="D2910" s="24">
        <v>9.1999999999999993</v>
      </c>
      <c r="E2910" s="24">
        <v>10.49</v>
      </c>
      <c r="F2910" s="24">
        <f t="shared" si="769"/>
        <v>-1.2900000000000009</v>
      </c>
      <c r="H2910" s="33">
        <f>+D2911-Futures!$H$460</f>
        <v>-4.0924999999999994</v>
      </c>
      <c r="I2910" s="33">
        <f>E2911-Futures!$H$460</f>
        <v>-2.7924999999999995</v>
      </c>
      <c r="J2910" s="12">
        <f>+H2910-H2905</f>
        <v>-0.10499999999999865</v>
      </c>
      <c r="K2910" s="12">
        <f t="shared" si="774"/>
        <v>-0.10499999999999865</v>
      </c>
    </row>
    <row r="2911" spans="1:11" x14ac:dyDescent="0.2">
      <c r="B2911" s="4" t="s">
        <v>15</v>
      </c>
      <c r="C2911" s="18" t="s">
        <v>16</v>
      </c>
      <c r="D2911" s="23">
        <v>5.58</v>
      </c>
      <c r="E2911" s="24">
        <v>6.88</v>
      </c>
      <c r="F2911" s="24">
        <f t="shared" si="769"/>
        <v>-1.2999999999999998</v>
      </c>
      <c r="H2911" s="33">
        <f>+D2913-Futures!$C$460</f>
        <v>-1.83</v>
      </c>
      <c r="I2911" s="33">
        <f>E2913-Futures!$C$460</f>
        <v>-1.1000000000000005</v>
      </c>
      <c r="J2911" s="12">
        <f t="shared" ref="J2911:J2914" si="783">+H2911-H2906</f>
        <v>0.125</v>
      </c>
      <c r="K2911" s="12">
        <f t="shared" si="774"/>
        <v>7.5000000000000178E-2</v>
      </c>
    </row>
    <row r="2912" spans="1:11" x14ac:dyDescent="0.2">
      <c r="B2912" s="20" t="s">
        <v>17</v>
      </c>
      <c r="C2912" s="21" t="s">
        <v>18</v>
      </c>
      <c r="D2912" s="25">
        <v>5.77</v>
      </c>
      <c r="E2912" s="26">
        <v>8.35</v>
      </c>
      <c r="F2912" s="26">
        <f t="shared" ref="F2912" si="784">D2912-E2912</f>
        <v>-2.58</v>
      </c>
      <c r="H2912" s="34">
        <f>+D2913-Futures!$D$460</f>
        <v>-2.0499999999999998</v>
      </c>
      <c r="I2912" s="34">
        <f>E2913-Futures!$D$460</f>
        <v>-1.3200000000000003</v>
      </c>
      <c r="J2912" s="19">
        <f t="shared" si="783"/>
        <v>0.10499999999999954</v>
      </c>
      <c r="K2912" s="19">
        <f t="shared" si="774"/>
        <v>5.4999999999999716E-2</v>
      </c>
    </row>
    <row r="2913" spans="1:11" x14ac:dyDescent="0.2">
      <c r="A2913" s="14">
        <v>42096</v>
      </c>
      <c r="B2913" s="4" t="s">
        <v>10</v>
      </c>
      <c r="C2913" s="18" t="s">
        <v>11</v>
      </c>
      <c r="D2913" s="24">
        <v>3.7</v>
      </c>
      <c r="E2913" s="24">
        <v>4.43</v>
      </c>
      <c r="F2913" s="24">
        <f t="shared" si="769"/>
        <v>-0.72999999999999954</v>
      </c>
      <c r="H2913" s="54">
        <f>+D2914-Futures!$D$461</f>
        <v>-2.2949999999999999</v>
      </c>
      <c r="I2913" s="54">
        <f>+E2914-Futures!$D$461</f>
        <v>-1.5250000000000004</v>
      </c>
      <c r="J2913" s="56">
        <f t="shared" si="783"/>
        <v>-0.22500000000000009</v>
      </c>
      <c r="K2913" s="56">
        <f t="shared" si="774"/>
        <v>-0.29499999999999993</v>
      </c>
    </row>
    <row r="2914" spans="1:11" x14ac:dyDescent="0.2">
      <c r="B2914" s="4" t="s">
        <v>10</v>
      </c>
      <c r="C2914" s="18" t="s">
        <v>12</v>
      </c>
      <c r="D2914" s="24">
        <v>3.66</v>
      </c>
      <c r="E2914" s="24">
        <v>4.43</v>
      </c>
      <c r="F2914" s="24">
        <f t="shared" ref="F2914:F2967" si="785">D2914-E2914</f>
        <v>-0.76999999999999957</v>
      </c>
      <c r="H2914" s="33">
        <f>+D2915-Futures!$G461</f>
        <v>5.5449999999999999</v>
      </c>
      <c r="I2914" s="33">
        <f>E2915-Futures!$G$461</f>
        <v>6.7249999999999996</v>
      </c>
      <c r="J2914" s="12">
        <f t="shared" si="783"/>
        <v>0.25500000000000078</v>
      </c>
      <c r="K2914" s="12">
        <f t="shared" si="774"/>
        <v>0.14499999999999957</v>
      </c>
    </row>
    <row r="2915" spans="1:11" x14ac:dyDescent="0.2">
      <c r="B2915" s="4" t="s">
        <v>13</v>
      </c>
      <c r="C2915" s="18" t="s">
        <v>14</v>
      </c>
      <c r="D2915" s="23">
        <v>9.41</v>
      </c>
      <c r="E2915" s="24">
        <v>10.59</v>
      </c>
      <c r="F2915" s="24">
        <f t="shared" si="785"/>
        <v>-1.1799999999999997</v>
      </c>
      <c r="H2915" s="33">
        <f>+D2916-Futures!$H$461</f>
        <v>-3.9799999999999995</v>
      </c>
      <c r="I2915" s="33">
        <f>E2916-Futures!$H$461</f>
        <v>-2.7299999999999995</v>
      </c>
      <c r="J2915" s="12">
        <f>+H2915-H2910</f>
        <v>0.11249999999999982</v>
      </c>
      <c r="K2915" s="12">
        <f t="shared" si="774"/>
        <v>6.25E-2</v>
      </c>
    </row>
    <row r="2916" spans="1:11" x14ac:dyDescent="0.2">
      <c r="B2916" s="4" t="s">
        <v>15</v>
      </c>
      <c r="C2916" s="18" t="s">
        <v>16</v>
      </c>
      <c r="D2916" s="23">
        <v>5.88</v>
      </c>
      <c r="E2916" s="24">
        <v>7.13</v>
      </c>
      <c r="F2916" s="24">
        <f t="shared" si="785"/>
        <v>-1.25</v>
      </c>
      <c r="H2916" s="33">
        <f>+D2918-Futures!$C$461</f>
        <v>-2.2174999999999998</v>
      </c>
      <c r="I2916" s="33">
        <f>E2918-Futures!$C$461</f>
        <v>-1.4375</v>
      </c>
      <c r="J2916" s="12">
        <f t="shared" ref="J2916:J2919" si="786">+H2916-H2911</f>
        <v>-0.38749999999999973</v>
      </c>
      <c r="K2916" s="12">
        <f t="shared" si="774"/>
        <v>-0.33749999999999947</v>
      </c>
    </row>
    <row r="2917" spans="1:11" x14ac:dyDescent="0.2">
      <c r="B2917" s="20" t="s">
        <v>17</v>
      </c>
      <c r="C2917" s="21" t="s">
        <v>18</v>
      </c>
      <c r="D2917" s="25">
        <v>5.84</v>
      </c>
      <c r="E2917" s="26">
        <v>8.56</v>
      </c>
      <c r="F2917" s="26">
        <f t="shared" si="785"/>
        <v>-2.7200000000000006</v>
      </c>
      <c r="H2917" s="34">
        <f>+D2918-Futures!$D$461</f>
        <v>-2.3450000000000002</v>
      </c>
      <c r="I2917" s="34">
        <f>E2918-Futures!$D$461</f>
        <v>-1.5650000000000004</v>
      </c>
      <c r="J2917" s="19">
        <f t="shared" si="786"/>
        <v>-0.29500000000000037</v>
      </c>
      <c r="K2917" s="19">
        <f t="shared" si="774"/>
        <v>-0.24500000000000011</v>
      </c>
    </row>
    <row r="2918" spans="1:11" x14ac:dyDescent="0.2">
      <c r="A2918" s="14">
        <v>42104</v>
      </c>
      <c r="B2918" s="4" t="s">
        <v>10</v>
      </c>
      <c r="C2918" s="18" t="s">
        <v>11</v>
      </c>
      <c r="D2918" s="23">
        <v>3.61</v>
      </c>
      <c r="E2918" s="24">
        <v>4.3899999999999997</v>
      </c>
      <c r="F2918" s="24">
        <f t="shared" si="785"/>
        <v>-0.7799999999999998</v>
      </c>
      <c r="H2918" s="54">
        <f>+D2919-Futures!$D$462</f>
        <v>-2.2499999999999996</v>
      </c>
      <c r="I2918" s="54">
        <f>+E2919-Futures!$D$462</f>
        <v>-1.42</v>
      </c>
      <c r="J2918" s="56">
        <f t="shared" si="786"/>
        <v>4.5000000000000373E-2</v>
      </c>
      <c r="K2918" s="56">
        <f t="shared" si="774"/>
        <v>0.10500000000000043</v>
      </c>
    </row>
    <row r="2919" spans="1:11" x14ac:dyDescent="0.2">
      <c r="B2919" s="4" t="s">
        <v>10</v>
      </c>
      <c r="C2919" s="18" t="s">
        <v>12</v>
      </c>
      <c r="D2919" s="24">
        <v>3.56</v>
      </c>
      <c r="E2919" s="24">
        <v>4.3899999999999997</v>
      </c>
      <c r="F2919" s="24">
        <f t="shared" si="785"/>
        <v>-0.82999999999999963</v>
      </c>
      <c r="H2919" s="33">
        <f>+D2920-Futures!$G462</f>
        <v>5.32</v>
      </c>
      <c r="I2919" s="33">
        <f>E2920-Futures!$G$462</f>
        <v>6.4700000000000006</v>
      </c>
      <c r="J2919" s="12">
        <f t="shared" si="786"/>
        <v>-0.22499999999999964</v>
      </c>
      <c r="K2919" s="12">
        <f t="shared" si="774"/>
        <v>-0.25499999999999901</v>
      </c>
    </row>
    <row r="2920" spans="1:11" x14ac:dyDescent="0.2">
      <c r="B2920" s="4" t="s">
        <v>13</v>
      </c>
      <c r="C2920" s="18" t="s">
        <v>14</v>
      </c>
      <c r="D2920" s="23">
        <v>9.09</v>
      </c>
      <c r="E2920" s="24">
        <v>10.24</v>
      </c>
      <c r="F2920" s="24">
        <f t="shared" si="785"/>
        <v>-1.1500000000000004</v>
      </c>
      <c r="H2920" s="33">
        <f>+D2921-Futures!$H$462</f>
        <v>-3.8750000000000009</v>
      </c>
      <c r="I2920" s="33">
        <f>E2921-Futures!$H$462</f>
        <v>-2.6750000000000007</v>
      </c>
      <c r="J2920" s="12">
        <f>+H2920-H2915</f>
        <v>0.10499999999999865</v>
      </c>
      <c r="K2920" s="12">
        <f t="shared" si="774"/>
        <v>5.4999999999998828E-2</v>
      </c>
    </row>
    <row r="2921" spans="1:11" x14ac:dyDescent="0.2">
      <c r="B2921" s="4" t="s">
        <v>15</v>
      </c>
      <c r="C2921" s="18" t="s">
        <v>16</v>
      </c>
      <c r="D2921" s="23">
        <v>5.64</v>
      </c>
      <c r="E2921" s="24">
        <v>6.84</v>
      </c>
      <c r="F2921" s="24">
        <f t="shared" si="785"/>
        <v>-1.2000000000000002</v>
      </c>
      <c r="H2921" s="33">
        <f>+D2923-Futures!$C$462</f>
        <v>-1.9475000000000002</v>
      </c>
      <c r="I2921" s="33">
        <f>E2923-Futures!$C$462</f>
        <v>-1.1275000000000004</v>
      </c>
      <c r="J2921" s="12">
        <f t="shared" ref="J2921:J2924" si="787">+H2921-H2916</f>
        <v>0.26999999999999957</v>
      </c>
      <c r="K2921" s="12">
        <f t="shared" si="774"/>
        <v>0.30999999999999961</v>
      </c>
    </row>
    <row r="2922" spans="1:11" x14ac:dyDescent="0.2">
      <c r="B2922" s="20" t="s">
        <v>17</v>
      </c>
      <c r="C2922" s="21" t="s">
        <v>18</v>
      </c>
      <c r="D2922" s="25">
        <v>5.81</v>
      </c>
      <c r="E2922" s="26">
        <v>8.41</v>
      </c>
      <c r="F2922" s="26">
        <f t="shared" si="785"/>
        <v>-2.6000000000000005</v>
      </c>
      <c r="H2922" s="34">
        <f>+D2923-Futures!$D$462</f>
        <v>-2.1699999999999995</v>
      </c>
      <c r="I2922" s="34">
        <f>E2923-Futures!$D$462</f>
        <v>-1.3499999999999996</v>
      </c>
      <c r="J2922" s="19">
        <f t="shared" si="787"/>
        <v>0.17500000000000071</v>
      </c>
      <c r="K2922" s="19">
        <f t="shared" si="774"/>
        <v>0.21500000000000075</v>
      </c>
    </row>
    <row r="2923" spans="1:11" x14ac:dyDescent="0.2">
      <c r="A2923" s="14">
        <v>42111</v>
      </c>
      <c r="B2923" s="4" t="s">
        <v>10</v>
      </c>
      <c r="C2923" s="18" t="s">
        <v>11</v>
      </c>
      <c r="D2923" s="23">
        <v>3.64</v>
      </c>
      <c r="E2923" s="24">
        <v>4.46</v>
      </c>
      <c r="F2923" s="24">
        <f t="shared" si="785"/>
        <v>-0.81999999999999984</v>
      </c>
      <c r="H2923" s="54">
        <f>+D2924-Futures!$D$463</f>
        <v>-1.6974999999999998</v>
      </c>
      <c r="I2923" s="54">
        <f>+E2924-Futures!$D$463</f>
        <v>-0.86749999999999972</v>
      </c>
      <c r="J2923" s="56">
        <f t="shared" si="787"/>
        <v>0.55249999999999977</v>
      </c>
      <c r="K2923" s="56">
        <f t="shared" si="774"/>
        <v>0.55250000000000021</v>
      </c>
    </row>
    <row r="2924" spans="1:11" x14ac:dyDescent="0.2">
      <c r="B2924" s="4" t="s">
        <v>10</v>
      </c>
      <c r="C2924" s="18" t="s">
        <v>12</v>
      </c>
      <c r="D2924" s="24">
        <v>3.63</v>
      </c>
      <c r="E2924" s="24">
        <v>4.46</v>
      </c>
      <c r="F2924" s="24">
        <f t="shared" si="785"/>
        <v>-0.83000000000000007</v>
      </c>
      <c r="H2924" s="33">
        <f>+D2925-Futures!$G463</f>
        <v>5.5225000000000009</v>
      </c>
      <c r="I2924" s="33">
        <f>E2925-Futures!$G$463</f>
        <v>6.6425000000000001</v>
      </c>
      <c r="J2924" s="12">
        <f t="shared" si="787"/>
        <v>0.20250000000000057</v>
      </c>
      <c r="K2924" s="12">
        <f t="shared" si="774"/>
        <v>0.17249999999999943</v>
      </c>
    </row>
    <row r="2925" spans="1:11" x14ac:dyDescent="0.2">
      <c r="B2925" s="4" t="s">
        <v>13</v>
      </c>
      <c r="C2925" s="18" t="s">
        <v>14</v>
      </c>
      <c r="D2925" s="23">
        <v>9.32</v>
      </c>
      <c r="E2925" s="24">
        <v>10.44</v>
      </c>
      <c r="F2925" s="24">
        <f t="shared" si="785"/>
        <v>-1.1199999999999992</v>
      </c>
      <c r="H2925" s="33">
        <f>+D2926-Futures!$H$463</f>
        <v>-4.5475000000000003</v>
      </c>
      <c r="I2925" s="33">
        <f>E2926-Futures!$H$463</f>
        <v>-3.3475000000000001</v>
      </c>
      <c r="J2925" s="12">
        <f>+H2925-H2920</f>
        <v>-0.67249999999999943</v>
      </c>
      <c r="K2925" s="12">
        <f t="shared" si="774"/>
        <v>-0.67249999999999943</v>
      </c>
    </row>
    <row r="2926" spans="1:11" x14ac:dyDescent="0.2">
      <c r="B2926" s="4" t="s">
        <v>15</v>
      </c>
      <c r="C2926" s="18" t="s">
        <v>16</v>
      </c>
      <c r="D2926" s="23">
        <v>5.14</v>
      </c>
      <c r="E2926" s="24">
        <v>6.34</v>
      </c>
      <c r="F2926" s="24">
        <f t="shared" si="785"/>
        <v>-1.2000000000000002</v>
      </c>
      <c r="H2926" s="33">
        <f>+D2928-Futures!$C$463</f>
        <v>-1.5725000000000002</v>
      </c>
      <c r="I2926" s="33">
        <f>E2928-Futures!$C$463</f>
        <v>-0.79250000000000043</v>
      </c>
      <c r="J2926" s="12">
        <f t="shared" ref="J2926:J2929" si="788">+H2926-H2921</f>
        <v>0.375</v>
      </c>
      <c r="K2926" s="12">
        <f t="shared" si="774"/>
        <v>0.33499999999999996</v>
      </c>
    </row>
    <row r="2927" spans="1:11" x14ac:dyDescent="0.2">
      <c r="B2927" s="20" t="s">
        <v>17</v>
      </c>
      <c r="C2927" s="21" t="s">
        <v>18</v>
      </c>
      <c r="D2927" s="26">
        <v>5.2</v>
      </c>
      <c r="E2927" s="26">
        <v>7.63</v>
      </c>
      <c r="F2927" s="26">
        <f t="shared" si="785"/>
        <v>-2.4299999999999997</v>
      </c>
      <c r="H2927" s="34">
        <f>+D2928-Futures!$D$463</f>
        <v>-1.8074999999999997</v>
      </c>
      <c r="I2927" s="34">
        <f>E2928-Futures!$D$463</f>
        <v>-1.0274999999999999</v>
      </c>
      <c r="J2927" s="19">
        <f t="shared" si="788"/>
        <v>0.36249999999999982</v>
      </c>
      <c r="K2927" s="19">
        <f t="shared" si="774"/>
        <v>0.32249999999999979</v>
      </c>
    </row>
    <row r="2928" spans="1:11" x14ac:dyDescent="0.2">
      <c r="A2928" s="14">
        <v>42118</v>
      </c>
      <c r="B2928" s="4" t="s">
        <v>10</v>
      </c>
      <c r="C2928" s="18" t="s">
        <v>11</v>
      </c>
      <c r="D2928" s="23">
        <v>3.52</v>
      </c>
      <c r="E2928" s="24">
        <v>4.3</v>
      </c>
      <c r="F2928" s="24">
        <f t="shared" si="785"/>
        <v>-0.7799999999999998</v>
      </c>
      <c r="H2928" s="54">
        <f>+D2929-Futures!$D$464</f>
        <v>-1.8799999999999994</v>
      </c>
      <c r="I2928" s="54">
        <f>+E2929-Futures!$D$464</f>
        <v>-1.0499999999999998</v>
      </c>
      <c r="J2928" s="56">
        <f t="shared" si="788"/>
        <v>-0.18249999999999966</v>
      </c>
      <c r="K2928" s="56">
        <f t="shared" si="774"/>
        <v>-0.18250000000000011</v>
      </c>
    </row>
    <row r="2929" spans="1:11" x14ac:dyDescent="0.2">
      <c r="B2929" s="4" t="s">
        <v>10</v>
      </c>
      <c r="C2929" s="18" t="s">
        <v>12</v>
      </c>
      <c r="D2929" s="24">
        <v>3.47</v>
      </c>
      <c r="E2929" s="24">
        <v>4.3</v>
      </c>
      <c r="F2929" s="24">
        <f t="shared" si="785"/>
        <v>-0.82999999999999963</v>
      </c>
      <c r="H2929" s="33">
        <f>+D2930-Futures!$G464</f>
        <v>5.6850000000000005</v>
      </c>
      <c r="I2929" s="33">
        <f>E2930-Futures!$G$464</f>
        <v>6.8049999999999997</v>
      </c>
      <c r="J2929" s="12">
        <f t="shared" si="788"/>
        <v>0.16249999999999964</v>
      </c>
      <c r="K2929" s="12">
        <f t="shared" si="774"/>
        <v>0.16249999999999964</v>
      </c>
    </row>
    <row r="2930" spans="1:11" x14ac:dyDescent="0.2">
      <c r="B2930" s="4" t="s">
        <v>13</v>
      </c>
      <c r="C2930" s="18" t="s">
        <v>14</v>
      </c>
      <c r="D2930" s="23">
        <v>9.33</v>
      </c>
      <c r="E2930" s="24">
        <v>10.45</v>
      </c>
      <c r="F2930" s="24">
        <f t="shared" si="785"/>
        <v>-1.1199999999999992</v>
      </c>
      <c r="H2930" s="33">
        <f>+D2931-Futures!$H$464</f>
        <v>-4.6274999999999995</v>
      </c>
      <c r="I2930" s="33">
        <f>E2931-Futures!$H$464</f>
        <v>-3.4775</v>
      </c>
      <c r="J2930" s="12">
        <f>+H2930-H2925</f>
        <v>-7.9999999999999183E-2</v>
      </c>
      <c r="K2930" s="12">
        <f t="shared" si="774"/>
        <v>-0.12999999999999989</v>
      </c>
    </row>
    <row r="2931" spans="1:11" x14ac:dyDescent="0.2">
      <c r="B2931" s="4" t="s">
        <v>15</v>
      </c>
      <c r="C2931" s="18" t="s">
        <v>16</v>
      </c>
      <c r="D2931" s="23">
        <v>5.07</v>
      </c>
      <c r="E2931" s="24">
        <v>6.22</v>
      </c>
      <c r="F2931" s="24">
        <f t="shared" si="785"/>
        <v>-1.1499999999999995</v>
      </c>
      <c r="H2931" s="33">
        <f>+D2933-Futures!$C$464</f>
        <v>-1.5524999999999998</v>
      </c>
      <c r="I2931" s="33">
        <f>E2933-Futures!$C$464</f>
        <v>-0.78249999999999975</v>
      </c>
      <c r="J2931" s="12">
        <f t="shared" ref="J2931:J2934" si="789">+H2931-H2926</f>
        <v>2.0000000000000462E-2</v>
      </c>
      <c r="K2931" s="12">
        <f t="shared" ref="K2931:K2994" si="790">+I2931-I2926</f>
        <v>1.0000000000000675E-2</v>
      </c>
    </row>
    <row r="2932" spans="1:11" x14ac:dyDescent="0.2">
      <c r="B2932" s="20" t="s">
        <v>17</v>
      </c>
      <c r="C2932" s="21" t="s">
        <v>18</v>
      </c>
      <c r="D2932" s="25">
        <v>5.13</v>
      </c>
      <c r="E2932" s="26">
        <v>7.55</v>
      </c>
      <c r="F2932" s="26">
        <f t="shared" si="785"/>
        <v>-2.42</v>
      </c>
      <c r="H2932" s="34">
        <f>+D2933-Futures!$D$464</f>
        <v>-1.8799999999999994</v>
      </c>
      <c r="I2932" s="34">
        <f>E2933-Futures!$D$464</f>
        <v>-1.1099999999999994</v>
      </c>
      <c r="J2932" s="19">
        <f t="shared" si="789"/>
        <v>-7.2499999999999787E-2</v>
      </c>
      <c r="K2932" s="19">
        <f t="shared" si="790"/>
        <v>-8.2499999999999574E-2</v>
      </c>
    </row>
    <row r="2933" spans="1:11" x14ac:dyDescent="0.2">
      <c r="A2933" s="14">
        <v>42125</v>
      </c>
      <c r="B2933" s="4" t="s">
        <v>10</v>
      </c>
      <c r="C2933" s="18" t="s">
        <v>11</v>
      </c>
      <c r="D2933" s="23">
        <v>3.47</v>
      </c>
      <c r="E2933" s="24">
        <v>4.24</v>
      </c>
      <c r="F2933" s="24">
        <f t="shared" si="785"/>
        <v>-0.77</v>
      </c>
      <c r="H2933" s="54">
        <f>+D2934-Futures!$D$465</f>
        <v>-1.9249999999999998</v>
      </c>
      <c r="I2933" s="54">
        <f>+E2934-Futures!$D$465</f>
        <v>-1.1049999999999995</v>
      </c>
      <c r="J2933" s="56">
        <f t="shared" si="789"/>
        <v>-4.5000000000000373E-2</v>
      </c>
      <c r="K2933" s="56">
        <f t="shared" si="790"/>
        <v>-5.4999999999999716E-2</v>
      </c>
    </row>
    <row r="2934" spans="1:11" x14ac:dyDescent="0.2">
      <c r="B2934" s="4" t="s">
        <v>10</v>
      </c>
      <c r="C2934" s="18" t="s">
        <v>12</v>
      </c>
      <c r="D2934" s="24">
        <v>3.42</v>
      </c>
      <c r="E2934" s="24">
        <v>4.24</v>
      </c>
      <c r="F2934" s="24">
        <f t="shared" si="785"/>
        <v>-0.82000000000000028</v>
      </c>
      <c r="H2934" s="33">
        <f>+D2935-Futures!$G465</f>
        <v>5.6599999999999993</v>
      </c>
      <c r="I2934" s="33">
        <f>E2935-Futures!$G$465</f>
        <v>6.830000000000001</v>
      </c>
      <c r="J2934" s="12">
        <f t="shared" si="789"/>
        <v>-2.5000000000001243E-2</v>
      </c>
      <c r="K2934" s="12">
        <f t="shared" si="790"/>
        <v>2.5000000000001243E-2</v>
      </c>
    </row>
    <row r="2935" spans="1:11" x14ac:dyDescent="0.2">
      <c r="B2935" s="4" t="s">
        <v>13</v>
      </c>
      <c r="C2935" s="18" t="s">
        <v>14</v>
      </c>
      <c r="D2935" s="23">
        <v>9.2899999999999991</v>
      </c>
      <c r="E2935" s="24">
        <v>10.46</v>
      </c>
      <c r="F2935" s="24">
        <f t="shared" si="785"/>
        <v>-1.1700000000000017</v>
      </c>
      <c r="H2935" s="33">
        <f>+D2936-Futures!$H$465</f>
        <v>-4.597500000000001</v>
      </c>
      <c r="I2935" s="33">
        <f>E2936-Futures!$H$465</f>
        <v>-3.517500000000001</v>
      </c>
      <c r="J2935" s="12">
        <f>+H2935-H2930</f>
        <v>2.9999999999998472E-2</v>
      </c>
      <c r="K2935" s="12">
        <f t="shared" si="790"/>
        <v>-4.0000000000000924E-2</v>
      </c>
    </row>
    <row r="2936" spans="1:11" x14ac:dyDescent="0.2">
      <c r="B2936" s="4" t="s">
        <v>15</v>
      </c>
      <c r="C2936" s="18" t="s">
        <v>16</v>
      </c>
      <c r="D2936" s="23">
        <v>5.05</v>
      </c>
      <c r="E2936" s="24">
        <v>6.13</v>
      </c>
      <c r="F2936" s="24">
        <f t="shared" si="785"/>
        <v>-1.08</v>
      </c>
      <c r="H2936" s="33">
        <f>+D2938-Futures!$C$465</f>
        <v>-1.5049999999999999</v>
      </c>
      <c r="I2936" s="33">
        <f>E2938-Futures!$C$465</f>
        <v>-0.72499999999999964</v>
      </c>
      <c r="J2936" s="12">
        <f t="shared" ref="J2936:J2939" si="791">+H2936-H2931</f>
        <v>4.7499999999999876E-2</v>
      </c>
      <c r="K2936" s="12">
        <f t="shared" si="790"/>
        <v>5.7500000000000107E-2</v>
      </c>
    </row>
    <row r="2937" spans="1:11" x14ac:dyDescent="0.2">
      <c r="B2937" s="20" t="s">
        <v>17</v>
      </c>
      <c r="C2937" s="21" t="s">
        <v>18</v>
      </c>
      <c r="D2937" s="25">
        <v>4.9000000000000004</v>
      </c>
      <c r="E2937" s="26">
        <v>7.35</v>
      </c>
      <c r="F2937" s="26">
        <f t="shared" si="785"/>
        <v>-2.4499999999999993</v>
      </c>
      <c r="H2937" s="34">
        <f>+D2938-Futures!$D$465</f>
        <v>-1.8449999999999998</v>
      </c>
      <c r="I2937" s="34">
        <f>E2938-Futures!$D$465</f>
        <v>-1.0649999999999995</v>
      </c>
      <c r="J2937" s="19">
        <f t="shared" si="791"/>
        <v>3.4999999999999698E-2</v>
      </c>
      <c r="K2937" s="19">
        <f t="shared" si="790"/>
        <v>4.4999999999999929E-2</v>
      </c>
    </row>
    <row r="2938" spans="1:11" x14ac:dyDescent="0.2">
      <c r="A2938" s="14">
        <v>42132</v>
      </c>
      <c r="B2938" s="4" t="s">
        <v>10</v>
      </c>
      <c r="C2938" s="18" t="s">
        <v>11</v>
      </c>
      <c r="D2938" s="24">
        <v>3.5</v>
      </c>
      <c r="E2938" s="24">
        <v>4.28</v>
      </c>
      <c r="F2938" s="24">
        <f t="shared" si="785"/>
        <v>-0.78000000000000025</v>
      </c>
      <c r="H2938" s="54">
        <f>+D2939-Futures!$D$466</f>
        <v>-1.7949999999999999</v>
      </c>
      <c r="I2938" s="54">
        <f>+E2939-Futures!$D$466</f>
        <v>-1.0049999999999999</v>
      </c>
      <c r="J2938" s="56">
        <f t="shared" si="791"/>
        <v>0.12999999999999989</v>
      </c>
      <c r="K2938" s="56">
        <f t="shared" si="790"/>
        <v>9.9999999999999645E-2</v>
      </c>
    </row>
    <row r="2939" spans="1:11" x14ac:dyDescent="0.2">
      <c r="B2939" s="4" t="s">
        <v>10</v>
      </c>
      <c r="C2939" s="18" t="s">
        <v>12</v>
      </c>
      <c r="D2939" s="24">
        <v>3.49</v>
      </c>
      <c r="E2939" s="24">
        <v>4.28</v>
      </c>
      <c r="F2939" s="24">
        <f t="shared" si="785"/>
        <v>-0.79</v>
      </c>
      <c r="H2939" s="33">
        <f>+D2940-Futures!$G466</f>
        <v>5.7700000000000005</v>
      </c>
      <c r="I2939" s="33">
        <f>E2940-Futures!$G$466</f>
        <v>6.9799999999999995</v>
      </c>
      <c r="J2939" s="12">
        <f t="shared" si="791"/>
        <v>0.11000000000000121</v>
      </c>
      <c r="K2939" s="12">
        <f t="shared" si="790"/>
        <v>0.14999999999999858</v>
      </c>
    </row>
    <row r="2940" spans="1:11" x14ac:dyDescent="0.2">
      <c r="B2940" s="4" t="s">
        <v>13</v>
      </c>
      <c r="C2940" s="18" t="s">
        <v>14</v>
      </c>
      <c r="D2940" s="24">
        <v>9.4</v>
      </c>
      <c r="E2940" s="24">
        <v>10.61</v>
      </c>
      <c r="F2940" s="24">
        <f t="shared" si="785"/>
        <v>-1.2099999999999991</v>
      </c>
      <c r="H2940" s="33">
        <f>+D2941-Futures!$H$466</f>
        <v>-4.6224999999999996</v>
      </c>
      <c r="I2940" s="33">
        <f>E2941-Futures!$H$466</f>
        <v>-3.5524999999999993</v>
      </c>
      <c r="J2940" s="12">
        <f>+H2940-H2935</f>
        <v>-2.4999999999998579E-2</v>
      </c>
      <c r="K2940" s="12">
        <f t="shared" si="790"/>
        <v>-3.4999999999998366E-2</v>
      </c>
    </row>
    <row r="2941" spans="1:11" x14ac:dyDescent="0.2">
      <c r="B2941" s="4" t="s">
        <v>15</v>
      </c>
      <c r="C2941" s="18" t="s">
        <v>16</v>
      </c>
      <c r="D2941" s="23">
        <v>5.14</v>
      </c>
      <c r="E2941" s="24">
        <v>6.21</v>
      </c>
      <c r="F2941" s="24">
        <f t="shared" si="785"/>
        <v>-1.0700000000000003</v>
      </c>
      <c r="H2941" s="33">
        <f>+D2943-Futures!$C$466</f>
        <v>-1.5550000000000002</v>
      </c>
      <c r="I2941" s="33">
        <f>E2943-Futures!$C$466</f>
        <v>-0.79499999999999993</v>
      </c>
      <c r="J2941" s="12">
        <f t="shared" ref="J2941:J2944" si="792">+H2941-H2936</f>
        <v>-5.0000000000000266E-2</v>
      </c>
      <c r="K2941" s="12">
        <f t="shared" si="790"/>
        <v>-7.0000000000000284E-2</v>
      </c>
    </row>
    <row r="2942" spans="1:11" x14ac:dyDescent="0.2">
      <c r="B2942" s="20" t="s">
        <v>17</v>
      </c>
      <c r="C2942" s="21" t="s">
        <v>18</v>
      </c>
      <c r="D2942" s="26">
        <v>5.0999999999999996</v>
      </c>
      <c r="E2942" s="26">
        <v>7.44</v>
      </c>
      <c r="F2942" s="26">
        <f t="shared" si="785"/>
        <v>-2.3400000000000007</v>
      </c>
      <c r="H2942" s="34">
        <f>+D2943-Futures!$D$466</f>
        <v>-1.7550000000000003</v>
      </c>
      <c r="I2942" s="34">
        <f>E2943-Futures!$D$466</f>
        <v>-0.99500000000000011</v>
      </c>
      <c r="J2942" s="19">
        <f t="shared" si="792"/>
        <v>8.9999999999999414E-2</v>
      </c>
      <c r="K2942" s="19">
        <f t="shared" si="790"/>
        <v>6.9999999999999396E-2</v>
      </c>
    </row>
    <row r="2943" spans="1:11" x14ac:dyDescent="0.2">
      <c r="A2943" s="14">
        <v>42139</v>
      </c>
      <c r="B2943" s="4" t="s">
        <v>10</v>
      </c>
      <c r="C2943" s="18" t="s">
        <v>11</v>
      </c>
      <c r="D2943" s="23">
        <v>3.53</v>
      </c>
      <c r="E2943" s="24">
        <v>4.29</v>
      </c>
      <c r="F2943" s="24">
        <f t="shared" si="785"/>
        <v>-0.76000000000000023</v>
      </c>
      <c r="H2943" s="54">
        <f>+D2944-Futures!$D$467</f>
        <v>-2.1000000000000005</v>
      </c>
      <c r="I2943" s="54">
        <f>+E2944-Futures!$D$467</f>
        <v>-1.3200000000000003</v>
      </c>
      <c r="J2943" s="56">
        <f t="shared" si="792"/>
        <v>-0.3050000000000006</v>
      </c>
      <c r="K2943" s="56">
        <f t="shared" si="790"/>
        <v>-0.31500000000000039</v>
      </c>
    </row>
    <row r="2944" spans="1:11" x14ac:dyDescent="0.2">
      <c r="B2944" s="4" t="s">
        <v>10</v>
      </c>
      <c r="C2944" s="18" t="s">
        <v>12</v>
      </c>
      <c r="D2944" s="24">
        <v>3.51</v>
      </c>
      <c r="E2944" s="24">
        <v>4.29</v>
      </c>
      <c r="F2944" s="24">
        <f t="shared" si="785"/>
        <v>-0.78000000000000025</v>
      </c>
      <c r="H2944" s="33">
        <f>+D2945-Futures!$G467</f>
        <v>5.5250000000000004</v>
      </c>
      <c r="I2944" s="33">
        <f>E2945-Futures!$G$467</f>
        <v>6.7250000000000014</v>
      </c>
      <c r="J2944" s="12">
        <f t="shared" si="792"/>
        <v>-0.24500000000000011</v>
      </c>
      <c r="K2944" s="12">
        <f t="shared" si="790"/>
        <v>-0.25499999999999812</v>
      </c>
    </row>
    <row r="2945" spans="1:11" x14ac:dyDescent="0.2">
      <c r="B2945" s="4" t="s">
        <v>13</v>
      </c>
      <c r="C2945" s="18" t="s">
        <v>14</v>
      </c>
      <c r="D2945" s="23">
        <v>9.18</v>
      </c>
      <c r="E2945" s="24">
        <v>10.38</v>
      </c>
      <c r="F2945" s="24">
        <f t="shared" si="785"/>
        <v>-1.2000000000000011</v>
      </c>
      <c r="H2945" s="33">
        <f>+D2946-Futures!$H$467</f>
        <v>-4.0625000000000009</v>
      </c>
      <c r="I2945" s="33">
        <f>E2946-Futures!$H$467</f>
        <v>-3.0125000000000011</v>
      </c>
      <c r="J2945" s="12">
        <f>+H2945-H2940</f>
        <v>0.55999999999999872</v>
      </c>
      <c r="K2945" s="12">
        <f t="shared" si="790"/>
        <v>0.53999999999999826</v>
      </c>
    </row>
    <row r="2946" spans="1:11" x14ac:dyDescent="0.2">
      <c r="B2946" s="4" t="s">
        <v>15</v>
      </c>
      <c r="C2946" s="18" t="s">
        <v>16</v>
      </c>
      <c r="D2946" s="23">
        <v>5.47</v>
      </c>
      <c r="E2946" s="24">
        <v>6.52</v>
      </c>
      <c r="F2946" s="24">
        <f t="shared" si="785"/>
        <v>-1.0499999999999998</v>
      </c>
      <c r="H2946" s="33">
        <f>+D2948-Futures!$C$467</f>
        <v>-1.9475000000000002</v>
      </c>
      <c r="I2946" s="33">
        <f>E2948-Futures!$C$467</f>
        <v>-1.2375000000000007</v>
      </c>
      <c r="J2946" s="12">
        <f t="shared" ref="J2946:J2949" si="793">+H2946-H2941</f>
        <v>-0.39250000000000007</v>
      </c>
      <c r="K2946" s="12">
        <f t="shared" si="790"/>
        <v>-0.44250000000000078</v>
      </c>
    </row>
    <row r="2947" spans="1:11" x14ac:dyDescent="0.2">
      <c r="B2947" s="20" t="s">
        <v>17</v>
      </c>
      <c r="C2947" s="21" t="s">
        <v>18</v>
      </c>
      <c r="D2947" s="25">
        <v>5.34</v>
      </c>
      <c r="E2947" s="26">
        <v>7.61</v>
      </c>
      <c r="F2947" s="26">
        <f t="shared" si="785"/>
        <v>-2.2700000000000005</v>
      </c>
      <c r="H2947" s="34">
        <f>+D2948-Futures!$D$467</f>
        <v>-2.14</v>
      </c>
      <c r="I2947" s="34">
        <f>E2948-Futures!$D$467</f>
        <v>-1.4300000000000006</v>
      </c>
      <c r="J2947" s="19">
        <f t="shared" si="793"/>
        <v>-0.38499999999999979</v>
      </c>
      <c r="K2947" s="19">
        <f t="shared" si="790"/>
        <v>-0.4350000000000005</v>
      </c>
    </row>
    <row r="2948" spans="1:11" x14ac:dyDescent="0.2">
      <c r="A2948" s="14">
        <v>42146</v>
      </c>
      <c r="B2948" s="4" t="s">
        <v>10</v>
      </c>
      <c r="C2948" s="18" t="s">
        <v>11</v>
      </c>
      <c r="D2948" s="23">
        <v>3.47</v>
      </c>
      <c r="E2948" s="24">
        <v>4.18</v>
      </c>
      <c r="F2948" s="24">
        <f t="shared" si="785"/>
        <v>-0.70999999999999952</v>
      </c>
      <c r="H2948" s="54">
        <f>+D2949-Futures!$D$468</f>
        <v>-2.2275</v>
      </c>
      <c r="I2948" s="54">
        <f>+E2949-Futures!$D$468</f>
        <v>-1.5075000000000003</v>
      </c>
      <c r="J2948" s="56">
        <f t="shared" si="793"/>
        <v>-0.1274999999999995</v>
      </c>
      <c r="K2948" s="56">
        <f t="shared" si="790"/>
        <v>-0.1875</v>
      </c>
    </row>
    <row r="2949" spans="1:11" x14ac:dyDescent="0.2">
      <c r="B2949" s="4" t="s">
        <v>10</v>
      </c>
      <c r="C2949" s="18" t="s">
        <v>12</v>
      </c>
      <c r="D2949" s="24">
        <v>3.46</v>
      </c>
      <c r="E2949" s="24">
        <v>4.18</v>
      </c>
      <c r="F2949" s="24">
        <f t="shared" si="785"/>
        <v>-0.71999999999999975</v>
      </c>
      <c r="H2949" s="33">
        <f>+D2950-Futures!$G468</f>
        <v>5.32</v>
      </c>
      <c r="I2949" s="33">
        <f>E2950-Futures!$G$468</f>
        <v>6.4500000000000011</v>
      </c>
      <c r="J2949" s="12">
        <f t="shared" si="793"/>
        <v>-0.20500000000000007</v>
      </c>
      <c r="K2949" s="12">
        <f t="shared" si="790"/>
        <v>-0.27500000000000036</v>
      </c>
    </row>
    <row r="2950" spans="1:11" x14ac:dyDescent="0.2">
      <c r="B2950" s="4" t="s">
        <v>13</v>
      </c>
      <c r="C2950" s="18" t="s">
        <v>14</v>
      </c>
      <c r="D2950" s="23">
        <v>8.92</v>
      </c>
      <c r="E2950" s="24">
        <v>10.050000000000001</v>
      </c>
      <c r="F2950" s="24">
        <f t="shared" si="785"/>
        <v>-1.1300000000000008</v>
      </c>
      <c r="H2950" s="33">
        <f>+D2951-Futures!$H$468</f>
        <v>-3.6825000000000001</v>
      </c>
      <c r="I2950" s="33">
        <f>E2951-Futures!$H$468</f>
        <v>-2.5724999999999998</v>
      </c>
      <c r="J2950" s="12">
        <f>+H2950-H2945</f>
        <v>0.38000000000000078</v>
      </c>
      <c r="K2950" s="12">
        <f t="shared" si="790"/>
        <v>0.44000000000000128</v>
      </c>
    </row>
    <row r="2951" spans="1:11" x14ac:dyDescent="0.2">
      <c r="B2951" s="4" t="s">
        <v>15</v>
      </c>
      <c r="C2951" s="18" t="s">
        <v>16</v>
      </c>
      <c r="D2951" s="23">
        <v>5.56</v>
      </c>
      <c r="E2951" s="24">
        <v>6.67</v>
      </c>
      <c r="F2951" s="24">
        <f t="shared" si="785"/>
        <v>-1.1100000000000003</v>
      </c>
      <c r="H2951" s="33">
        <f>+D2953-Futures!$C$468</f>
        <v>-2.0749999999999997</v>
      </c>
      <c r="I2951" s="33">
        <f>E2953-Futures!$C$468</f>
        <v>-1.3449999999999998</v>
      </c>
      <c r="J2951" s="12">
        <f t="shared" ref="J2951:J2954" si="794">+H2951-H2946</f>
        <v>-0.1274999999999995</v>
      </c>
      <c r="K2951" s="12">
        <f t="shared" si="790"/>
        <v>-0.10749999999999904</v>
      </c>
    </row>
    <row r="2952" spans="1:11" x14ac:dyDescent="0.2">
      <c r="B2952" s="20" t="s">
        <v>17</v>
      </c>
      <c r="C2952" s="21" t="s">
        <v>18</v>
      </c>
      <c r="D2952" s="25">
        <v>5.32</v>
      </c>
      <c r="E2952" s="26">
        <v>7.59</v>
      </c>
      <c r="F2952" s="26">
        <f t="shared" si="785"/>
        <v>-2.2699999999999996</v>
      </c>
      <c r="H2952" s="34">
        <f>+D2953-Futures!$D$468</f>
        <v>-2.2974999999999999</v>
      </c>
      <c r="I2952" s="34">
        <f>E2953-Futures!$D$468</f>
        <v>-1.5674999999999999</v>
      </c>
      <c r="J2952" s="19">
        <f t="shared" si="794"/>
        <v>-0.15749999999999975</v>
      </c>
      <c r="K2952" s="19">
        <f t="shared" si="790"/>
        <v>-0.13749999999999929</v>
      </c>
    </row>
    <row r="2953" spans="1:11" x14ac:dyDescent="0.2">
      <c r="A2953" s="14">
        <v>42153</v>
      </c>
      <c r="B2953" s="4" t="s">
        <v>10</v>
      </c>
      <c r="C2953" s="18" t="s">
        <v>11</v>
      </c>
      <c r="D2953" s="23">
        <v>3.39</v>
      </c>
      <c r="E2953" s="24">
        <v>4.12</v>
      </c>
      <c r="F2953" s="24">
        <f t="shared" si="785"/>
        <v>-0.73</v>
      </c>
      <c r="H2953" s="54">
        <f>+D2954-Futures!$D$469</f>
        <v>-1.9375</v>
      </c>
      <c r="I2953" s="54">
        <f>+E2954-Futures!$D$469</f>
        <v>-1.1875</v>
      </c>
      <c r="J2953" s="56">
        <f t="shared" si="794"/>
        <v>0.29000000000000004</v>
      </c>
      <c r="K2953" s="56">
        <f t="shared" si="790"/>
        <v>0.32000000000000028</v>
      </c>
    </row>
    <row r="2954" spans="1:11" x14ac:dyDescent="0.2">
      <c r="B2954" s="4" t="s">
        <v>10</v>
      </c>
      <c r="C2954" s="18" t="s">
        <v>12</v>
      </c>
      <c r="D2954" s="23">
        <v>3.37</v>
      </c>
      <c r="E2954" s="24">
        <v>4.12</v>
      </c>
      <c r="F2954" s="24">
        <f t="shared" si="785"/>
        <v>-0.75</v>
      </c>
      <c r="H2954" s="33">
        <f>+D2955-Futures!$G469</f>
        <v>5.5350000000000001</v>
      </c>
      <c r="I2954" s="33">
        <f>E2955-Futures!$G$469</f>
        <v>6.6349999999999998</v>
      </c>
      <c r="J2954" s="12">
        <f t="shared" si="794"/>
        <v>0.21499999999999986</v>
      </c>
      <c r="K2954" s="12">
        <f t="shared" si="790"/>
        <v>0.18499999999999872</v>
      </c>
    </row>
    <row r="2955" spans="1:11" x14ac:dyDescent="0.2">
      <c r="B2955" s="4" t="s">
        <v>13</v>
      </c>
      <c r="C2955" s="18" t="s">
        <v>14</v>
      </c>
      <c r="D2955" s="23">
        <v>9.0500000000000007</v>
      </c>
      <c r="E2955" s="24">
        <v>10.15</v>
      </c>
      <c r="F2955" s="24">
        <f t="shared" si="785"/>
        <v>-1.0999999999999996</v>
      </c>
      <c r="H2955" s="33">
        <f>+D2956-Futures!$H$469</f>
        <v>-4.25</v>
      </c>
      <c r="I2955" s="33">
        <f>E2956-Futures!$H$469</f>
        <v>-3.0999999999999996</v>
      </c>
      <c r="J2955" s="12">
        <f>+H2955-H2950</f>
        <v>-0.56749999999999989</v>
      </c>
      <c r="K2955" s="12">
        <f t="shared" si="790"/>
        <v>-0.52749999999999986</v>
      </c>
    </row>
    <row r="2956" spans="1:11" x14ac:dyDescent="0.2">
      <c r="B2956" s="4" t="s">
        <v>15</v>
      </c>
      <c r="C2956" s="18" t="s">
        <v>16</v>
      </c>
      <c r="D2956" s="23">
        <v>5.09</v>
      </c>
      <c r="E2956" s="24">
        <v>6.24</v>
      </c>
      <c r="F2956" s="24">
        <f t="shared" si="785"/>
        <v>-1.1500000000000004</v>
      </c>
      <c r="H2956" s="33">
        <f>+D2958-Futures!$C$469</f>
        <v>-1.5174999999999996</v>
      </c>
      <c r="I2956" s="33">
        <f>E2958-Futures!$C$469</f>
        <v>-0.80750000000000011</v>
      </c>
      <c r="J2956" s="12">
        <f t="shared" ref="J2956:J2959" si="795">+H2956-H2951</f>
        <v>0.55750000000000011</v>
      </c>
      <c r="K2956" s="12">
        <f t="shared" si="790"/>
        <v>0.53749999999999964</v>
      </c>
    </row>
    <row r="2957" spans="1:11" x14ac:dyDescent="0.2">
      <c r="B2957" s="20" t="s">
        <v>17</v>
      </c>
      <c r="C2957" s="21" t="s">
        <v>18</v>
      </c>
      <c r="D2957" s="25">
        <v>5.07</v>
      </c>
      <c r="E2957" s="26">
        <v>7.31</v>
      </c>
      <c r="F2957" s="26">
        <f t="shared" si="785"/>
        <v>-2.2399999999999993</v>
      </c>
      <c r="H2957" s="34">
        <f>+D2958-Futures!$D$469</f>
        <v>-1.8374999999999999</v>
      </c>
      <c r="I2957" s="34">
        <f>E2958-Futures!$D$469</f>
        <v>-1.1275000000000004</v>
      </c>
      <c r="J2957" s="19">
        <f t="shared" si="795"/>
        <v>0.45999999999999996</v>
      </c>
      <c r="K2957" s="19">
        <f t="shared" si="790"/>
        <v>0.4399999999999995</v>
      </c>
    </row>
    <row r="2958" spans="1:11" x14ac:dyDescent="0.2">
      <c r="A2958" s="14">
        <v>42160</v>
      </c>
      <c r="B2958" s="4" t="s">
        <v>10</v>
      </c>
      <c r="C2958" s="18" t="s">
        <v>11</v>
      </c>
      <c r="D2958" s="23">
        <v>3.47</v>
      </c>
      <c r="E2958" s="24">
        <v>4.18</v>
      </c>
      <c r="F2958" s="24">
        <f t="shared" si="785"/>
        <v>-0.70999999999999952</v>
      </c>
      <c r="G2958" s="33"/>
      <c r="H2958" s="54">
        <f>+D2959-Futures!$D$470</f>
        <v>-2.3249999999999997</v>
      </c>
      <c r="I2958" s="54">
        <f>+E2959-Futures!$D$470</f>
        <v>-1.5750000000000002</v>
      </c>
      <c r="J2958" s="56">
        <f t="shared" si="795"/>
        <v>-0.38749999999999973</v>
      </c>
      <c r="K2958" s="56">
        <f t="shared" si="790"/>
        <v>-0.38750000000000018</v>
      </c>
    </row>
    <row r="2959" spans="1:11" x14ac:dyDescent="0.2">
      <c r="B2959" s="4" t="s">
        <v>10</v>
      </c>
      <c r="C2959" s="18" t="s">
        <v>12</v>
      </c>
      <c r="D2959" s="23">
        <v>3.43</v>
      </c>
      <c r="E2959" s="24">
        <v>4.18</v>
      </c>
      <c r="F2959" s="24">
        <f t="shared" si="785"/>
        <v>-0.74999999999999956</v>
      </c>
      <c r="G2959" s="33"/>
      <c r="H2959" s="33">
        <f>+D2960-Futures!$G470</f>
        <v>5.4949999999999992</v>
      </c>
      <c r="I2959" s="33">
        <f>E2960-Futures!$G$470</f>
        <v>6.5649999999999995</v>
      </c>
      <c r="J2959" s="12">
        <f t="shared" si="795"/>
        <v>-4.0000000000000924E-2</v>
      </c>
      <c r="K2959" s="12">
        <f t="shared" si="790"/>
        <v>-7.0000000000000284E-2</v>
      </c>
    </row>
    <row r="2960" spans="1:11" x14ac:dyDescent="0.2">
      <c r="B2960" s="4" t="s">
        <v>13</v>
      </c>
      <c r="C2960" s="18" t="s">
        <v>14</v>
      </c>
      <c r="D2960" s="24">
        <v>9.1</v>
      </c>
      <c r="E2960" s="24">
        <v>10.17</v>
      </c>
      <c r="F2960" s="24">
        <f t="shared" si="785"/>
        <v>-1.0700000000000003</v>
      </c>
      <c r="G2960" s="33"/>
      <c r="H2960" s="33">
        <f>+D2961-Futures!$H$470</f>
        <v>-3.8774999999999995</v>
      </c>
      <c r="I2960" s="33">
        <f>E2961-Futures!$H$470</f>
        <v>-2.8274999999999997</v>
      </c>
      <c r="J2960" s="12">
        <f>+H2960-H2955</f>
        <v>0.3725000000000005</v>
      </c>
      <c r="K2960" s="12">
        <f t="shared" si="790"/>
        <v>0.27249999999999996</v>
      </c>
    </row>
    <row r="2961" spans="1:11" x14ac:dyDescent="0.2">
      <c r="B2961" s="4" t="s">
        <v>15</v>
      </c>
      <c r="C2961" s="18" t="s">
        <v>16</v>
      </c>
      <c r="D2961" s="24">
        <v>5.5</v>
      </c>
      <c r="E2961" s="24">
        <v>6.55</v>
      </c>
      <c r="F2961" s="24">
        <f t="shared" si="785"/>
        <v>-1.0499999999999998</v>
      </c>
      <c r="G2961" s="33"/>
      <c r="H2961" s="33">
        <f>+D2963-Futures!$C$470</f>
        <v>-1.9624999999999999</v>
      </c>
      <c r="I2961" s="33">
        <f>E2963-Futures!$C$470</f>
        <v>-1.2525000000000004</v>
      </c>
      <c r="J2961" s="12">
        <f t="shared" ref="J2961:J2964" si="796">+H2961-H2956</f>
        <v>-0.44500000000000028</v>
      </c>
      <c r="K2961" s="12">
        <f t="shared" si="790"/>
        <v>-0.44500000000000028</v>
      </c>
    </row>
    <row r="2962" spans="1:11" x14ac:dyDescent="0.2">
      <c r="B2962" s="20" t="s">
        <v>17</v>
      </c>
      <c r="C2962" s="21" t="s">
        <v>18</v>
      </c>
      <c r="D2962" s="25">
        <v>5.48</v>
      </c>
      <c r="E2962" s="26">
        <v>7.62</v>
      </c>
      <c r="F2962" s="26">
        <f t="shared" si="785"/>
        <v>-2.1399999999999997</v>
      </c>
      <c r="H2962" s="34">
        <f>+D2963-Futures!$D$470</f>
        <v>-2.3649999999999998</v>
      </c>
      <c r="I2962" s="34">
        <f>E2963-Futures!$D$470</f>
        <v>-1.6550000000000002</v>
      </c>
      <c r="J2962" s="19">
        <f t="shared" si="796"/>
        <v>-0.52749999999999986</v>
      </c>
      <c r="K2962" s="19">
        <f t="shared" si="790"/>
        <v>-0.52749999999999986</v>
      </c>
    </row>
    <row r="2963" spans="1:11" x14ac:dyDescent="0.2">
      <c r="A2963" s="14">
        <v>42167</v>
      </c>
      <c r="B2963" s="4" t="s">
        <v>10</v>
      </c>
      <c r="C2963" s="18" t="s">
        <v>11</v>
      </c>
      <c r="D2963" s="23">
        <v>3.39</v>
      </c>
      <c r="E2963" s="24">
        <v>4.0999999999999996</v>
      </c>
      <c r="F2963" s="24">
        <f t="shared" si="785"/>
        <v>-0.70999999999999952</v>
      </c>
      <c r="H2963" s="54">
        <f>+D2964-Futures!$D$471</f>
        <v>-2.2524999999999999</v>
      </c>
      <c r="I2963" s="54">
        <f>+E2964-Futures!$D$471</f>
        <v>-1.5125000000000002</v>
      </c>
      <c r="J2963" s="56">
        <f t="shared" si="796"/>
        <v>7.2499999999999787E-2</v>
      </c>
      <c r="K2963" s="56">
        <f t="shared" si="790"/>
        <v>6.25E-2</v>
      </c>
    </row>
    <row r="2964" spans="1:11" x14ac:dyDescent="0.2">
      <c r="B2964" s="4" t="s">
        <v>10</v>
      </c>
      <c r="C2964" s="18" t="s">
        <v>12</v>
      </c>
      <c r="D2964" s="23">
        <v>3.36</v>
      </c>
      <c r="E2964" s="24">
        <v>4.0999999999999996</v>
      </c>
      <c r="F2964" s="24">
        <f t="shared" si="785"/>
        <v>-0.73999999999999977</v>
      </c>
      <c r="H2964" s="33">
        <f>+D2965-Futures!$G471</f>
        <v>5.58</v>
      </c>
      <c r="I2964" s="33">
        <f>E2965-Futures!$G$471</f>
        <v>6.67</v>
      </c>
      <c r="J2964" s="12">
        <f t="shared" si="796"/>
        <v>8.5000000000000853E-2</v>
      </c>
      <c r="K2964" s="12">
        <f t="shared" si="790"/>
        <v>0.10500000000000043</v>
      </c>
    </row>
    <row r="2965" spans="1:11" x14ac:dyDescent="0.2">
      <c r="B2965" s="4" t="s">
        <v>13</v>
      </c>
      <c r="C2965" s="18" t="s">
        <v>14</v>
      </c>
      <c r="D2965" s="24">
        <v>9.11</v>
      </c>
      <c r="E2965" s="24">
        <v>10.199999999999999</v>
      </c>
      <c r="F2965" s="24">
        <f t="shared" si="785"/>
        <v>-1.0899999999999999</v>
      </c>
      <c r="H2965" s="33">
        <f>+D2966-Futures!$H$471</f>
        <v>-3.99</v>
      </c>
      <c r="I2965" s="33">
        <f>E2966-Futures!$H$471</f>
        <v>-2.99</v>
      </c>
      <c r="J2965" s="12">
        <f>+H2965-H2960</f>
        <v>-0.11250000000000071</v>
      </c>
      <c r="K2965" s="12">
        <f t="shared" si="790"/>
        <v>-0.16250000000000053</v>
      </c>
    </row>
    <row r="2966" spans="1:11" x14ac:dyDescent="0.2">
      <c r="B2966" s="4" t="s">
        <v>15</v>
      </c>
      <c r="C2966" s="18" t="s">
        <v>16</v>
      </c>
      <c r="D2966" s="24">
        <v>5.41</v>
      </c>
      <c r="E2966" s="24">
        <v>6.41</v>
      </c>
      <c r="F2966" s="24">
        <f t="shared" si="785"/>
        <v>-1</v>
      </c>
      <c r="H2966" s="33">
        <f>+D2968-Futures!$C$471</f>
        <v>-1.8699999999999997</v>
      </c>
      <c r="I2966" s="33">
        <f>E2968-Futures!$C$471</f>
        <v>-1.1099999999999994</v>
      </c>
      <c r="J2966" s="12">
        <f t="shared" ref="J2966:J2969" si="797">+H2966-H2961</f>
        <v>9.2500000000000249E-2</v>
      </c>
      <c r="K2966" s="12">
        <f t="shared" si="790"/>
        <v>0.14250000000000096</v>
      </c>
    </row>
    <row r="2967" spans="1:11" x14ac:dyDescent="0.2">
      <c r="B2967" s="20" t="s">
        <v>17</v>
      </c>
      <c r="C2967" s="21" t="s">
        <v>18</v>
      </c>
      <c r="D2967" s="25">
        <v>5.28</v>
      </c>
      <c r="E2967" s="26">
        <v>7.36</v>
      </c>
      <c r="F2967" s="26">
        <f t="shared" si="785"/>
        <v>-2.08</v>
      </c>
      <c r="H2967" s="34">
        <f>+D2968-Futures!$D$471</f>
        <v>-2.2224999999999997</v>
      </c>
      <c r="I2967" s="34">
        <f>E2968-Futures!$D$471</f>
        <v>-1.4624999999999995</v>
      </c>
      <c r="J2967" s="19">
        <f t="shared" si="797"/>
        <v>0.14250000000000007</v>
      </c>
      <c r="K2967" s="19">
        <f t="shared" si="790"/>
        <v>0.19250000000000078</v>
      </c>
    </row>
    <row r="2968" spans="1:11" x14ac:dyDescent="0.2">
      <c r="A2968" s="14">
        <v>42174</v>
      </c>
      <c r="B2968" s="4" t="s">
        <v>10</v>
      </c>
      <c r="C2968" s="18" t="s">
        <v>11</v>
      </c>
      <c r="D2968" s="23">
        <v>3.39</v>
      </c>
      <c r="E2968" s="24">
        <v>4.1500000000000004</v>
      </c>
      <c r="F2968" s="24">
        <f t="shared" ref="F2968:F3033" si="798">D2968-E2968</f>
        <v>-0.76000000000000023</v>
      </c>
      <c r="H2968" s="54">
        <f>+D2969-Futures!$D$472</f>
        <v>-2.0699999999999998</v>
      </c>
      <c r="I2968" s="54">
        <f>+E2969-Futures!$D$472</f>
        <v>-1.2799999999999994</v>
      </c>
      <c r="J2968" s="56">
        <f t="shared" si="797"/>
        <v>0.18250000000000011</v>
      </c>
      <c r="K2968" s="56">
        <f t="shared" si="790"/>
        <v>0.23250000000000082</v>
      </c>
    </row>
    <row r="2969" spans="1:11" x14ac:dyDescent="0.2">
      <c r="B2969" s="4" t="s">
        <v>10</v>
      </c>
      <c r="C2969" s="18" t="s">
        <v>12</v>
      </c>
      <c r="D2969" s="23">
        <v>3.36</v>
      </c>
      <c r="E2969" s="24">
        <v>4.1500000000000004</v>
      </c>
      <c r="F2969" s="24">
        <f t="shared" si="798"/>
        <v>-0.79000000000000048</v>
      </c>
      <c r="H2969" s="33">
        <f>+D2970-Futures!$G472</f>
        <v>5.9074999999999989</v>
      </c>
      <c r="I2969" s="33">
        <f>E2970-Futures!$G$472</f>
        <v>7.067499999999999</v>
      </c>
      <c r="J2969" s="12">
        <f t="shared" si="797"/>
        <v>0.32749999999999879</v>
      </c>
      <c r="K2969" s="12">
        <f t="shared" si="790"/>
        <v>0.39749999999999908</v>
      </c>
    </row>
    <row r="2970" spans="1:11" x14ac:dyDescent="0.2">
      <c r="B2970" s="4" t="s">
        <v>13</v>
      </c>
      <c r="C2970" s="18" t="s">
        <v>14</v>
      </c>
      <c r="D2970" s="24">
        <v>9.44</v>
      </c>
      <c r="E2970" s="24">
        <v>10.6</v>
      </c>
      <c r="F2970" s="24">
        <f t="shared" si="798"/>
        <v>-1.1600000000000001</v>
      </c>
      <c r="H2970" s="33">
        <f>+D2971-Futures!$H$472</f>
        <v>-4.5649999999999995</v>
      </c>
      <c r="I2970" s="33">
        <f>E2971-Futures!$H$472</f>
        <v>-3.4849999999999994</v>
      </c>
      <c r="J2970" s="12">
        <f>+H2970-H2965</f>
        <v>-0.57499999999999929</v>
      </c>
      <c r="K2970" s="12">
        <f t="shared" si="790"/>
        <v>-0.49499999999999922</v>
      </c>
    </row>
    <row r="2971" spans="1:11" x14ac:dyDescent="0.2">
      <c r="B2971" s="4" t="s">
        <v>15</v>
      </c>
      <c r="C2971" s="18" t="s">
        <v>16</v>
      </c>
      <c r="D2971" s="24">
        <v>5.15</v>
      </c>
      <c r="E2971" s="24">
        <v>6.23</v>
      </c>
      <c r="F2971" s="24">
        <f t="shared" si="798"/>
        <v>-1.08</v>
      </c>
      <c r="H2971" s="33">
        <f>+D2973-Futures!$C$472</f>
        <v>-1.3324999999999996</v>
      </c>
      <c r="I2971" s="33">
        <f>E2973-Futures!$C$472</f>
        <v>-0.59249999999999936</v>
      </c>
      <c r="J2971" s="12">
        <f t="shared" ref="J2971:J2974" si="799">+H2971-H2966</f>
        <v>0.53750000000000009</v>
      </c>
      <c r="K2971" s="12">
        <f t="shared" si="790"/>
        <v>0.51750000000000007</v>
      </c>
    </row>
    <row r="2972" spans="1:11" x14ac:dyDescent="0.2">
      <c r="B2972" s="20" t="s">
        <v>17</v>
      </c>
      <c r="C2972" s="21" t="s">
        <v>18</v>
      </c>
      <c r="D2972" s="26">
        <v>5.2</v>
      </c>
      <c r="E2972" s="26">
        <v>7.18</v>
      </c>
      <c r="F2972" s="26">
        <f t="shared" si="798"/>
        <v>-1.9799999999999995</v>
      </c>
      <c r="H2972" s="34">
        <f>+D2973-Futures!$D$472</f>
        <v>-1.7299999999999995</v>
      </c>
      <c r="I2972" s="34">
        <f>E2973-Futures!$D$472</f>
        <v>-0.98999999999999932</v>
      </c>
      <c r="J2972" s="19">
        <f t="shared" si="799"/>
        <v>0.49250000000000016</v>
      </c>
      <c r="K2972" s="19">
        <f t="shared" si="790"/>
        <v>0.47250000000000014</v>
      </c>
    </row>
    <row r="2973" spans="1:11" x14ac:dyDescent="0.2">
      <c r="A2973" s="14">
        <v>42181</v>
      </c>
      <c r="B2973" s="4" t="s">
        <v>10</v>
      </c>
      <c r="C2973" s="18" t="s">
        <v>11</v>
      </c>
      <c r="D2973" s="24">
        <v>3.7</v>
      </c>
      <c r="E2973" s="24">
        <v>4.4400000000000004</v>
      </c>
      <c r="F2973" s="24">
        <f t="shared" si="798"/>
        <v>-0.74000000000000021</v>
      </c>
      <c r="H2973" s="54">
        <f>+D2974-Futures!$D$473</f>
        <v>-1.9375</v>
      </c>
      <c r="I2973" s="54">
        <f>+E2974-Futures!$D$473</f>
        <v>-1.1574999999999998</v>
      </c>
      <c r="J2973" s="56">
        <f t="shared" si="799"/>
        <v>0.13249999999999984</v>
      </c>
      <c r="K2973" s="56">
        <f t="shared" si="790"/>
        <v>0.12249999999999961</v>
      </c>
    </row>
    <row r="2974" spans="1:11" x14ac:dyDescent="0.2">
      <c r="B2974" s="4" t="s">
        <v>10</v>
      </c>
      <c r="C2974" s="18" t="s">
        <v>12</v>
      </c>
      <c r="D2974" s="23">
        <v>3.66</v>
      </c>
      <c r="E2974" s="24">
        <v>4.4400000000000004</v>
      </c>
      <c r="F2974" s="24">
        <f t="shared" si="798"/>
        <v>-0.78000000000000025</v>
      </c>
      <c r="H2974" s="33">
        <f>+D2975-Futures!$G473</f>
        <v>5.85</v>
      </c>
      <c r="I2974" s="33">
        <f>E2975-Futures!$G$473</f>
        <v>7</v>
      </c>
      <c r="J2974" s="12">
        <f t="shared" si="799"/>
        <v>-5.7499999999999218E-2</v>
      </c>
      <c r="K2974" s="12">
        <f t="shared" si="790"/>
        <v>-6.7499999999999005E-2</v>
      </c>
    </row>
    <row r="2975" spans="1:11" x14ac:dyDescent="0.2">
      <c r="B2975" s="4" t="s">
        <v>13</v>
      </c>
      <c r="C2975" s="18" t="s">
        <v>14</v>
      </c>
      <c r="D2975" s="24">
        <v>9.6999999999999993</v>
      </c>
      <c r="E2975" s="24">
        <v>10.85</v>
      </c>
      <c r="F2975" s="24">
        <f t="shared" si="798"/>
        <v>-1.1500000000000004</v>
      </c>
      <c r="H2975" s="33">
        <f>+D2976-Futures!$H$473</f>
        <v>-4.3774999999999995</v>
      </c>
      <c r="I2975" s="33">
        <f>E2976-Futures!$H$473</f>
        <v>-3.2374999999999989</v>
      </c>
      <c r="J2975" s="12">
        <f>+H2975-H2970</f>
        <v>0.1875</v>
      </c>
      <c r="K2975" s="12">
        <f t="shared" si="790"/>
        <v>0.2475000000000005</v>
      </c>
    </row>
    <row r="2976" spans="1:11" x14ac:dyDescent="0.2">
      <c r="B2976" s="4" t="s">
        <v>15</v>
      </c>
      <c r="C2976" s="18" t="s">
        <v>16</v>
      </c>
      <c r="D2976" s="24">
        <v>5.6</v>
      </c>
      <c r="E2976" s="24">
        <v>6.74</v>
      </c>
      <c r="F2976" s="24">
        <f t="shared" si="798"/>
        <v>-1.1400000000000006</v>
      </c>
      <c r="H2976" s="33">
        <f>+D2978-Futures!$C$473</f>
        <v>-1.5625</v>
      </c>
      <c r="I2976" s="33">
        <f>E2978-Futures!$C$473</f>
        <v>-0.78250000000000064</v>
      </c>
      <c r="J2976" s="12">
        <f t="shared" ref="J2976:J2979" si="800">+H2976-H2971</f>
        <v>-0.23000000000000043</v>
      </c>
      <c r="K2976" s="12">
        <f t="shared" si="790"/>
        <v>-0.19000000000000128</v>
      </c>
    </row>
    <row r="2977" spans="1:11" x14ac:dyDescent="0.2">
      <c r="B2977" s="20" t="s">
        <v>17</v>
      </c>
      <c r="C2977" s="21" t="s">
        <v>18</v>
      </c>
      <c r="D2977" s="25">
        <v>5.76</v>
      </c>
      <c r="E2977" s="26">
        <v>7.45</v>
      </c>
      <c r="F2977" s="26">
        <f t="shared" si="798"/>
        <v>-1.6900000000000004</v>
      </c>
      <c r="H2977" s="34">
        <f>+D2978-Futures!$D$473</f>
        <v>-1.5674999999999999</v>
      </c>
      <c r="I2977" s="34">
        <f>E2978-Futures!$D$473</f>
        <v>-0.78750000000000053</v>
      </c>
      <c r="J2977" s="19">
        <f t="shared" si="800"/>
        <v>0.16249999999999964</v>
      </c>
      <c r="K2977" s="19">
        <f t="shared" si="790"/>
        <v>0.20249999999999879</v>
      </c>
    </row>
    <row r="2978" spans="1:11" x14ac:dyDescent="0.2">
      <c r="A2978" s="14">
        <v>42187</v>
      </c>
      <c r="B2978" s="4" t="s">
        <v>10</v>
      </c>
      <c r="C2978" s="18" t="s">
        <v>11</v>
      </c>
      <c r="D2978" s="23">
        <v>4.03</v>
      </c>
      <c r="E2978" s="24">
        <v>4.8099999999999996</v>
      </c>
      <c r="F2978" s="24">
        <f t="shared" si="798"/>
        <v>-0.77999999999999936</v>
      </c>
      <c r="H2978" s="54">
        <f>+D2979-Futures!$D$474</f>
        <v>-2.2449999999999997</v>
      </c>
      <c r="I2978" s="54">
        <f>+E2979-Futures!$D$474</f>
        <v>-1.4050000000000002</v>
      </c>
      <c r="J2978" s="56">
        <f t="shared" si="800"/>
        <v>-0.30749999999999966</v>
      </c>
      <c r="K2978" s="56">
        <f t="shared" si="790"/>
        <v>-0.2475000000000005</v>
      </c>
    </row>
    <row r="2979" spans="1:11" x14ac:dyDescent="0.2">
      <c r="B2979" s="4" t="s">
        <v>10</v>
      </c>
      <c r="C2979" s="18" t="s">
        <v>12</v>
      </c>
      <c r="D2979" s="23">
        <v>3.97</v>
      </c>
      <c r="E2979" s="24">
        <v>4.8099999999999996</v>
      </c>
      <c r="F2979" s="24">
        <f t="shared" si="798"/>
        <v>-0.83999999999999941</v>
      </c>
      <c r="H2979" s="33">
        <f>+D2980-Futures!$G474</f>
        <v>5.6950000000000003</v>
      </c>
      <c r="I2979" s="33">
        <f>E2980-Futures!$G$474</f>
        <v>6.9949999999999992</v>
      </c>
      <c r="J2979" s="12">
        <f t="shared" si="800"/>
        <v>-0.15499999999999936</v>
      </c>
      <c r="K2979" s="12">
        <f t="shared" si="790"/>
        <v>-5.0000000000007816E-3</v>
      </c>
    </row>
    <row r="2980" spans="1:11" x14ac:dyDescent="0.2">
      <c r="B2980" s="4" t="s">
        <v>13</v>
      </c>
      <c r="C2980" s="18" t="s">
        <v>14</v>
      </c>
      <c r="D2980" s="24">
        <v>9.98</v>
      </c>
      <c r="E2980" s="24">
        <v>11.28</v>
      </c>
      <c r="F2980" s="24">
        <f t="shared" si="798"/>
        <v>-1.2999999999999989</v>
      </c>
      <c r="H2980" s="33">
        <f>+D2981-Futures!$H$474</f>
        <v>-4.4424999999999999</v>
      </c>
      <c r="I2980" s="33">
        <f>E2981-Futures!$H$474</f>
        <v>-3.3225000000000007</v>
      </c>
      <c r="J2980" s="12">
        <f>+H2980-H2975</f>
        <v>-6.5000000000000391E-2</v>
      </c>
      <c r="K2980" s="12">
        <f t="shared" si="790"/>
        <v>-8.5000000000001741E-2</v>
      </c>
    </row>
    <row r="2981" spans="1:11" x14ac:dyDescent="0.2">
      <c r="B2981" s="4" t="s">
        <v>15</v>
      </c>
      <c r="C2981" s="18" t="s">
        <v>16</v>
      </c>
      <c r="D2981" s="24">
        <v>5.94</v>
      </c>
      <c r="E2981" s="24">
        <v>7.06</v>
      </c>
      <c r="F2981" s="24">
        <f t="shared" si="798"/>
        <v>-1.1199999999999992</v>
      </c>
      <c r="H2981" s="33">
        <f>+D2983-Futures!$C$474</f>
        <v>-1.8275000000000006</v>
      </c>
      <c r="I2981" s="33">
        <f>E2983-Futures!$C$474</f>
        <v>-1.1075000000000008</v>
      </c>
      <c r="J2981" s="12">
        <f t="shared" ref="J2981:J2984" si="801">+H2981-H2976</f>
        <v>-0.26500000000000057</v>
      </c>
      <c r="K2981" s="12">
        <f t="shared" si="790"/>
        <v>-0.32500000000000018</v>
      </c>
    </row>
    <row r="2982" spans="1:11" x14ac:dyDescent="0.2">
      <c r="B2982" s="20" t="s">
        <v>17</v>
      </c>
      <c r="C2982" s="21" t="s">
        <v>18</v>
      </c>
      <c r="D2982" s="25">
        <v>5.64</v>
      </c>
      <c r="E2982" s="26">
        <v>7.76</v>
      </c>
      <c r="F2982" s="26">
        <f t="shared" si="798"/>
        <v>-2.12</v>
      </c>
      <c r="H2982" s="34">
        <f>+D2983-Futures!$D$474</f>
        <v>-2.125</v>
      </c>
      <c r="I2982" s="34">
        <f>E2983-Futures!$D$474</f>
        <v>-1.4050000000000002</v>
      </c>
      <c r="J2982" s="19">
        <f t="shared" si="801"/>
        <v>-0.55750000000000011</v>
      </c>
      <c r="K2982" s="19">
        <f t="shared" si="790"/>
        <v>-0.61749999999999972</v>
      </c>
    </row>
    <row r="2983" spans="1:11" x14ac:dyDescent="0.2">
      <c r="A2983" s="14">
        <v>42195</v>
      </c>
      <c r="B2983" s="4" t="s">
        <v>10</v>
      </c>
      <c r="C2983" s="18" t="s">
        <v>11</v>
      </c>
      <c r="D2983" s="23">
        <v>4.09</v>
      </c>
      <c r="E2983" s="24">
        <v>4.8099999999999996</v>
      </c>
      <c r="F2983" s="24">
        <f t="shared" si="798"/>
        <v>-0.71999999999999975</v>
      </c>
      <c r="H2983" s="54">
        <f>+D2984-Futures!$D$475</f>
        <v>-2.0950000000000002</v>
      </c>
      <c r="I2983" s="54">
        <f>+E2984-Futures!$D$475</f>
        <v>-1.2650000000000006</v>
      </c>
      <c r="J2983" s="56">
        <f t="shared" si="801"/>
        <v>0.14999999999999947</v>
      </c>
      <c r="K2983" s="56">
        <f t="shared" si="790"/>
        <v>0.13999999999999968</v>
      </c>
    </row>
    <row r="2984" spans="1:11" x14ac:dyDescent="0.2">
      <c r="B2984" s="4" t="s">
        <v>10</v>
      </c>
      <c r="C2984" s="18" t="s">
        <v>12</v>
      </c>
      <c r="D2984" s="23">
        <v>3.98</v>
      </c>
      <c r="E2984" s="24">
        <v>4.8099999999999996</v>
      </c>
      <c r="F2984" s="24">
        <f t="shared" si="798"/>
        <v>-0.82999999999999963</v>
      </c>
      <c r="H2984" s="33">
        <f>+D2985-Futures!$G475</f>
        <v>5.5724999999999998</v>
      </c>
      <c r="I2984" s="33">
        <f>E2985-Futures!$G$475</f>
        <v>6.8324999999999996</v>
      </c>
      <c r="J2984" s="12">
        <f t="shared" si="801"/>
        <v>-0.1225000000000005</v>
      </c>
      <c r="K2984" s="12">
        <f t="shared" si="790"/>
        <v>-0.16249999999999964</v>
      </c>
    </row>
    <row r="2985" spans="1:11" x14ac:dyDescent="0.2">
      <c r="B2985" s="4" t="s">
        <v>13</v>
      </c>
      <c r="C2985" s="18" t="s">
        <v>14</v>
      </c>
      <c r="D2985" s="24">
        <v>9.92</v>
      </c>
      <c r="E2985" s="24">
        <v>11.18</v>
      </c>
      <c r="F2985" s="24">
        <f t="shared" si="798"/>
        <v>-1.2599999999999998</v>
      </c>
      <c r="H2985" s="33">
        <f>+D2986-Futures!$H$475</f>
        <v>-4.58</v>
      </c>
      <c r="I2985" s="33">
        <f>E2986-Futures!$H$475</f>
        <v>-3.3900000000000006</v>
      </c>
      <c r="J2985" s="12">
        <f>+H2985-H2980</f>
        <v>-0.13750000000000018</v>
      </c>
      <c r="K2985" s="12">
        <f t="shared" si="790"/>
        <v>-6.7499999999999893E-2</v>
      </c>
    </row>
    <row r="2986" spans="1:11" x14ac:dyDescent="0.2">
      <c r="B2986" s="4" t="s">
        <v>15</v>
      </c>
      <c r="C2986" s="18" t="s">
        <v>16</v>
      </c>
      <c r="D2986" s="24">
        <v>5.74</v>
      </c>
      <c r="E2986" s="24">
        <v>6.93</v>
      </c>
      <c r="F2986" s="24">
        <f t="shared" si="798"/>
        <v>-1.1899999999999995</v>
      </c>
      <c r="H2986" s="33">
        <f>+D2988-Futures!$C$475</f>
        <v>-1.7725</v>
      </c>
      <c r="I2986" s="33">
        <f>E2988-Futures!$C$475</f>
        <v>-1.0625</v>
      </c>
      <c r="J2986" s="12">
        <f t="shared" ref="J2986:J2989" si="802">+H2986-H2981</f>
        <v>5.5000000000000604E-2</v>
      </c>
      <c r="K2986" s="12">
        <f t="shared" si="790"/>
        <v>4.5000000000000817E-2</v>
      </c>
    </row>
    <row r="2987" spans="1:11" x14ac:dyDescent="0.2">
      <c r="B2987" s="20" t="s">
        <v>17</v>
      </c>
      <c r="C2987" s="21" t="s">
        <v>18</v>
      </c>
      <c r="D2987" s="25">
        <v>5.4</v>
      </c>
      <c r="E2987" s="26">
        <v>7.57</v>
      </c>
      <c r="F2987" s="26">
        <f t="shared" si="798"/>
        <v>-2.17</v>
      </c>
      <c r="H2987" s="34">
        <f>+D2988-Futures!$D$475</f>
        <v>-2.125</v>
      </c>
      <c r="I2987" s="34">
        <f>E2988-Futures!$D$475</f>
        <v>-1.415</v>
      </c>
      <c r="J2987" s="19">
        <f t="shared" si="802"/>
        <v>0</v>
      </c>
      <c r="K2987" s="19">
        <f t="shared" si="790"/>
        <v>-9.9999999999997868E-3</v>
      </c>
    </row>
    <row r="2988" spans="1:11" x14ac:dyDescent="0.2">
      <c r="A2988" s="14">
        <v>42202</v>
      </c>
      <c r="B2988" s="4" t="s">
        <v>10</v>
      </c>
      <c r="C2988" s="18" t="s">
        <v>11</v>
      </c>
      <c r="D2988" s="23">
        <v>3.95</v>
      </c>
      <c r="E2988" s="24">
        <v>4.66</v>
      </c>
      <c r="F2988" s="24">
        <f t="shared" si="798"/>
        <v>-0.71</v>
      </c>
      <c r="H2988" s="54">
        <f>+D2989-Futures!$D$476</f>
        <v>-1.9074999999999998</v>
      </c>
      <c r="I2988" s="54">
        <f>+E2989-Futures!$D$476</f>
        <v>-1.0874999999999995</v>
      </c>
      <c r="J2988" s="56">
        <f t="shared" si="802"/>
        <v>0.18750000000000044</v>
      </c>
      <c r="K2988" s="56">
        <f t="shared" si="790"/>
        <v>0.1775000000000011</v>
      </c>
    </row>
    <row r="2989" spans="1:11" x14ac:dyDescent="0.2">
      <c r="B2989" s="4" t="s">
        <v>10</v>
      </c>
      <c r="C2989" s="18" t="s">
        <v>12</v>
      </c>
      <c r="D2989" s="23">
        <v>3.84</v>
      </c>
      <c r="E2989" s="24">
        <v>4.66</v>
      </c>
      <c r="F2989" s="24">
        <f t="shared" si="798"/>
        <v>-0.82000000000000028</v>
      </c>
      <c r="H2989" s="33">
        <f>+D2990-Futures!$G476</f>
        <v>5.5774999999999997</v>
      </c>
      <c r="I2989" s="33">
        <f>E2990-Futures!$G$476</f>
        <v>6.6475</v>
      </c>
      <c r="J2989" s="12">
        <f t="shared" si="802"/>
        <v>4.9999999999998934E-3</v>
      </c>
      <c r="K2989" s="12">
        <f t="shared" si="790"/>
        <v>-0.18499999999999961</v>
      </c>
    </row>
    <row r="2990" spans="1:11" x14ac:dyDescent="0.2">
      <c r="B2990" s="4" t="s">
        <v>13</v>
      </c>
      <c r="C2990" s="18" t="s">
        <v>14</v>
      </c>
      <c r="D2990" s="24">
        <v>9.7799999999999994</v>
      </c>
      <c r="E2990" s="24">
        <v>10.85</v>
      </c>
      <c r="F2990" s="24">
        <f t="shared" si="798"/>
        <v>-1.0700000000000003</v>
      </c>
      <c r="H2990" s="33">
        <f>+D2991-Futures!$H$476</f>
        <v>-4.7375000000000007</v>
      </c>
      <c r="I2990" s="33">
        <f>E2991-Futures!$H$476</f>
        <v>-3.5275000000000007</v>
      </c>
      <c r="J2990" s="12">
        <f>+H2990-H2985</f>
        <v>-0.15750000000000064</v>
      </c>
      <c r="K2990" s="12">
        <f t="shared" si="790"/>
        <v>-0.13750000000000018</v>
      </c>
    </row>
    <row r="2991" spans="1:11" x14ac:dyDescent="0.2">
      <c r="B2991" s="4" t="s">
        <v>15</v>
      </c>
      <c r="C2991" s="18" t="s">
        <v>16</v>
      </c>
      <c r="D2991" s="24">
        <v>5.41</v>
      </c>
      <c r="E2991" s="24">
        <v>6.62</v>
      </c>
      <c r="F2991" s="24">
        <f t="shared" si="798"/>
        <v>-1.21</v>
      </c>
      <c r="H2991" s="33">
        <f>+D2993-Futures!$C$476</f>
        <v>-1.7749999999999999</v>
      </c>
      <c r="I2991" s="33">
        <f>E2993-Futures!$C$476</f>
        <v>-1.0750000000000002</v>
      </c>
      <c r="J2991" s="12">
        <f t="shared" ref="J2991:J2994" si="803">+H2991-H2986</f>
        <v>-2.4999999999999467E-3</v>
      </c>
      <c r="K2991" s="12">
        <f t="shared" si="790"/>
        <v>-1.2500000000000178E-2</v>
      </c>
    </row>
    <row r="2992" spans="1:11" x14ac:dyDescent="0.2">
      <c r="B2992" s="20" t="s">
        <v>17</v>
      </c>
      <c r="C2992" s="21" t="s">
        <v>18</v>
      </c>
      <c r="D2992" s="25">
        <v>5.0199999999999996</v>
      </c>
      <c r="E2992" s="26">
        <v>6.92</v>
      </c>
      <c r="F2992" s="26">
        <f t="shared" si="798"/>
        <v>-1.9000000000000004</v>
      </c>
      <c r="H2992" s="34">
        <f>+D2993-Futures!$D$476</f>
        <v>-2.0574999999999997</v>
      </c>
      <c r="I2992" s="34">
        <f>E2993-Futures!$D$476</f>
        <v>-1.3574999999999999</v>
      </c>
      <c r="J2992" s="19">
        <f t="shared" si="803"/>
        <v>6.7500000000000338E-2</v>
      </c>
      <c r="K2992" s="19">
        <f t="shared" si="790"/>
        <v>5.7500000000000107E-2</v>
      </c>
    </row>
    <row r="2993" spans="1:11" x14ac:dyDescent="0.2">
      <c r="A2993" s="14">
        <v>42209</v>
      </c>
      <c r="B2993" s="4" t="s">
        <v>10</v>
      </c>
      <c r="C2993" s="18" t="s">
        <v>11</v>
      </c>
      <c r="D2993" s="23">
        <v>3.69</v>
      </c>
      <c r="E2993" s="24">
        <v>4.3899999999999997</v>
      </c>
      <c r="F2993" s="24">
        <f t="shared" si="798"/>
        <v>-0.69999999999999973</v>
      </c>
      <c r="H2993" s="54">
        <f>+D2994-Futures!$D$477</f>
        <v>-1.8600000000000003</v>
      </c>
      <c r="I2993" s="54">
        <f>+E2994-Futures!$D$477</f>
        <v>-1.0600000000000005</v>
      </c>
      <c r="J2993" s="56">
        <f t="shared" si="803"/>
        <v>4.7499999999999432E-2</v>
      </c>
      <c r="K2993" s="56">
        <f t="shared" si="790"/>
        <v>2.749999999999897E-2</v>
      </c>
    </row>
    <row r="2994" spans="1:11" x14ac:dyDescent="0.2">
      <c r="B2994" s="4" t="s">
        <v>10</v>
      </c>
      <c r="C2994" s="18" t="s">
        <v>12</v>
      </c>
      <c r="D2994" s="23">
        <v>3.59</v>
      </c>
      <c r="E2994" s="24">
        <v>4.3899999999999997</v>
      </c>
      <c r="F2994" s="24">
        <f t="shared" si="798"/>
        <v>-0.79999999999999982</v>
      </c>
      <c r="H2994" s="33">
        <f>+D2995-Futures!$G477</f>
        <v>5.7150000000000007</v>
      </c>
      <c r="I2994" s="33">
        <f>E2995-Futures!$G$477</f>
        <v>6.785000000000001</v>
      </c>
      <c r="J2994" s="12">
        <f t="shared" si="803"/>
        <v>0.13750000000000107</v>
      </c>
      <c r="K2994" s="12">
        <f t="shared" si="790"/>
        <v>0.13750000000000107</v>
      </c>
    </row>
    <row r="2995" spans="1:11" x14ac:dyDescent="0.2">
      <c r="B2995" s="4" t="s">
        <v>13</v>
      </c>
      <c r="C2995" s="18" t="s">
        <v>14</v>
      </c>
      <c r="D2995" s="24">
        <v>9.64</v>
      </c>
      <c r="E2995" s="24">
        <v>10.71</v>
      </c>
      <c r="F2995" s="24">
        <f t="shared" si="798"/>
        <v>-1.0700000000000003</v>
      </c>
      <c r="H2995" s="33">
        <f>+D2996-Futures!$H$477</f>
        <v>-4.8925000000000001</v>
      </c>
      <c r="I2995" s="33">
        <f>E2996-Futures!$H$477</f>
        <v>-3.8424999999999994</v>
      </c>
      <c r="J2995" s="12">
        <f>+H2995-H2990</f>
        <v>-0.15499999999999936</v>
      </c>
      <c r="K2995" s="12">
        <f t="shared" ref="K2995:K3058" si="804">+I2995-I2990</f>
        <v>-0.31499999999999861</v>
      </c>
    </row>
    <row r="2996" spans="1:11" x14ac:dyDescent="0.2">
      <c r="B2996" s="4" t="s">
        <v>15</v>
      </c>
      <c r="C2996" s="18" t="s">
        <v>16</v>
      </c>
      <c r="D2996" s="24">
        <v>5.0199999999999996</v>
      </c>
      <c r="E2996" s="24">
        <v>6.07</v>
      </c>
      <c r="F2996" s="24">
        <f t="shared" si="798"/>
        <v>-1.0500000000000007</v>
      </c>
      <c r="H2996" s="33">
        <f>+D2998-Futures!$C$477</f>
        <v>-1.5625</v>
      </c>
      <c r="I2996" s="33">
        <f>E2998-Futures!$C$477</f>
        <v>-0.8824999999999994</v>
      </c>
      <c r="J2996" s="12">
        <f t="shared" ref="J2996:J2999" si="805">+H2996-H2991</f>
        <v>0.21249999999999991</v>
      </c>
      <c r="K2996" s="12">
        <f t="shared" si="804"/>
        <v>0.19250000000000078</v>
      </c>
    </row>
    <row r="2997" spans="1:11" x14ac:dyDescent="0.2">
      <c r="B2997" s="20" t="s">
        <v>17</v>
      </c>
      <c r="C2997" s="21" t="s">
        <v>18</v>
      </c>
      <c r="D2997" s="25">
        <v>4.7699999999999996</v>
      </c>
      <c r="E2997" s="26">
        <v>6.5</v>
      </c>
      <c r="F2997" s="26">
        <f t="shared" si="798"/>
        <v>-1.7300000000000004</v>
      </c>
      <c r="H2997" s="34">
        <f>+D2998-Futures!$D$477</f>
        <v>-1.9400000000000004</v>
      </c>
      <c r="I2997" s="34">
        <f>E2998-Futures!$D$477</f>
        <v>-1.2599999999999998</v>
      </c>
      <c r="J2997" s="19">
        <f t="shared" si="805"/>
        <v>0.11749999999999927</v>
      </c>
      <c r="K2997" s="19">
        <f t="shared" si="804"/>
        <v>9.7500000000000142E-2</v>
      </c>
    </row>
    <row r="2998" spans="1:11" x14ac:dyDescent="0.2">
      <c r="A2998" s="14">
        <v>42216</v>
      </c>
      <c r="B2998" s="4" t="s">
        <v>10</v>
      </c>
      <c r="C2998" s="18" t="s">
        <v>11</v>
      </c>
      <c r="D2998" s="23">
        <v>3.51</v>
      </c>
      <c r="E2998" s="24">
        <v>4.1900000000000004</v>
      </c>
      <c r="F2998" s="24">
        <f t="shared" si="798"/>
        <v>-0.6800000000000006</v>
      </c>
      <c r="H2998" s="54">
        <f>+D2999-Futures!$D$478</f>
        <v>-1.8350000000000004</v>
      </c>
      <c r="I2998" s="54">
        <f>+E2999-Futures!$D$478</f>
        <v>-1.0449999999999999</v>
      </c>
      <c r="J2998" s="56">
        <f t="shared" si="805"/>
        <v>2.4999999999999911E-2</v>
      </c>
      <c r="K2998" s="56">
        <f t="shared" si="804"/>
        <v>1.5000000000000568E-2</v>
      </c>
    </row>
    <row r="2999" spans="1:11" x14ac:dyDescent="0.2">
      <c r="B2999" s="4" t="s">
        <v>10</v>
      </c>
      <c r="C2999" s="18" t="s">
        <v>12</v>
      </c>
      <c r="D2999" s="23">
        <v>3.4</v>
      </c>
      <c r="E2999" s="24">
        <v>4.1900000000000004</v>
      </c>
      <c r="F2999" s="24">
        <f t="shared" si="798"/>
        <v>-0.79000000000000048</v>
      </c>
      <c r="H2999" s="33">
        <f>+D3000-Futures!$G478</f>
        <v>5.7600000000000007</v>
      </c>
      <c r="I2999" s="33">
        <f>E3000-Futures!$G$478</f>
        <v>6.89</v>
      </c>
      <c r="J2999" s="12">
        <f t="shared" si="805"/>
        <v>4.4999999999999929E-2</v>
      </c>
      <c r="K2999" s="12">
        <f t="shared" si="804"/>
        <v>0.10499999999999865</v>
      </c>
    </row>
    <row r="3000" spans="1:11" x14ac:dyDescent="0.2">
      <c r="B3000" s="4" t="s">
        <v>13</v>
      </c>
      <c r="C3000" s="18" t="s">
        <v>14</v>
      </c>
      <c r="D3000" s="24">
        <v>9.4700000000000006</v>
      </c>
      <c r="E3000" s="24">
        <v>10.6</v>
      </c>
      <c r="F3000" s="24">
        <f t="shared" si="798"/>
        <v>-1.129999999999999</v>
      </c>
      <c r="H3000" s="33">
        <f>+D3001-Futures!$H$478</f>
        <v>-4.9074999999999989</v>
      </c>
      <c r="I3000" s="33">
        <f>E3001-Futures!$H$478</f>
        <v>-3.8074999999999992</v>
      </c>
      <c r="J3000" s="12">
        <f>+H3000-H2995</f>
        <v>-1.4999999999998792E-2</v>
      </c>
      <c r="K3000" s="12">
        <f t="shared" si="804"/>
        <v>3.5000000000000142E-2</v>
      </c>
    </row>
    <row r="3001" spans="1:11" x14ac:dyDescent="0.2">
      <c r="B3001" s="4" t="s">
        <v>15</v>
      </c>
      <c r="C3001" s="18" t="s">
        <v>16</v>
      </c>
      <c r="D3001" s="24">
        <v>4.9000000000000004</v>
      </c>
      <c r="E3001" s="24">
        <v>6</v>
      </c>
      <c r="F3001" s="24">
        <f t="shared" si="798"/>
        <v>-1.0999999999999996</v>
      </c>
      <c r="H3001" s="33">
        <f>+D3003-Futures!$C$478</f>
        <v>-1.3725000000000005</v>
      </c>
      <c r="I3001" s="33">
        <f>E3003-Futures!$C$478</f>
        <v>-0.7425000000000006</v>
      </c>
      <c r="J3001" s="12">
        <f t="shared" ref="J3001:J3004" si="806">+H3001-H2996</f>
        <v>0.1899999999999995</v>
      </c>
      <c r="K3001" s="12">
        <f t="shared" si="804"/>
        <v>0.13999999999999879</v>
      </c>
    </row>
    <row r="3002" spans="1:11" x14ac:dyDescent="0.2">
      <c r="B3002" s="20" t="s">
        <v>17</v>
      </c>
      <c r="C3002" s="21" t="s">
        <v>18</v>
      </c>
      <c r="D3002" s="25">
        <v>4.55</v>
      </c>
      <c r="E3002" s="26">
        <v>6.34</v>
      </c>
      <c r="F3002" s="26">
        <f t="shared" si="798"/>
        <v>-1.79</v>
      </c>
      <c r="H3002" s="34">
        <f>+D3003-Futures!$D$478</f>
        <v>-1.6850000000000005</v>
      </c>
      <c r="I3002" s="34">
        <f>E3003-Futures!$D$478</f>
        <v>-1.0550000000000006</v>
      </c>
      <c r="J3002" s="19">
        <f t="shared" si="806"/>
        <v>0.25499999999999989</v>
      </c>
      <c r="K3002" s="19">
        <f t="shared" si="804"/>
        <v>0.20499999999999918</v>
      </c>
    </row>
    <row r="3003" spans="1:11" x14ac:dyDescent="0.2">
      <c r="A3003" s="14">
        <v>42223</v>
      </c>
      <c r="B3003" s="4" t="s">
        <v>10</v>
      </c>
      <c r="C3003" s="18" t="s">
        <v>11</v>
      </c>
      <c r="D3003" s="23">
        <v>3.55</v>
      </c>
      <c r="E3003" s="24">
        <v>4.18</v>
      </c>
      <c r="F3003" s="24">
        <f t="shared" si="798"/>
        <v>-0.62999999999999989</v>
      </c>
      <c r="H3003" s="54">
        <f>+D3004-Futures!$D$479</f>
        <v>-1.79</v>
      </c>
      <c r="I3003" s="54">
        <f>+E3004-Futures!$D$479</f>
        <v>-1.0700000000000003</v>
      </c>
      <c r="J3003" s="56">
        <f t="shared" si="806"/>
        <v>4.5000000000000373E-2</v>
      </c>
      <c r="K3003" s="56">
        <f t="shared" si="804"/>
        <v>-2.5000000000000355E-2</v>
      </c>
    </row>
    <row r="3004" spans="1:11" x14ac:dyDescent="0.2">
      <c r="B3004" s="4" t="s">
        <v>10</v>
      </c>
      <c r="C3004" s="18" t="s">
        <v>12</v>
      </c>
      <c r="D3004" s="23">
        <v>3.46</v>
      </c>
      <c r="E3004" s="24">
        <v>4.18</v>
      </c>
      <c r="F3004" s="24">
        <f t="shared" si="798"/>
        <v>-0.71999999999999975</v>
      </c>
      <c r="H3004" s="33">
        <f>+D3005-Futures!$G479</f>
        <v>6.0524999999999993</v>
      </c>
      <c r="I3004" s="33">
        <f>E3005-Futures!$G$479</f>
        <v>6.7024999999999997</v>
      </c>
      <c r="J3004" s="12">
        <f t="shared" si="806"/>
        <v>0.29249999999999865</v>
      </c>
      <c r="K3004" s="12">
        <f t="shared" si="804"/>
        <v>-0.1875</v>
      </c>
    </row>
    <row r="3005" spans="1:11" x14ac:dyDescent="0.2">
      <c r="B3005" s="4" t="s">
        <v>13</v>
      </c>
      <c r="C3005" s="18" t="s">
        <v>14</v>
      </c>
      <c r="D3005" s="24">
        <v>9.7799999999999994</v>
      </c>
      <c r="E3005" s="24">
        <v>10.43</v>
      </c>
      <c r="F3005" s="24">
        <f t="shared" si="798"/>
        <v>-0.65000000000000036</v>
      </c>
      <c r="H3005" s="33">
        <f>+D3006-Futures!$H$479</f>
        <v>-4.7225000000000001</v>
      </c>
      <c r="I3005" s="33">
        <f>E3006-Futures!$H$479</f>
        <v>-3.5525000000000002</v>
      </c>
      <c r="J3005" s="12">
        <f>+H3005-H3000</f>
        <v>0.18499999999999872</v>
      </c>
      <c r="K3005" s="12">
        <f t="shared" si="804"/>
        <v>0.25499999999999901</v>
      </c>
    </row>
    <row r="3006" spans="1:11" x14ac:dyDescent="0.2">
      <c r="B3006" s="4" t="s">
        <v>15</v>
      </c>
      <c r="C3006" s="18" t="s">
        <v>16</v>
      </c>
      <c r="D3006" s="24">
        <v>4.91</v>
      </c>
      <c r="E3006" s="24">
        <v>6.08</v>
      </c>
      <c r="F3006" s="24">
        <f t="shared" si="798"/>
        <v>-1.17</v>
      </c>
      <c r="H3006" s="33">
        <f>+D3008-Futures!$C$479</f>
        <v>-1.4699999999999998</v>
      </c>
      <c r="I3006" s="33">
        <f>E3008-Futures!$C$479</f>
        <v>-0.91999999999999993</v>
      </c>
      <c r="J3006" s="12">
        <f t="shared" ref="J3006:J3009" si="807">+H3006-H3001</f>
        <v>-9.7499999999999254E-2</v>
      </c>
      <c r="K3006" s="12">
        <f t="shared" si="804"/>
        <v>-0.17749999999999932</v>
      </c>
    </row>
    <row r="3007" spans="1:11" x14ac:dyDescent="0.2">
      <c r="B3007" s="20" t="s">
        <v>17</v>
      </c>
      <c r="C3007" s="21" t="s">
        <v>18</v>
      </c>
      <c r="D3007" s="25">
        <v>4.62</v>
      </c>
      <c r="E3007" s="26">
        <v>6.4</v>
      </c>
      <c r="F3007" s="26">
        <f t="shared" si="798"/>
        <v>-1.7800000000000002</v>
      </c>
      <c r="H3007" s="34">
        <f>+D3008-Futures!$D$479</f>
        <v>-1.79</v>
      </c>
      <c r="I3007" s="34">
        <f>E3008-Futures!$D$479</f>
        <v>-1.2400000000000002</v>
      </c>
      <c r="J3007" s="19">
        <f t="shared" si="807"/>
        <v>-0.10499999999999954</v>
      </c>
      <c r="K3007" s="19">
        <f t="shared" si="804"/>
        <v>-0.18499999999999961</v>
      </c>
    </row>
    <row r="3008" spans="1:11" x14ac:dyDescent="0.2">
      <c r="A3008" s="14">
        <v>42230</v>
      </c>
      <c r="B3008" s="4" t="s">
        <v>10</v>
      </c>
      <c r="C3008" s="18" t="s">
        <v>11</v>
      </c>
      <c r="D3008" s="23">
        <v>3.46</v>
      </c>
      <c r="E3008" s="24">
        <v>4.01</v>
      </c>
      <c r="F3008" s="24">
        <f t="shared" si="798"/>
        <v>-0.54999999999999982</v>
      </c>
      <c r="H3008" s="54">
        <f>+D3009-Futures!$D$480</f>
        <v>-1.8149999999999995</v>
      </c>
      <c r="I3008" s="54">
        <f>+E3009-Futures!$D$480</f>
        <v>-1.1749999999999998</v>
      </c>
      <c r="J3008" s="56">
        <f t="shared" si="807"/>
        <v>-2.4999999999999467E-2</v>
      </c>
      <c r="K3008" s="56">
        <f t="shared" si="804"/>
        <v>-0.10499999999999954</v>
      </c>
    </row>
    <row r="3009" spans="1:11" x14ac:dyDescent="0.2">
      <c r="B3009" s="4" t="s">
        <v>10</v>
      </c>
      <c r="C3009" s="18" t="s">
        <v>12</v>
      </c>
      <c r="D3009" s="23">
        <v>3.37</v>
      </c>
      <c r="E3009" s="24">
        <v>4.01</v>
      </c>
      <c r="F3009" s="24">
        <f t="shared" si="798"/>
        <v>-0.63999999999999968</v>
      </c>
      <c r="H3009" s="33">
        <f>+D3010-Futures!$G480</f>
        <v>5.66</v>
      </c>
      <c r="I3009" s="33">
        <f>E3010-Futures!$G$480</f>
        <v>6.32</v>
      </c>
      <c r="J3009" s="12">
        <f t="shared" si="807"/>
        <v>-0.39249999999999918</v>
      </c>
      <c r="K3009" s="12">
        <f t="shared" si="804"/>
        <v>-0.3824999999999994</v>
      </c>
    </row>
    <row r="3010" spans="1:11" x14ac:dyDescent="0.2">
      <c r="B3010" s="4" t="s">
        <v>13</v>
      </c>
      <c r="C3010" s="18" t="s">
        <v>14</v>
      </c>
      <c r="D3010" s="24">
        <v>9.3000000000000007</v>
      </c>
      <c r="E3010" s="24">
        <v>9.9600000000000009</v>
      </c>
      <c r="F3010" s="24">
        <f t="shared" si="798"/>
        <v>-0.66000000000000014</v>
      </c>
      <c r="H3010" s="33">
        <f>+D3011-Futures!$H$480</f>
        <v>-4.2649999999999988</v>
      </c>
      <c r="I3010" s="33">
        <f>E3011-Futures!$H$480</f>
        <v>-3.0149999999999988</v>
      </c>
      <c r="J3010" s="12">
        <f>+H3010-H3005</f>
        <v>0.45750000000000135</v>
      </c>
      <c r="K3010" s="12">
        <f t="shared" si="804"/>
        <v>0.53750000000000142</v>
      </c>
    </row>
    <row r="3011" spans="1:11" x14ac:dyDescent="0.2">
      <c r="B3011" s="4" t="s">
        <v>15</v>
      </c>
      <c r="C3011" s="18" t="s">
        <v>16</v>
      </c>
      <c r="D3011" s="24">
        <v>4.9000000000000004</v>
      </c>
      <c r="E3011" s="24">
        <v>6.15</v>
      </c>
      <c r="F3011" s="24">
        <f t="shared" si="798"/>
        <v>-1.25</v>
      </c>
      <c r="H3011" s="33">
        <f>+D3013-Futures!$C$480</f>
        <v>-1.4274999999999998</v>
      </c>
      <c r="I3011" s="33">
        <f>E3013-Futures!$C$480</f>
        <v>-0.81749999999999989</v>
      </c>
      <c r="J3011" s="12">
        <f t="shared" ref="J3011:J3014" si="808">+H3011-H3006</f>
        <v>4.2499999999999982E-2</v>
      </c>
      <c r="K3011" s="12">
        <f t="shared" si="804"/>
        <v>0.10250000000000004</v>
      </c>
    </row>
    <row r="3012" spans="1:11" x14ac:dyDescent="0.2">
      <c r="B3012" s="20" t="s">
        <v>17</v>
      </c>
      <c r="C3012" s="21" t="s">
        <v>18</v>
      </c>
      <c r="D3012" s="25">
        <v>4.5199999999999996</v>
      </c>
      <c r="E3012" s="26">
        <v>6.39</v>
      </c>
      <c r="F3012" s="26">
        <f t="shared" si="798"/>
        <v>-1.87</v>
      </c>
      <c r="H3012" s="34">
        <f>+D3013-Futures!$D$480</f>
        <v>-1.7149999999999994</v>
      </c>
      <c r="I3012" s="34">
        <f>E3013-Futures!$D$480</f>
        <v>-1.1049999999999995</v>
      </c>
      <c r="J3012" s="19">
        <f t="shared" si="808"/>
        <v>7.5000000000000622E-2</v>
      </c>
      <c r="K3012" s="19">
        <f t="shared" si="804"/>
        <v>0.13500000000000068</v>
      </c>
    </row>
    <row r="3013" spans="1:11" x14ac:dyDescent="0.2">
      <c r="A3013" s="14">
        <v>42237</v>
      </c>
      <c r="B3013" s="4" t="s">
        <v>10</v>
      </c>
      <c r="C3013" s="18" t="s">
        <v>11</v>
      </c>
      <c r="D3013" s="23">
        <v>3.47</v>
      </c>
      <c r="E3013" s="24">
        <v>4.08</v>
      </c>
      <c r="F3013" s="24">
        <f t="shared" si="798"/>
        <v>-0.60999999999999988</v>
      </c>
      <c r="H3013" s="54">
        <f>+D3014-Futures!$D$481</f>
        <v>-1.5949999999999998</v>
      </c>
      <c r="I3013" s="54">
        <f>+E3014-Futures!$D$481</f>
        <v>-0.93499999999999961</v>
      </c>
      <c r="J3013" s="56">
        <f t="shared" si="808"/>
        <v>0.21999999999999975</v>
      </c>
      <c r="K3013" s="56">
        <f t="shared" si="804"/>
        <v>0.24000000000000021</v>
      </c>
    </row>
    <row r="3014" spans="1:11" x14ac:dyDescent="0.2">
      <c r="B3014" s="4" t="s">
        <v>10</v>
      </c>
      <c r="C3014" s="18" t="s">
        <v>12</v>
      </c>
      <c r="D3014" s="23">
        <v>3.42</v>
      </c>
      <c r="E3014" s="24">
        <v>4.08</v>
      </c>
      <c r="F3014" s="24">
        <f t="shared" si="798"/>
        <v>-0.66000000000000014</v>
      </c>
      <c r="H3014" s="33">
        <f>+D3015-Futures!$G481</f>
        <v>5.3275000000000006</v>
      </c>
      <c r="I3014" s="33">
        <f>E3015-Futures!$G$481</f>
        <v>6.1274999999999995</v>
      </c>
      <c r="J3014" s="12">
        <f t="shared" si="808"/>
        <v>-0.33249999999999957</v>
      </c>
      <c r="K3014" s="12">
        <f t="shared" si="804"/>
        <v>-0.19250000000000078</v>
      </c>
    </row>
    <row r="3015" spans="1:11" x14ac:dyDescent="0.2">
      <c r="B3015" s="4" t="s">
        <v>13</v>
      </c>
      <c r="C3015" s="18" t="s">
        <v>14</v>
      </c>
      <c r="D3015" s="24">
        <v>8.98</v>
      </c>
      <c r="E3015" s="24">
        <v>9.7799999999999994</v>
      </c>
      <c r="F3015" s="24">
        <f t="shared" si="798"/>
        <v>-0.79999999999999893</v>
      </c>
      <c r="H3015" s="33">
        <f>+D3016-Futures!$H$481</f>
        <v>-4.3899999999999997</v>
      </c>
      <c r="I3015" s="33">
        <f>E3016-Futures!$H$481</f>
        <v>-2.9899999999999993</v>
      </c>
      <c r="J3015" s="12">
        <f>+H3015-H3010</f>
        <v>-0.12500000000000089</v>
      </c>
      <c r="K3015" s="12">
        <f t="shared" si="804"/>
        <v>2.4999999999999467E-2</v>
      </c>
    </row>
    <row r="3016" spans="1:11" x14ac:dyDescent="0.2">
      <c r="B3016" s="4" t="s">
        <v>15</v>
      </c>
      <c r="C3016" s="18" t="s">
        <v>16</v>
      </c>
      <c r="D3016" s="24">
        <v>4.5599999999999996</v>
      </c>
      <c r="E3016" s="24">
        <v>5.96</v>
      </c>
      <c r="F3016" s="24">
        <f t="shared" si="798"/>
        <v>-1.4000000000000004</v>
      </c>
      <c r="H3016" s="33">
        <f>+D3018-Futures!$C$481</f>
        <v>-1.2599999999999998</v>
      </c>
      <c r="I3016" s="33">
        <f>E3018-Futures!$C$481</f>
        <v>-0.53000000000000025</v>
      </c>
      <c r="J3016" s="12">
        <f t="shared" ref="J3016:J3019" si="809">+H3016-H3011</f>
        <v>0.16749999999999998</v>
      </c>
      <c r="K3016" s="12">
        <f t="shared" si="804"/>
        <v>0.28749999999999964</v>
      </c>
    </row>
    <row r="3017" spans="1:11" x14ac:dyDescent="0.2">
      <c r="B3017" s="20" t="s">
        <v>17</v>
      </c>
      <c r="C3017" s="21" t="s">
        <v>18</v>
      </c>
      <c r="D3017" s="26">
        <v>4.3</v>
      </c>
      <c r="E3017" s="26">
        <v>6.33</v>
      </c>
      <c r="F3017" s="26">
        <f t="shared" si="798"/>
        <v>-2.0300000000000002</v>
      </c>
      <c r="H3017" s="34">
        <f>+D3018-Futures!$D$481</f>
        <v>-1.5649999999999995</v>
      </c>
      <c r="I3017" s="34">
        <f>E3018-Futures!$D$481</f>
        <v>-0.83499999999999996</v>
      </c>
      <c r="J3017" s="19">
        <f t="shared" si="809"/>
        <v>0.14999999999999991</v>
      </c>
      <c r="K3017" s="19">
        <f t="shared" si="804"/>
        <v>0.26999999999999957</v>
      </c>
    </row>
    <row r="3018" spans="1:11" x14ac:dyDescent="0.2">
      <c r="A3018" s="14">
        <v>42244</v>
      </c>
      <c r="B3018" s="4" t="s">
        <v>10</v>
      </c>
      <c r="C3018" s="18" t="s">
        <v>11</v>
      </c>
      <c r="D3018" s="23">
        <v>3.45</v>
      </c>
      <c r="E3018" s="24">
        <v>4.18</v>
      </c>
      <c r="F3018" s="24">
        <f t="shared" si="798"/>
        <v>-0.72999999999999954</v>
      </c>
      <c r="H3018" s="54">
        <f>+D3019-Futures!$D$482</f>
        <v>-1.5150000000000001</v>
      </c>
      <c r="I3018" s="54">
        <f>+E3019-Futures!$D$482</f>
        <v>-0.72500000000000053</v>
      </c>
      <c r="J3018" s="56">
        <f t="shared" si="809"/>
        <v>7.9999999999999627E-2</v>
      </c>
      <c r="K3018" s="56">
        <f t="shared" si="804"/>
        <v>0.20999999999999908</v>
      </c>
    </row>
    <row r="3019" spans="1:11" x14ac:dyDescent="0.2">
      <c r="B3019" s="4" t="s">
        <v>10</v>
      </c>
      <c r="C3019" s="18" t="s">
        <v>12</v>
      </c>
      <c r="D3019" s="23">
        <v>3.39</v>
      </c>
      <c r="E3019" s="24">
        <v>4.18</v>
      </c>
      <c r="F3019" s="24">
        <f t="shared" si="798"/>
        <v>-0.78999999999999959</v>
      </c>
      <c r="H3019" s="33">
        <f>+D3020-Futures!$G482</f>
        <v>5.3074999999999992</v>
      </c>
      <c r="I3019" s="33">
        <f>E3020-Futures!$G$482</f>
        <v>6.0875000000000004</v>
      </c>
      <c r="J3019" s="12">
        <f t="shared" si="809"/>
        <v>-2.000000000000135E-2</v>
      </c>
      <c r="K3019" s="12">
        <f t="shared" si="804"/>
        <v>-3.9999999999999147E-2</v>
      </c>
    </row>
    <row r="3020" spans="1:11" x14ac:dyDescent="0.2">
      <c r="B3020" s="4" t="s">
        <v>13</v>
      </c>
      <c r="C3020" s="18" t="s">
        <v>14</v>
      </c>
      <c r="D3020" s="24">
        <v>8.94</v>
      </c>
      <c r="E3020" s="24">
        <v>9.7200000000000006</v>
      </c>
      <c r="F3020" s="24">
        <f t="shared" si="798"/>
        <v>-0.78000000000000114</v>
      </c>
      <c r="H3020" s="33">
        <f>+D3021-Futures!$H$482</f>
        <v>-4.4250000000000007</v>
      </c>
      <c r="I3020" s="33">
        <f>E3021-Futures!$H$482</f>
        <v>-2.9750000000000005</v>
      </c>
      <c r="J3020" s="12">
        <f>+H3020-H3015</f>
        <v>-3.500000000000103E-2</v>
      </c>
      <c r="K3020" s="12">
        <f t="shared" si="804"/>
        <v>1.4999999999998792E-2</v>
      </c>
    </row>
    <row r="3021" spans="1:11" x14ac:dyDescent="0.2">
      <c r="B3021" s="4" t="s">
        <v>15</v>
      </c>
      <c r="C3021" s="18" t="s">
        <v>16</v>
      </c>
      <c r="D3021" s="24">
        <v>4.43</v>
      </c>
      <c r="E3021" s="24">
        <v>5.88</v>
      </c>
      <c r="F3021" s="24">
        <f t="shared" si="798"/>
        <v>-1.4500000000000002</v>
      </c>
      <c r="H3021" s="33">
        <f>+D3023-Futures!$C$482</f>
        <v>-1.1974999999999998</v>
      </c>
      <c r="I3021" s="33">
        <f>E3023-Futures!$C$482</f>
        <v>-0.52749999999999986</v>
      </c>
      <c r="J3021" s="12">
        <f t="shared" ref="J3021:J3024" si="810">+H3021-H3016</f>
        <v>6.25E-2</v>
      </c>
      <c r="K3021" s="12">
        <f t="shared" si="804"/>
        <v>2.5000000000003908E-3</v>
      </c>
    </row>
    <row r="3022" spans="1:11" x14ac:dyDescent="0.2">
      <c r="B3022" s="20" t="s">
        <v>17</v>
      </c>
      <c r="C3022" s="21" t="s">
        <v>18</v>
      </c>
      <c r="D3022" s="25">
        <v>4.26</v>
      </c>
      <c r="E3022" s="26">
        <v>6.41</v>
      </c>
      <c r="F3022" s="26">
        <f t="shared" si="798"/>
        <v>-2.1500000000000004</v>
      </c>
      <c r="H3022" s="34">
        <f>+D3023-Futures!$D$482</f>
        <v>-1.5250000000000004</v>
      </c>
      <c r="I3022" s="34">
        <f>E3023-Futures!$D$482</f>
        <v>-0.85500000000000043</v>
      </c>
      <c r="J3022" s="19">
        <f t="shared" si="810"/>
        <v>3.9999999999999147E-2</v>
      </c>
      <c r="K3022" s="19">
        <f t="shared" si="804"/>
        <v>-2.0000000000000462E-2</v>
      </c>
    </row>
    <row r="3023" spans="1:11" x14ac:dyDescent="0.2">
      <c r="A3023" s="14">
        <v>42251</v>
      </c>
      <c r="B3023" s="4" t="s">
        <v>10</v>
      </c>
      <c r="C3023" s="18" t="s">
        <v>11</v>
      </c>
      <c r="D3023" s="23">
        <v>3.38</v>
      </c>
      <c r="E3023" s="24">
        <v>4.05</v>
      </c>
      <c r="F3023" s="24">
        <f t="shared" si="798"/>
        <v>-0.66999999999999993</v>
      </c>
      <c r="H3023" s="54">
        <f>+D3024-Futures!$D$483</f>
        <v>-1.7524999999999999</v>
      </c>
      <c r="I3023" s="54">
        <f>+E3024-Futures!$D$483</f>
        <v>-0.98249999999999993</v>
      </c>
      <c r="J3023" s="56">
        <f t="shared" si="810"/>
        <v>-0.23749999999999982</v>
      </c>
      <c r="K3023" s="56">
        <f t="shared" si="804"/>
        <v>-0.2574999999999994</v>
      </c>
    </row>
    <row r="3024" spans="1:11" x14ac:dyDescent="0.2">
      <c r="B3024" s="4" t="s">
        <v>10</v>
      </c>
      <c r="C3024" s="18" t="s">
        <v>12</v>
      </c>
      <c r="D3024" s="23">
        <v>3.28</v>
      </c>
      <c r="E3024" s="24">
        <v>4.05</v>
      </c>
      <c r="F3024" s="24">
        <f t="shared" si="798"/>
        <v>-0.77</v>
      </c>
      <c r="H3024" s="33">
        <f>+D3025-Futures!$G483</f>
        <v>4.87</v>
      </c>
      <c r="I3024" s="33">
        <f>E3025-Futures!$G$483</f>
        <v>5.9300000000000006</v>
      </c>
      <c r="J3024" s="12">
        <f t="shared" si="810"/>
        <v>-0.43749999999999911</v>
      </c>
      <c r="K3024" s="12">
        <f t="shared" si="804"/>
        <v>-0.15749999999999975</v>
      </c>
    </row>
    <row r="3025" spans="1:11" x14ac:dyDescent="0.2">
      <c r="B3025" s="4" t="s">
        <v>13</v>
      </c>
      <c r="C3025" s="18" t="s">
        <v>14</v>
      </c>
      <c r="D3025" s="24">
        <v>8.5</v>
      </c>
      <c r="E3025" s="24">
        <v>9.56</v>
      </c>
      <c r="F3025" s="24">
        <f t="shared" si="798"/>
        <v>-1.0600000000000005</v>
      </c>
      <c r="H3025" s="33">
        <f>+D3026-Futures!$H$483</f>
        <v>-4.3149999999999995</v>
      </c>
      <c r="I3025" s="33">
        <f>E3026-Futures!$H$483</f>
        <v>-2.6749999999999989</v>
      </c>
      <c r="J3025" s="12">
        <f>+H3025-H3020</f>
        <v>0.11000000000000121</v>
      </c>
      <c r="K3025" s="12">
        <f t="shared" si="804"/>
        <v>0.3000000000000016</v>
      </c>
    </row>
    <row r="3026" spans="1:11" x14ac:dyDescent="0.2">
      <c r="B3026" s="4" t="s">
        <v>15</v>
      </c>
      <c r="C3026" s="18" t="s">
        <v>16</v>
      </c>
      <c r="D3026" s="24">
        <v>4.3499999999999996</v>
      </c>
      <c r="E3026" s="24">
        <v>5.99</v>
      </c>
      <c r="F3026" s="24">
        <f t="shared" si="798"/>
        <v>-1.6400000000000006</v>
      </c>
      <c r="H3026" s="33">
        <f>+D3028-Futures!$C$483</f>
        <v>-1.1474999999999995</v>
      </c>
      <c r="I3026" s="33">
        <f>E3028-Futures!$C$483</f>
        <v>-0.41749999999999954</v>
      </c>
      <c r="J3026" s="12">
        <f t="shared" ref="J3026:J3029" si="811">+H3026-H3021</f>
        <v>5.0000000000000266E-2</v>
      </c>
      <c r="K3026" s="12">
        <f t="shared" si="804"/>
        <v>0.11000000000000032</v>
      </c>
    </row>
    <row r="3027" spans="1:11" x14ac:dyDescent="0.2">
      <c r="B3027" s="20" t="s">
        <v>17</v>
      </c>
      <c r="C3027" s="21" t="s">
        <v>18</v>
      </c>
      <c r="D3027" s="25">
        <v>4.3</v>
      </c>
      <c r="E3027" s="26">
        <v>6.4</v>
      </c>
      <c r="F3027" s="26">
        <f t="shared" si="798"/>
        <v>-2.1000000000000005</v>
      </c>
      <c r="H3027" s="34">
        <f>+D3028-Futures!$D$483</f>
        <v>-1.4324999999999997</v>
      </c>
      <c r="I3027" s="34">
        <f>E3028-Futures!$D$483</f>
        <v>-0.70249999999999968</v>
      </c>
      <c r="J3027" s="19">
        <f t="shared" si="811"/>
        <v>9.2500000000000693E-2</v>
      </c>
      <c r="K3027" s="19">
        <f t="shared" si="804"/>
        <v>0.15250000000000075</v>
      </c>
    </row>
    <row r="3028" spans="1:11" x14ac:dyDescent="0.2">
      <c r="A3028" s="14">
        <v>42258</v>
      </c>
      <c r="B3028" s="4" t="s">
        <v>10</v>
      </c>
      <c r="C3028" s="18" t="s">
        <v>11</v>
      </c>
      <c r="D3028" s="24">
        <v>3.6</v>
      </c>
      <c r="E3028" s="24">
        <v>4.33</v>
      </c>
      <c r="F3028" s="24">
        <f t="shared" si="798"/>
        <v>-0.73</v>
      </c>
      <c r="H3028" s="54">
        <f>+D3029-Futures!$D$484</f>
        <v>-1.5950000000000002</v>
      </c>
      <c r="I3028" s="54">
        <f>+E3029-Futures!$D$484</f>
        <v>-0.78500000000000014</v>
      </c>
      <c r="J3028" s="56">
        <f t="shared" si="811"/>
        <v>0.15749999999999975</v>
      </c>
      <c r="K3028" s="56">
        <f t="shared" si="804"/>
        <v>0.19749999999999979</v>
      </c>
    </row>
    <row r="3029" spans="1:11" x14ac:dyDescent="0.2">
      <c r="B3029" s="4" t="s">
        <v>10</v>
      </c>
      <c r="C3029" s="18" t="s">
        <v>12</v>
      </c>
      <c r="D3029" s="24">
        <v>3.52</v>
      </c>
      <c r="E3029" s="24">
        <v>4.33</v>
      </c>
      <c r="F3029" s="24">
        <f t="shared" si="798"/>
        <v>-0.81</v>
      </c>
      <c r="H3029" s="33">
        <f>+D3030-Futures!$G484</f>
        <v>4.5100000000000007</v>
      </c>
      <c r="I3029" s="33">
        <f>E3030-Futures!$G$484</f>
        <v>5.8199999999999994</v>
      </c>
      <c r="J3029" s="12">
        <f t="shared" si="811"/>
        <v>-0.35999999999999943</v>
      </c>
      <c r="K3029" s="12">
        <f t="shared" si="804"/>
        <v>-0.11000000000000121</v>
      </c>
    </row>
    <row r="3030" spans="1:11" x14ac:dyDescent="0.2">
      <c r="B3030" s="4" t="s">
        <v>13</v>
      </c>
      <c r="C3030" s="18" t="s">
        <v>14</v>
      </c>
      <c r="D3030" s="24">
        <v>8.3800000000000008</v>
      </c>
      <c r="E3030" s="24">
        <v>9.69</v>
      </c>
      <c r="F3030" s="24">
        <f t="shared" si="798"/>
        <v>-1.3099999999999987</v>
      </c>
      <c r="H3030" s="33">
        <f>+D3031-Futures!$H$484</f>
        <v>-4.4224999999999994</v>
      </c>
      <c r="I3030" s="33">
        <f>E3031-Futures!$H$484</f>
        <v>-2.902499999999999</v>
      </c>
      <c r="J3030" s="12">
        <f>+H3030-H3025</f>
        <v>-0.10749999999999993</v>
      </c>
      <c r="K3030" s="12">
        <f t="shared" si="804"/>
        <v>-0.22750000000000004</v>
      </c>
    </row>
    <row r="3031" spans="1:11" x14ac:dyDescent="0.2">
      <c r="B3031" s="4" t="s">
        <v>15</v>
      </c>
      <c r="C3031" s="18" t="s">
        <v>16</v>
      </c>
      <c r="D3031" s="24">
        <v>4.42</v>
      </c>
      <c r="E3031" s="24">
        <v>5.94</v>
      </c>
      <c r="F3031" s="24">
        <f t="shared" si="798"/>
        <v>-1.5200000000000005</v>
      </c>
      <c r="H3031" s="33">
        <f>+D3033-Futures!$C$484</f>
        <v>-1.3024999999999998</v>
      </c>
      <c r="I3031" s="33">
        <f>E3033-Futures!$C$484</f>
        <v>-0.67249999999999943</v>
      </c>
      <c r="J3031" s="12">
        <f t="shared" ref="J3031:J3034" si="812">+H3031-H3026</f>
        <v>-0.15500000000000025</v>
      </c>
      <c r="K3031" s="12">
        <f t="shared" si="804"/>
        <v>-0.25499999999999989</v>
      </c>
    </row>
    <row r="3032" spans="1:11" x14ac:dyDescent="0.2">
      <c r="B3032" s="20" t="s">
        <v>17</v>
      </c>
      <c r="C3032" s="21" t="s">
        <v>18</v>
      </c>
      <c r="D3032" s="26">
        <v>4.4000000000000004</v>
      </c>
      <c r="E3032" s="26">
        <v>6.48</v>
      </c>
      <c r="F3032" s="26">
        <f t="shared" ref="F3032:F3072" si="813">D3032-E3032</f>
        <v>-2.08</v>
      </c>
      <c r="H3032" s="34">
        <f>+D3033-Futures!$D$484</f>
        <v>-1.5950000000000002</v>
      </c>
      <c r="I3032" s="34">
        <f>E3033-Futures!$D$484</f>
        <v>-0.96499999999999986</v>
      </c>
      <c r="J3032" s="19">
        <f t="shared" si="812"/>
        <v>-0.16250000000000053</v>
      </c>
      <c r="K3032" s="19">
        <f t="shared" si="804"/>
        <v>-0.26250000000000018</v>
      </c>
    </row>
    <row r="3033" spans="1:11" x14ac:dyDescent="0.2">
      <c r="A3033" s="14">
        <v>42265</v>
      </c>
      <c r="B3033" s="4" t="s">
        <v>10</v>
      </c>
      <c r="C3033" s="18" t="s">
        <v>11</v>
      </c>
      <c r="D3033" s="23">
        <v>3.52</v>
      </c>
      <c r="E3033" s="24">
        <v>4.1500000000000004</v>
      </c>
      <c r="F3033" s="24">
        <f t="shared" si="798"/>
        <v>-0.63000000000000034</v>
      </c>
      <c r="H3033" s="54">
        <f>+D3034-Futures!$D$485</f>
        <v>-1.6800000000000002</v>
      </c>
      <c r="I3033" s="54">
        <f>+E3034-Futures!$D$485</f>
        <v>-0.96</v>
      </c>
      <c r="J3033" s="56">
        <f t="shared" si="812"/>
        <v>-8.4999999999999964E-2</v>
      </c>
      <c r="K3033" s="56">
        <f t="shared" si="804"/>
        <v>-0.17499999999999982</v>
      </c>
    </row>
    <row r="3034" spans="1:11" x14ac:dyDescent="0.2">
      <c r="B3034" s="4" t="s">
        <v>10</v>
      </c>
      <c r="C3034" s="18" t="s">
        <v>12</v>
      </c>
      <c r="D3034" s="23">
        <v>3.43</v>
      </c>
      <c r="E3034" s="24">
        <v>4.1500000000000004</v>
      </c>
      <c r="F3034" s="24">
        <f t="shared" ref="F3034:F3036" si="814">D3034-E3034</f>
        <v>-0.7200000000000002</v>
      </c>
      <c r="H3034" s="33">
        <f>+D3035-Futures!$G485</f>
        <v>4.3675000000000006</v>
      </c>
      <c r="I3034" s="33">
        <f>E3035-Futures!$G$485</f>
        <v>5.8675000000000006</v>
      </c>
      <c r="J3034" s="12">
        <f t="shared" si="812"/>
        <v>-0.14250000000000007</v>
      </c>
      <c r="K3034" s="12">
        <f t="shared" si="804"/>
        <v>4.7500000000001208E-2</v>
      </c>
    </row>
    <row r="3035" spans="1:11" x14ac:dyDescent="0.2">
      <c r="B3035" s="4" t="s">
        <v>13</v>
      </c>
      <c r="C3035" s="18" t="s">
        <v>14</v>
      </c>
      <c r="D3035" s="24">
        <v>8.14</v>
      </c>
      <c r="E3035" s="24">
        <v>9.64</v>
      </c>
      <c r="F3035" s="24">
        <f t="shared" si="814"/>
        <v>-1.5</v>
      </c>
      <c r="H3035" s="33">
        <f>+D3036-Futures!$H$485</f>
        <v>-4.2524999999999995</v>
      </c>
      <c r="I3035" s="33">
        <f>E3036-Futures!$H$485</f>
        <v>-2.6524999999999999</v>
      </c>
      <c r="J3035" s="12">
        <f>+H3035-H3030</f>
        <v>0.16999999999999993</v>
      </c>
      <c r="K3035" s="12">
        <f t="shared" si="804"/>
        <v>0.24999999999999911</v>
      </c>
    </row>
    <row r="3036" spans="1:11" x14ac:dyDescent="0.2">
      <c r="B3036" s="4" t="s">
        <v>15</v>
      </c>
      <c r="C3036" s="18" t="s">
        <v>16</v>
      </c>
      <c r="D3036" s="24">
        <v>4.42</v>
      </c>
      <c r="E3036" s="24">
        <v>6.02</v>
      </c>
      <c r="F3036" s="24">
        <f t="shared" si="814"/>
        <v>-1.5999999999999996</v>
      </c>
      <c r="H3036" s="33">
        <f>+D3038-Futures!$C$485</f>
        <v>-1.1624999999999996</v>
      </c>
      <c r="I3036" s="33">
        <f>E3038-Futures!$C$485</f>
        <v>-0.48249999999999993</v>
      </c>
      <c r="J3036" s="12">
        <f t="shared" ref="J3036:J3039" si="815">+H3036-H3031</f>
        <v>0.14000000000000012</v>
      </c>
      <c r="K3036" s="12">
        <f t="shared" si="804"/>
        <v>0.1899999999999995</v>
      </c>
    </row>
    <row r="3037" spans="1:11" x14ac:dyDescent="0.2">
      <c r="B3037" s="20" t="s">
        <v>17</v>
      </c>
      <c r="C3037" s="21" t="s">
        <v>18</v>
      </c>
      <c r="D3037" s="25">
        <v>4.41</v>
      </c>
      <c r="E3037" s="26">
        <v>6.46</v>
      </c>
      <c r="F3037" s="26">
        <f t="shared" si="813"/>
        <v>-2.0499999999999998</v>
      </c>
      <c r="H3037" s="34">
        <f>+D3038-Futures!$D$485</f>
        <v>-1.4500000000000002</v>
      </c>
      <c r="I3037" s="34">
        <f>E3038-Futures!$D$485</f>
        <v>-0.77000000000000046</v>
      </c>
      <c r="J3037" s="19">
        <f t="shared" si="815"/>
        <v>0.14500000000000002</v>
      </c>
      <c r="K3037" s="19">
        <f t="shared" si="804"/>
        <v>0.1949999999999994</v>
      </c>
    </row>
    <row r="3038" spans="1:11" x14ac:dyDescent="0.2">
      <c r="A3038" s="14">
        <v>42272</v>
      </c>
      <c r="B3038" s="4" t="s">
        <v>10</v>
      </c>
      <c r="C3038" s="18" t="s">
        <v>11</v>
      </c>
      <c r="D3038" s="23">
        <v>3.66</v>
      </c>
      <c r="E3038" s="24">
        <v>4.34</v>
      </c>
      <c r="F3038" s="24">
        <f t="shared" si="813"/>
        <v>-0.67999999999999972</v>
      </c>
      <c r="H3038" s="33">
        <f>+D3038-Futures!$G$486</f>
        <v>-0.22999999999999998</v>
      </c>
      <c r="I3038" s="33">
        <f>E3038-Futures!$G$486</f>
        <v>0.44999999999999973</v>
      </c>
      <c r="J3038" s="56">
        <f t="shared" si="815"/>
        <v>1.4500000000000002</v>
      </c>
      <c r="K3038" s="56">
        <f t="shared" si="804"/>
        <v>1.4099999999999997</v>
      </c>
    </row>
    <row r="3039" spans="1:11" x14ac:dyDescent="0.2">
      <c r="B3039" s="4" t="s">
        <v>10</v>
      </c>
      <c r="C3039" s="18" t="s">
        <v>12</v>
      </c>
      <c r="D3039" s="23">
        <v>3.55</v>
      </c>
      <c r="E3039" s="24">
        <v>4.34</v>
      </c>
      <c r="F3039" s="24">
        <f t="shared" si="813"/>
        <v>-0.79</v>
      </c>
      <c r="H3039" s="33">
        <f>+D3039-Futures!$G$486</f>
        <v>-0.3400000000000003</v>
      </c>
      <c r="I3039" s="33">
        <f>E3039-Futures!$G$486</f>
        <v>0.44999999999999973</v>
      </c>
      <c r="J3039" s="12">
        <f t="shared" si="815"/>
        <v>-4.7075000000000014</v>
      </c>
      <c r="K3039" s="12">
        <f t="shared" si="804"/>
        <v>-5.4175000000000004</v>
      </c>
    </row>
    <row r="3040" spans="1:11" x14ac:dyDescent="0.2">
      <c r="B3040" s="4" t="s">
        <v>13</v>
      </c>
      <c r="C3040" s="18" t="s">
        <v>14</v>
      </c>
      <c r="D3040" s="24">
        <v>8.27</v>
      </c>
      <c r="E3040" s="24">
        <v>9.82</v>
      </c>
      <c r="F3040" s="24">
        <f t="shared" si="813"/>
        <v>-1.5500000000000007</v>
      </c>
      <c r="H3040" s="33">
        <f>+D3040-Futures!$H$486</f>
        <v>-0.6225000000000005</v>
      </c>
      <c r="I3040" s="33">
        <f>E3040-Futures!$H$486</f>
        <v>0.92750000000000021</v>
      </c>
      <c r="J3040" s="12">
        <f>+H3040-H3035</f>
        <v>3.629999999999999</v>
      </c>
      <c r="K3040" s="12">
        <f t="shared" si="804"/>
        <v>3.58</v>
      </c>
    </row>
    <row r="3041" spans="1:11" x14ac:dyDescent="0.2">
      <c r="B3041" s="4" t="s">
        <v>15</v>
      </c>
      <c r="C3041" s="18" t="s">
        <v>16</v>
      </c>
      <c r="D3041" s="24">
        <v>4.5999999999999996</v>
      </c>
      <c r="E3041" s="24">
        <v>6.25</v>
      </c>
      <c r="F3041" s="24">
        <f t="shared" si="813"/>
        <v>-1.6500000000000004</v>
      </c>
      <c r="H3041" s="33">
        <f>+D3041-Futures!$C$486</f>
        <v>-0.40250000000000075</v>
      </c>
      <c r="I3041" s="33">
        <f>E3041-Futures!$C$486</f>
        <v>1.2474999999999996</v>
      </c>
      <c r="J3041" s="12">
        <f t="shared" ref="J3041:J3044" si="816">+H3041-H3036</f>
        <v>0.7599999999999989</v>
      </c>
      <c r="K3041" s="12">
        <f t="shared" si="804"/>
        <v>1.7299999999999995</v>
      </c>
    </row>
    <row r="3042" spans="1:11" x14ac:dyDescent="0.2">
      <c r="B3042" s="20" t="s">
        <v>17</v>
      </c>
      <c r="C3042" s="21" t="s">
        <v>18</v>
      </c>
      <c r="D3042" s="25">
        <v>4.62</v>
      </c>
      <c r="E3042" s="26">
        <v>6.73</v>
      </c>
      <c r="F3042" s="26">
        <f t="shared" si="813"/>
        <v>-2.1100000000000003</v>
      </c>
      <c r="H3042" s="34">
        <f>+D3042-Futures!$D$486</f>
        <v>-0.61000000000000032</v>
      </c>
      <c r="I3042" s="34">
        <f>E3042-Futures!$D$486</f>
        <v>1.5</v>
      </c>
      <c r="J3042" s="19">
        <f t="shared" si="816"/>
        <v>0.83999999999999986</v>
      </c>
      <c r="K3042" s="19">
        <f t="shared" si="804"/>
        <v>2.2700000000000005</v>
      </c>
    </row>
    <row r="3043" spans="1:11" x14ac:dyDescent="0.2">
      <c r="A3043" s="14">
        <v>42279</v>
      </c>
      <c r="B3043" s="4" t="s">
        <v>10</v>
      </c>
      <c r="C3043" s="18" t="s">
        <v>11</v>
      </c>
      <c r="D3043" s="23">
        <v>3.67</v>
      </c>
      <c r="E3043" s="24">
        <v>4.4000000000000004</v>
      </c>
      <c r="F3043" s="24">
        <f t="shared" si="813"/>
        <v>-0.73000000000000043</v>
      </c>
      <c r="H3043" s="33">
        <f>+D3043-Futures!$G$487</f>
        <v>-0.22250000000000014</v>
      </c>
      <c r="I3043" s="33">
        <f>E3043-Futures!$G$487</f>
        <v>0.50750000000000028</v>
      </c>
      <c r="J3043" s="56">
        <f t="shared" si="816"/>
        <v>7.4999999999998401E-3</v>
      </c>
      <c r="K3043" s="56">
        <f t="shared" si="804"/>
        <v>5.7500000000000551E-2</v>
      </c>
    </row>
    <row r="3044" spans="1:11" x14ac:dyDescent="0.2">
      <c r="B3044" s="4" t="s">
        <v>10</v>
      </c>
      <c r="C3044" s="18" t="s">
        <v>12</v>
      </c>
      <c r="D3044" s="23">
        <v>3.54</v>
      </c>
      <c r="E3044" s="24">
        <v>4.4000000000000004</v>
      </c>
      <c r="F3044" s="24">
        <f t="shared" si="813"/>
        <v>-0.86000000000000032</v>
      </c>
      <c r="H3044" s="33">
        <f>+D3044-Futures!$G$487</f>
        <v>-0.35250000000000004</v>
      </c>
      <c r="I3044" s="33">
        <f>E3044-Futures!$G$487</f>
        <v>0.50750000000000028</v>
      </c>
      <c r="J3044" s="12">
        <f t="shared" si="816"/>
        <v>-1.2499999999999734E-2</v>
      </c>
      <c r="K3044" s="12">
        <f t="shared" si="804"/>
        <v>5.7500000000000551E-2</v>
      </c>
    </row>
    <row r="3045" spans="1:11" x14ac:dyDescent="0.2">
      <c r="B3045" s="4" t="s">
        <v>13</v>
      </c>
      <c r="C3045" s="18" t="s">
        <v>14</v>
      </c>
      <c r="D3045" s="24">
        <v>8.1199999999999992</v>
      </c>
      <c r="E3045" s="24">
        <v>9.6199999999999992</v>
      </c>
      <c r="F3045" s="24">
        <f t="shared" si="813"/>
        <v>-1.5</v>
      </c>
      <c r="H3045" s="33">
        <f>+D3045-Futures!$H$487</f>
        <v>-0.6225000000000005</v>
      </c>
      <c r="I3045" s="33">
        <f>E3045-Futures!$H$487</f>
        <v>0.8774999999999995</v>
      </c>
      <c r="J3045" s="12">
        <f>+H3045-H3040</f>
        <v>0</v>
      </c>
      <c r="K3045" s="12">
        <f t="shared" si="804"/>
        <v>-5.0000000000000711E-2</v>
      </c>
    </row>
    <row r="3046" spans="1:11" x14ac:dyDescent="0.2">
      <c r="B3046" s="4" t="s">
        <v>15</v>
      </c>
      <c r="C3046" s="18" t="s">
        <v>16</v>
      </c>
      <c r="D3046" s="24">
        <v>4.66</v>
      </c>
      <c r="E3046" s="24">
        <v>6.16</v>
      </c>
      <c r="F3046" s="24">
        <f t="shared" si="813"/>
        <v>-1.5</v>
      </c>
      <c r="H3046" s="33">
        <f>+D3046-Futures!$C$487</f>
        <v>-0.34499999999999975</v>
      </c>
      <c r="I3046" s="33">
        <f>E3046-Futures!$C$487</f>
        <v>1.1550000000000002</v>
      </c>
      <c r="J3046" s="12">
        <f t="shared" ref="J3046:J3049" si="817">+H3046-H3041</f>
        <v>5.7500000000000995E-2</v>
      </c>
      <c r="K3046" s="12">
        <f t="shared" si="804"/>
        <v>-9.2499999999999361E-2</v>
      </c>
    </row>
    <row r="3047" spans="1:11" x14ac:dyDescent="0.2">
      <c r="B3047" s="20" t="s">
        <v>17</v>
      </c>
      <c r="C3047" s="21" t="s">
        <v>18</v>
      </c>
      <c r="D3047" s="26">
        <v>4.7</v>
      </c>
      <c r="E3047" s="26">
        <v>6.77</v>
      </c>
      <c r="F3047" s="26">
        <f t="shared" si="813"/>
        <v>-2.0699999999999994</v>
      </c>
      <c r="H3047" s="34">
        <f>+D3047-Futures!$D$487</f>
        <v>-0.57249999999999979</v>
      </c>
      <c r="I3047" s="34">
        <f>E3047-Futures!$D$487</f>
        <v>1.4974999999999996</v>
      </c>
      <c r="J3047" s="19">
        <f t="shared" si="817"/>
        <v>3.7500000000000533E-2</v>
      </c>
      <c r="K3047" s="19">
        <f t="shared" si="804"/>
        <v>-2.5000000000003908E-3</v>
      </c>
    </row>
    <row r="3048" spans="1:11" x14ac:dyDescent="0.2">
      <c r="A3048" s="14">
        <v>42286</v>
      </c>
      <c r="B3048" s="4" t="s">
        <v>10</v>
      </c>
      <c r="C3048" s="18" t="s">
        <v>11</v>
      </c>
      <c r="D3048" s="23">
        <v>3.63</v>
      </c>
      <c r="E3048" s="24">
        <v>4.2699999999999996</v>
      </c>
      <c r="F3048" s="24">
        <f t="shared" si="813"/>
        <v>-0.63999999999999968</v>
      </c>
      <c r="H3048" s="33">
        <f>+D3048-Futures!$G$488</f>
        <v>-0.19750000000000023</v>
      </c>
      <c r="I3048" s="33">
        <f>E3048-Futures!$G$488</f>
        <v>0.44249999999999945</v>
      </c>
      <c r="J3048" s="56">
        <f t="shared" si="817"/>
        <v>2.4999999999999911E-2</v>
      </c>
      <c r="K3048" s="56">
        <f t="shared" si="804"/>
        <v>-6.5000000000000835E-2</v>
      </c>
    </row>
    <row r="3049" spans="1:11" x14ac:dyDescent="0.2">
      <c r="B3049" s="4" t="s">
        <v>10</v>
      </c>
      <c r="C3049" s="18" t="s">
        <v>12</v>
      </c>
      <c r="D3049" s="23">
        <v>3.48</v>
      </c>
      <c r="E3049" s="24">
        <v>4.2699999999999996</v>
      </c>
      <c r="F3049" s="24">
        <f t="shared" si="813"/>
        <v>-0.78999999999999959</v>
      </c>
      <c r="H3049" s="33">
        <f>+D3049-Futures!$G$488</f>
        <v>-0.34750000000000014</v>
      </c>
      <c r="I3049" s="33">
        <f>E3049-Futures!$G$488</f>
        <v>0.44249999999999945</v>
      </c>
      <c r="J3049" s="12">
        <f t="shared" si="817"/>
        <v>4.9999999999998934E-3</v>
      </c>
      <c r="K3049" s="12">
        <f t="shared" si="804"/>
        <v>-6.5000000000000835E-2</v>
      </c>
    </row>
    <row r="3050" spans="1:11" x14ac:dyDescent="0.2">
      <c r="B3050" s="4" t="s">
        <v>13</v>
      </c>
      <c r="C3050" s="18" t="s">
        <v>14</v>
      </c>
      <c r="D3050" s="24">
        <v>8.2100000000000009</v>
      </c>
      <c r="E3050" s="24">
        <v>9.69</v>
      </c>
      <c r="F3050" s="24">
        <f t="shared" si="813"/>
        <v>-1.4799999999999986</v>
      </c>
      <c r="H3050" s="33">
        <f>+D3050-Futures!$H$488</f>
        <v>-0.64749999999999908</v>
      </c>
      <c r="I3050" s="33">
        <f>E3050-Futures!$H$488</f>
        <v>0.83249999999999957</v>
      </c>
      <c r="J3050" s="12">
        <f>+H3050-H3045</f>
        <v>-2.4999999999998579E-2</v>
      </c>
      <c r="K3050" s="12">
        <f t="shared" si="804"/>
        <v>-4.4999999999999929E-2</v>
      </c>
    </row>
    <row r="3051" spans="1:11" x14ac:dyDescent="0.2">
      <c r="B3051" s="4" t="s">
        <v>15</v>
      </c>
      <c r="C3051" s="18" t="s">
        <v>16</v>
      </c>
      <c r="D3051" s="24">
        <v>4.55</v>
      </c>
      <c r="E3051" s="24">
        <v>6</v>
      </c>
      <c r="F3051" s="24">
        <f t="shared" si="813"/>
        <v>-1.4500000000000002</v>
      </c>
      <c r="H3051" s="33">
        <f>+D3051-Futures!$C$488</f>
        <v>-0.45250000000000057</v>
      </c>
      <c r="I3051" s="33">
        <f>E3051-Futures!$C$488</f>
        <v>0.99749999999999961</v>
      </c>
      <c r="J3051" s="12">
        <f t="shared" ref="J3051:J3054" si="818">+H3051-H3046</f>
        <v>-0.10750000000000082</v>
      </c>
      <c r="K3051" s="12">
        <f t="shared" si="804"/>
        <v>-0.15750000000000064</v>
      </c>
    </row>
    <row r="3052" spans="1:11" x14ac:dyDescent="0.2">
      <c r="B3052" s="20" t="s">
        <v>17</v>
      </c>
      <c r="C3052" s="21" t="s">
        <v>18</v>
      </c>
      <c r="D3052" s="26">
        <v>4.75</v>
      </c>
      <c r="E3052" s="26">
        <v>6.9</v>
      </c>
      <c r="F3052" s="26">
        <f t="shared" si="813"/>
        <v>-2.1500000000000004</v>
      </c>
      <c r="H3052" s="34">
        <f>+D3052-Futures!$D$488</f>
        <v>-0.54499999999999993</v>
      </c>
      <c r="I3052" s="34">
        <f>E3052-Futures!$D$488</f>
        <v>1.6050000000000004</v>
      </c>
      <c r="J3052" s="19">
        <f t="shared" si="818"/>
        <v>2.7499999999999858E-2</v>
      </c>
      <c r="K3052" s="19">
        <f t="shared" si="804"/>
        <v>0.10750000000000082</v>
      </c>
    </row>
    <row r="3053" spans="1:11" x14ac:dyDescent="0.2">
      <c r="A3053" s="14">
        <v>42293</v>
      </c>
      <c r="B3053" s="4" t="s">
        <v>10</v>
      </c>
      <c r="C3053" s="18" t="s">
        <v>11</v>
      </c>
      <c r="D3053" s="23">
        <v>3.57</v>
      </c>
      <c r="E3053" s="24">
        <v>4.24</v>
      </c>
      <c r="F3053" s="24">
        <f t="shared" si="813"/>
        <v>-0.67000000000000037</v>
      </c>
      <c r="H3053" s="33">
        <f>+D3053-Futures!$G$489</f>
        <v>-0.19750000000000023</v>
      </c>
      <c r="I3053" s="33">
        <f>E3053-Futures!$G$489</f>
        <v>0.47250000000000014</v>
      </c>
      <c r="J3053" s="56">
        <f t="shared" si="818"/>
        <v>0</v>
      </c>
      <c r="K3053" s="56">
        <f t="shared" si="804"/>
        <v>3.0000000000000693E-2</v>
      </c>
    </row>
    <row r="3054" spans="1:11" x14ac:dyDescent="0.2">
      <c r="B3054" s="4" t="s">
        <v>10</v>
      </c>
      <c r="C3054" s="18" t="s">
        <v>12</v>
      </c>
      <c r="D3054" s="23">
        <v>3.42</v>
      </c>
      <c r="E3054" s="24">
        <v>4.24</v>
      </c>
      <c r="F3054" s="24">
        <f t="shared" si="813"/>
        <v>-0.82000000000000028</v>
      </c>
      <c r="H3054" s="33">
        <f>+D3054-Futures!$G$489</f>
        <v>-0.34750000000000014</v>
      </c>
      <c r="I3054" s="33">
        <f>E3054-Futures!$G$489</f>
        <v>0.47250000000000014</v>
      </c>
      <c r="J3054" s="12">
        <f t="shared" si="818"/>
        <v>0</v>
      </c>
      <c r="K3054" s="12">
        <f t="shared" si="804"/>
        <v>3.0000000000000693E-2</v>
      </c>
    </row>
    <row r="3055" spans="1:11" x14ac:dyDescent="0.2">
      <c r="B3055" s="4" t="s">
        <v>13</v>
      </c>
      <c r="C3055" s="18" t="s">
        <v>14</v>
      </c>
      <c r="D3055" s="24">
        <v>8.32</v>
      </c>
      <c r="E3055" s="24">
        <v>9.83</v>
      </c>
      <c r="F3055" s="24">
        <f t="shared" si="813"/>
        <v>-1.5099999999999998</v>
      </c>
      <c r="H3055" s="33">
        <f>+D3055-Futures!$H$489</f>
        <v>-0.66249999999999964</v>
      </c>
      <c r="I3055" s="33">
        <f>E3055-Futures!$H$489</f>
        <v>0.84750000000000014</v>
      </c>
      <c r="J3055" s="12">
        <f>+H3055-H3050</f>
        <v>-1.5000000000000568E-2</v>
      </c>
      <c r="K3055" s="12">
        <f t="shared" si="804"/>
        <v>1.5000000000000568E-2</v>
      </c>
    </row>
    <row r="3056" spans="1:11" x14ac:dyDescent="0.2">
      <c r="B3056" s="4" t="s">
        <v>15</v>
      </c>
      <c r="C3056" s="18" t="s">
        <v>16</v>
      </c>
      <c r="D3056" s="24">
        <v>4.3899999999999997</v>
      </c>
      <c r="E3056" s="24">
        <v>5.89</v>
      </c>
      <c r="F3056" s="24">
        <f t="shared" si="813"/>
        <v>-1.5</v>
      </c>
      <c r="H3056" s="33">
        <f>+D3056-Futures!$C$489</f>
        <v>-0.44500000000000028</v>
      </c>
      <c r="I3056" s="33">
        <f>E3056-Futures!$C$489</f>
        <v>1.0549999999999997</v>
      </c>
      <c r="J3056" s="12">
        <f t="shared" ref="J3056:J3059" si="819">+H3056-H3051</f>
        <v>7.5000000000002842E-3</v>
      </c>
      <c r="K3056" s="12">
        <f t="shared" si="804"/>
        <v>5.7500000000000107E-2</v>
      </c>
    </row>
    <row r="3057" spans="1:11" x14ac:dyDescent="0.2">
      <c r="B3057" s="20" t="s">
        <v>17</v>
      </c>
      <c r="C3057" s="21" t="s">
        <v>18</v>
      </c>
      <c r="D3057" s="25">
        <v>4.6100000000000003</v>
      </c>
      <c r="E3057" s="26">
        <v>6.62</v>
      </c>
      <c r="F3057" s="26">
        <f t="shared" si="813"/>
        <v>-2.0099999999999998</v>
      </c>
      <c r="H3057" s="34">
        <f>+D3057-Futures!$D$489</f>
        <v>-0.51249999999999929</v>
      </c>
      <c r="I3057" s="34">
        <f>E3057-Futures!$D$489</f>
        <v>1.4975000000000005</v>
      </c>
      <c r="J3057" s="19">
        <f t="shared" si="819"/>
        <v>3.2500000000000639E-2</v>
      </c>
      <c r="K3057" s="19">
        <f t="shared" si="804"/>
        <v>-0.10749999999999993</v>
      </c>
    </row>
    <row r="3058" spans="1:11" x14ac:dyDescent="0.2">
      <c r="A3058" s="14">
        <v>42300</v>
      </c>
      <c r="B3058" s="4" t="s">
        <v>10</v>
      </c>
      <c r="C3058" s="18" t="s">
        <v>11</v>
      </c>
      <c r="D3058" s="23">
        <v>3.67</v>
      </c>
      <c r="E3058" s="24">
        <v>4.3899999999999997</v>
      </c>
      <c r="F3058" s="24">
        <f t="shared" si="813"/>
        <v>-0.71999999999999975</v>
      </c>
      <c r="H3058" s="33">
        <f>+D3058-Futures!$G$490</f>
        <v>-0.12749999999999995</v>
      </c>
      <c r="I3058" s="33">
        <f>E3058-Futures!$G$490</f>
        <v>0.5924999999999998</v>
      </c>
      <c r="J3058" s="56">
        <f t="shared" si="819"/>
        <v>7.0000000000000284E-2</v>
      </c>
      <c r="K3058" s="56">
        <f t="shared" si="804"/>
        <v>0.11999999999999966</v>
      </c>
    </row>
    <row r="3059" spans="1:11" x14ac:dyDescent="0.2">
      <c r="B3059" s="4" t="s">
        <v>10</v>
      </c>
      <c r="C3059" s="18" t="s">
        <v>12</v>
      </c>
      <c r="D3059" s="23">
        <v>3.44</v>
      </c>
      <c r="E3059" s="24">
        <v>4.3899999999999997</v>
      </c>
      <c r="F3059" s="24">
        <f t="shared" si="813"/>
        <v>-0.94999999999999973</v>
      </c>
      <c r="H3059" s="33">
        <f>+D3059-Futures!$G$490</f>
        <v>-0.35749999999999993</v>
      </c>
      <c r="I3059" s="33">
        <f>E3059-Futures!$G$490</f>
        <v>0.5924999999999998</v>
      </c>
      <c r="J3059" s="12">
        <f t="shared" si="819"/>
        <v>-9.9999999999997868E-3</v>
      </c>
      <c r="K3059" s="12">
        <f t="shared" ref="K3059:K3122" si="820">+I3059-I3054</f>
        <v>0.11999999999999966</v>
      </c>
    </row>
    <row r="3060" spans="1:11" x14ac:dyDescent="0.2">
      <c r="B3060" s="4" t="s">
        <v>13</v>
      </c>
      <c r="C3060" s="18" t="s">
        <v>14</v>
      </c>
      <c r="D3060" s="24">
        <v>8.31</v>
      </c>
      <c r="E3060" s="24">
        <v>9.68</v>
      </c>
      <c r="F3060" s="24">
        <f t="shared" si="813"/>
        <v>-1.3699999999999992</v>
      </c>
      <c r="H3060" s="33">
        <f>+D3060-Futures!$H$490</f>
        <v>-0.64499999999999957</v>
      </c>
      <c r="I3060" s="33">
        <f>E3060-Futures!$H$490</f>
        <v>0.72499999999999964</v>
      </c>
      <c r="J3060" s="12">
        <f>+H3060-H3055</f>
        <v>1.7500000000000071E-2</v>
      </c>
      <c r="K3060" s="12">
        <f t="shared" si="820"/>
        <v>-0.1225000000000005</v>
      </c>
    </row>
    <row r="3061" spans="1:11" x14ac:dyDescent="0.2">
      <c r="B3061" s="4" t="s">
        <v>15</v>
      </c>
      <c r="C3061" s="18" t="s">
        <v>16</v>
      </c>
      <c r="D3061" s="24">
        <v>4.3099999999999996</v>
      </c>
      <c r="E3061" s="24">
        <v>5.76</v>
      </c>
      <c r="F3061" s="24">
        <f t="shared" si="813"/>
        <v>-1.4500000000000002</v>
      </c>
      <c r="H3061" s="33">
        <f>+D3061-Futures!$C$490</f>
        <v>-0.44000000000000039</v>
      </c>
      <c r="I3061" s="33">
        <f>E3061-Futures!$C$490</f>
        <v>1.0099999999999998</v>
      </c>
      <c r="J3061" s="12">
        <f t="shared" ref="J3061:J3064" si="821">+H3061-H3056</f>
        <v>4.9999999999998934E-3</v>
      </c>
      <c r="K3061" s="12">
        <f t="shared" si="820"/>
        <v>-4.4999999999999929E-2</v>
      </c>
    </row>
    <row r="3062" spans="1:11" x14ac:dyDescent="0.2">
      <c r="B3062" s="20" t="s">
        <v>17</v>
      </c>
      <c r="C3062" s="21" t="s">
        <v>18</v>
      </c>
      <c r="D3062" s="25">
        <v>4.5999999999999996</v>
      </c>
      <c r="E3062" s="26">
        <v>6.58</v>
      </c>
      <c r="F3062" s="26">
        <f t="shared" si="813"/>
        <v>-1.9800000000000004</v>
      </c>
      <c r="H3062" s="34">
        <f>+D3062-Futures!$D$490</f>
        <v>-0.48000000000000043</v>
      </c>
      <c r="I3062" s="34">
        <f>E3062-Futures!$D$490</f>
        <v>1.5</v>
      </c>
      <c r="J3062" s="19">
        <f t="shared" si="821"/>
        <v>3.2499999999998863E-2</v>
      </c>
      <c r="K3062" s="19">
        <f t="shared" si="820"/>
        <v>2.4999999999995026E-3</v>
      </c>
    </row>
    <row r="3063" spans="1:11" x14ac:dyDescent="0.2">
      <c r="A3063" s="14">
        <v>42307</v>
      </c>
      <c r="B3063" s="4" t="s">
        <v>10</v>
      </c>
      <c r="C3063" s="18" t="s">
        <v>11</v>
      </c>
      <c r="D3063" s="23">
        <v>3.69</v>
      </c>
      <c r="E3063" s="24">
        <v>4.42</v>
      </c>
      <c r="F3063" s="24">
        <f t="shared" si="813"/>
        <v>-0.73</v>
      </c>
      <c r="H3063" s="33">
        <f>+D3063-Futures!$G$491</f>
        <v>-0.13249999999999984</v>
      </c>
      <c r="I3063" s="33">
        <f>E3063-Futures!$G$491</f>
        <v>0.59750000000000014</v>
      </c>
      <c r="J3063" s="56">
        <f t="shared" si="821"/>
        <v>-4.9999999999998934E-3</v>
      </c>
      <c r="K3063" s="56">
        <f t="shared" si="820"/>
        <v>5.0000000000003375E-3</v>
      </c>
    </row>
    <row r="3064" spans="1:11" x14ac:dyDescent="0.2">
      <c r="B3064" s="4" t="s">
        <v>10</v>
      </c>
      <c r="C3064" s="18" t="s">
        <v>12</v>
      </c>
      <c r="D3064" s="23">
        <v>3.48</v>
      </c>
      <c r="E3064" s="24">
        <v>4.42</v>
      </c>
      <c r="F3064" s="24">
        <f t="shared" si="813"/>
        <v>-0.94</v>
      </c>
      <c r="H3064" s="33">
        <f>+D3064-Futures!$G$491</f>
        <v>-0.3424999999999998</v>
      </c>
      <c r="I3064" s="33">
        <f>E3064-Futures!$G$491</f>
        <v>0.59750000000000014</v>
      </c>
      <c r="J3064" s="12">
        <f t="shared" si="821"/>
        <v>1.5000000000000124E-2</v>
      </c>
      <c r="K3064" s="12">
        <f t="shared" si="820"/>
        <v>5.0000000000003375E-3</v>
      </c>
    </row>
    <row r="3065" spans="1:11" x14ac:dyDescent="0.2">
      <c r="B3065" s="4" t="s">
        <v>13</v>
      </c>
      <c r="C3065" s="18" t="s">
        <v>14</v>
      </c>
      <c r="D3065" s="24">
        <v>8.24</v>
      </c>
      <c r="E3065" s="24">
        <v>9.49</v>
      </c>
      <c r="F3065" s="24">
        <f t="shared" si="813"/>
        <v>-1.25</v>
      </c>
      <c r="H3065" s="33">
        <f>+D3065-Futures!$H$491</f>
        <v>-0.59750000000000014</v>
      </c>
      <c r="I3065" s="33">
        <f>E3065-Futures!$H$491</f>
        <v>0.65249999999999986</v>
      </c>
      <c r="J3065" s="12">
        <f>+H3065-H3060</f>
        <v>4.7499999999999432E-2</v>
      </c>
      <c r="K3065" s="12">
        <f t="shared" si="820"/>
        <v>-7.2499999999999787E-2</v>
      </c>
    </row>
    <row r="3066" spans="1:11" x14ac:dyDescent="0.2">
      <c r="B3066" s="4" t="s">
        <v>15</v>
      </c>
      <c r="C3066" s="18" t="s">
        <v>16</v>
      </c>
      <c r="D3066" s="24">
        <v>4.49</v>
      </c>
      <c r="E3066" s="24">
        <v>5.94</v>
      </c>
      <c r="F3066" s="24">
        <f t="shared" si="813"/>
        <v>-1.4500000000000002</v>
      </c>
      <c r="H3066" s="33">
        <f>+D3066-Futures!$C$491</f>
        <v>-0.44749999999999979</v>
      </c>
      <c r="I3066" s="33">
        <f>E3066-Futures!$C$491</f>
        <v>1.0025000000000004</v>
      </c>
      <c r="J3066" s="12">
        <f t="shared" ref="J3066:J3069" si="822">+H3066-H3061</f>
        <v>-7.499999999999396E-3</v>
      </c>
      <c r="K3066" s="12">
        <f t="shared" si="820"/>
        <v>-7.499999999999396E-3</v>
      </c>
    </row>
    <row r="3067" spans="1:11" x14ac:dyDescent="0.2">
      <c r="B3067" s="20" t="s">
        <v>17</v>
      </c>
      <c r="C3067" s="21" t="s">
        <v>18</v>
      </c>
      <c r="D3067" s="25">
        <v>4.82</v>
      </c>
      <c r="E3067" s="26">
        <v>6.81</v>
      </c>
      <c r="F3067" s="26">
        <f t="shared" si="813"/>
        <v>-1.9899999999999993</v>
      </c>
      <c r="H3067" s="34">
        <f>+D3067-Futures!$D$491</f>
        <v>-0.43499999999999961</v>
      </c>
      <c r="I3067" s="34">
        <f>E3067-Futures!$D$491</f>
        <v>1.5549999999999997</v>
      </c>
      <c r="J3067" s="19">
        <f t="shared" si="822"/>
        <v>4.5000000000000817E-2</v>
      </c>
      <c r="K3067" s="19">
        <f t="shared" si="820"/>
        <v>5.4999999999999716E-2</v>
      </c>
    </row>
    <row r="3068" spans="1:11" x14ac:dyDescent="0.2">
      <c r="A3068" s="14">
        <v>42314</v>
      </c>
      <c r="B3068" s="4" t="s">
        <v>10</v>
      </c>
      <c r="C3068" s="18" t="s">
        <v>11</v>
      </c>
      <c r="D3068" s="23">
        <v>3.65</v>
      </c>
      <c r="E3068" s="24">
        <v>4.29</v>
      </c>
      <c r="F3068" s="24">
        <f t="shared" si="813"/>
        <v>-0.64000000000000012</v>
      </c>
      <c r="H3068" s="33">
        <f>+D3068-Futures!$G$492</f>
        <v>-8.0000000000000071E-2</v>
      </c>
      <c r="I3068" s="33">
        <f>E3068-Futures!$G$492</f>
        <v>0.56000000000000005</v>
      </c>
      <c r="J3068" s="56">
        <f t="shared" si="822"/>
        <v>5.2499999999999769E-2</v>
      </c>
      <c r="K3068" s="56">
        <f t="shared" si="820"/>
        <v>-3.7500000000000089E-2</v>
      </c>
    </row>
    <row r="3069" spans="1:11" x14ac:dyDescent="0.2">
      <c r="B3069" s="4" t="s">
        <v>10</v>
      </c>
      <c r="C3069" s="18" t="s">
        <v>12</v>
      </c>
      <c r="D3069" s="23">
        <v>3.43</v>
      </c>
      <c r="E3069" s="24">
        <v>4.29</v>
      </c>
      <c r="F3069" s="24">
        <f t="shared" si="813"/>
        <v>-0.85999999999999988</v>
      </c>
      <c r="H3069" s="33">
        <f>+D3069-Futures!$G$492</f>
        <v>-0.29999999999999982</v>
      </c>
      <c r="I3069" s="33">
        <f>E3069-Futures!$G$492</f>
        <v>0.56000000000000005</v>
      </c>
      <c r="J3069" s="12">
        <f t="shared" si="822"/>
        <v>4.2499999999999982E-2</v>
      </c>
      <c r="K3069" s="12">
        <f t="shared" si="820"/>
        <v>-3.7500000000000089E-2</v>
      </c>
    </row>
    <row r="3070" spans="1:11" x14ac:dyDescent="0.2">
      <c r="B3070" s="4" t="s">
        <v>13</v>
      </c>
      <c r="C3070" s="18" t="s">
        <v>14</v>
      </c>
      <c r="D3070" s="24">
        <v>8.09</v>
      </c>
      <c r="E3070" s="24">
        <v>9.3800000000000008</v>
      </c>
      <c r="F3070" s="24">
        <f t="shared" si="813"/>
        <v>-1.2900000000000009</v>
      </c>
      <c r="H3070" s="33">
        <f>+D3070-Futures!$H$492</f>
        <v>-0.58249999999999957</v>
      </c>
      <c r="I3070" s="33">
        <f>E3070-Futures!$H$492</f>
        <v>0.70750000000000135</v>
      </c>
      <c r="J3070" s="12">
        <f>+H3070-H3065</f>
        <v>1.5000000000000568E-2</v>
      </c>
      <c r="K3070" s="12">
        <f t="shared" si="820"/>
        <v>5.5000000000001492E-2</v>
      </c>
    </row>
    <row r="3071" spans="1:11" x14ac:dyDescent="0.2">
      <c r="B3071" s="4" t="s">
        <v>15</v>
      </c>
      <c r="C3071" s="18" t="s">
        <v>16</v>
      </c>
      <c r="D3071" s="24">
        <v>4.5</v>
      </c>
      <c r="E3071" s="24">
        <v>5.9</v>
      </c>
      <c r="F3071" s="24">
        <f t="shared" si="813"/>
        <v>-1.4000000000000004</v>
      </c>
      <c r="H3071" s="33">
        <f>+D3071-Futures!$C$492</f>
        <v>-0.40249999999999986</v>
      </c>
      <c r="I3071" s="33">
        <f>E3071-Futures!$C$492</f>
        <v>0.9975000000000005</v>
      </c>
      <c r="J3071" s="12">
        <f t="shared" ref="J3071:J3074" si="823">+H3071-H3066</f>
        <v>4.4999999999999929E-2</v>
      </c>
      <c r="K3071" s="12">
        <f t="shared" si="820"/>
        <v>-4.9999999999998934E-3</v>
      </c>
    </row>
    <row r="3072" spans="1:11" x14ac:dyDescent="0.2">
      <c r="B3072" s="20" t="s">
        <v>17</v>
      </c>
      <c r="C3072" s="21" t="s">
        <v>18</v>
      </c>
      <c r="D3072" s="25">
        <v>4.8499999999999996</v>
      </c>
      <c r="E3072" s="26">
        <v>6.74</v>
      </c>
      <c r="F3072" s="26">
        <f t="shared" si="813"/>
        <v>-1.8900000000000006</v>
      </c>
      <c r="H3072" s="34">
        <f>+D3072-Futures!$D$492</f>
        <v>-0.33750000000000036</v>
      </c>
      <c r="I3072" s="34">
        <f>E3072-Futures!$D$492</f>
        <v>1.5525000000000002</v>
      </c>
      <c r="J3072" s="19">
        <f t="shared" si="823"/>
        <v>9.7499999999999254E-2</v>
      </c>
      <c r="K3072" s="19">
        <f t="shared" si="820"/>
        <v>-2.4999999999995026E-3</v>
      </c>
    </row>
    <row r="3073" spans="1:11" x14ac:dyDescent="0.2">
      <c r="A3073" s="14">
        <v>42321</v>
      </c>
      <c r="B3073" s="4" t="s">
        <v>10</v>
      </c>
      <c r="C3073" s="18" t="s">
        <v>11</v>
      </c>
      <c r="D3073" s="23">
        <v>3.71</v>
      </c>
      <c r="E3073" s="24">
        <v>4.12</v>
      </c>
      <c r="F3073" s="24">
        <f t="shared" ref="F3073:F3136" si="824">D3073-E3073</f>
        <v>-0.41000000000000014</v>
      </c>
      <c r="H3073" s="33">
        <f>+D3073-Futures!$G$493</f>
        <v>0.12749999999999995</v>
      </c>
      <c r="I3073" s="33">
        <f>E3073-Futures!$G$493</f>
        <v>0.53750000000000009</v>
      </c>
      <c r="J3073" s="56">
        <f t="shared" si="823"/>
        <v>0.20750000000000002</v>
      </c>
      <c r="K3073" s="56">
        <f t="shared" si="820"/>
        <v>-2.2499999999999964E-2</v>
      </c>
    </row>
    <row r="3074" spans="1:11" x14ac:dyDescent="0.2">
      <c r="B3074" s="4" t="s">
        <v>10</v>
      </c>
      <c r="C3074" s="18" t="s">
        <v>12</v>
      </c>
      <c r="D3074" s="23">
        <v>3.31</v>
      </c>
      <c r="E3074" s="24">
        <v>4.12</v>
      </c>
      <c r="F3074" s="24">
        <f t="shared" si="824"/>
        <v>-0.81</v>
      </c>
      <c r="H3074" s="33">
        <f>+D3074-Futures!$G$493</f>
        <v>-0.27249999999999996</v>
      </c>
      <c r="I3074" s="33">
        <f>E3074-Futures!$G$493</f>
        <v>0.53750000000000009</v>
      </c>
      <c r="J3074" s="12">
        <f t="shared" si="823"/>
        <v>2.7499999999999858E-2</v>
      </c>
      <c r="K3074" s="12">
        <f t="shared" si="820"/>
        <v>-2.2499999999999964E-2</v>
      </c>
    </row>
    <row r="3075" spans="1:11" x14ac:dyDescent="0.2">
      <c r="B3075" s="4" t="s">
        <v>13</v>
      </c>
      <c r="C3075" s="18" t="s">
        <v>14</v>
      </c>
      <c r="D3075" s="24">
        <v>8.02</v>
      </c>
      <c r="E3075" s="24">
        <v>9.27</v>
      </c>
      <c r="F3075" s="24">
        <f t="shared" si="824"/>
        <v>-1.25</v>
      </c>
      <c r="H3075" s="33">
        <f>+D3075-Futures!$H$493</f>
        <v>-0.53250000000000064</v>
      </c>
      <c r="I3075" s="33">
        <f>E3075-Futures!$H$493</f>
        <v>0.71749999999999936</v>
      </c>
      <c r="J3075" s="12">
        <f>+H3075-H3070</f>
        <v>4.9999999999998934E-2</v>
      </c>
      <c r="K3075" s="12">
        <f t="shared" si="820"/>
        <v>9.9999999999980105E-3</v>
      </c>
    </row>
    <row r="3076" spans="1:11" x14ac:dyDescent="0.2">
      <c r="B3076" s="4" t="s">
        <v>15</v>
      </c>
      <c r="C3076" s="18" t="s">
        <v>16</v>
      </c>
      <c r="D3076" s="24">
        <v>4.26</v>
      </c>
      <c r="E3076" s="24">
        <v>5.71</v>
      </c>
      <c r="F3076" s="24">
        <f t="shared" si="824"/>
        <v>-1.4500000000000002</v>
      </c>
      <c r="H3076" s="33">
        <f>+D3076-Futures!$C$493</f>
        <v>-0.39500000000000046</v>
      </c>
      <c r="I3076" s="33">
        <f>E3076-Futures!$C$493</f>
        <v>1.0549999999999997</v>
      </c>
      <c r="J3076" s="12">
        <f t="shared" ref="J3076:J3079" si="825">+H3076-H3071</f>
        <v>7.499999999999396E-3</v>
      </c>
      <c r="K3076" s="12">
        <f t="shared" si="820"/>
        <v>5.7499999999999218E-2</v>
      </c>
    </row>
    <row r="3077" spans="1:11" x14ac:dyDescent="0.2">
      <c r="B3077" s="20" t="s">
        <v>17</v>
      </c>
      <c r="C3077" s="21" t="s">
        <v>18</v>
      </c>
      <c r="D3077" s="25">
        <v>4.68</v>
      </c>
      <c r="E3077" s="26">
        <v>6.55</v>
      </c>
      <c r="F3077" s="26">
        <f t="shared" si="824"/>
        <v>-1.87</v>
      </c>
      <c r="H3077" s="34">
        <f>+D3077-Futures!$D$493</f>
        <v>-0.36250000000000071</v>
      </c>
      <c r="I3077" s="34">
        <f>E3077-Futures!$D$493</f>
        <v>1.5074999999999994</v>
      </c>
      <c r="J3077" s="19">
        <f t="shared" si="825"/>
        <v>-2.5000000000000355E-2</v>
      </c>
      <c r="K3077" s="19">
        <f t="shared" si="820"/>
        <v>-4.5000000000000817E-2</v>
      </c>
    </row>
    <row r="3078" spans="1:11" x14ac:dyDescent="0.2">
      <c r="A3078" s="14">
        <v>42328</v>
      </c>
      <c r="B3078" s="4" t="s">
        <v>10</v>
      </c>
      <c r="C3078" s="18" t="s">
        <v>11</v>
      </c>
      <c r="D3078" s="23">
        <v>3.59</v>
      </c>
      <c r="E3078" s="24">
        <v>4.18</v>
      </c>
      <c r="F3078" s="24">
        <f t="shared" si="824"/>
        <v>-0.58999999999999986</v>
      </c>
      <c r="H3078" s="33">
        <f>+D3078-Futures!$G$494</f>
        <v>-4.2499999999999982E-2</v>
      </c>
      <c r="I3078" s="33">
        <f>E3078-Futures!$G$494</f>
        <v>0.54749999999999988</v>
      </c>
      <c r="J3078" s="56">
        <f t="shared" si="825"/>
        <v>-0.16999999999999993</v>
      </c>
      <c r="K3078" s="56">
        <f t="shared" si="820"/>
        <v>9.9999999999997868E-3</v>
      </c>
    </row>
    <row r="3079" spans="1:11" x14ac:dyDescent="0.2">
      <c r="B3079" s="4" t="s">
        <v>10</v>
      </c>
      <c r="C3079" s="18" t="s">
        <v>12</v>
      </c>
      <c r="D3079" s="23">
        <v>3.38</v>
      </c>
      <c r="E3079" s="24">
        <v>4.18</v>
      </c>
      <c r="F3079" s="24">
        <f t="shared" si="824"/>
        <v>-0.79999999999999982</v>
      </c>
      <c r="H3079" s="33">
        <f>+D3079-Futures!$G$494</f>
        <v>-0.25249999999999995</v>
      </c>
      <c r="I3079" s="33">
        <f>E3079-Futures!$G$494</f>
        <v>0.54749999999999988</v>
      </c>
      <c r="J3079" s="12">
        <f t="shared" si="825"/>
        <v>2.0000000000000018E-2</v>
      </c>
      <c r="K3079" s="12">
        <f t="shared" si="820"/>
        <v>9.9999999999997868E-3</v>
      </c>
    </row>
    <row r="3080" spans="1:11" x14ac:dyDescent="0.2">
      <c r="B3080" s="4" t="s">
        <v>13</v>
      </c>
      <c r="C3080" s="18" t="s">
        <v>14</v>
      </c>
      <c r="D3080" s="24">
        <v>8.0500000000000007</v>
      </c>
      <c r="E3080" s="24">
        <v>9.24</v>
      </c>
      <c r="F3080" s="24">
        <f t="shared" si="824"/>
        <v>-1.1899999999999995</v>
      </c>
      <c r="H3080" s="33">
        <f>+D3080-Futures!$H$494</f>
        <v>-0.52499999999999858</v>
      </c>
      <c r="I3080" s="33">
        <f>E3080-Futures!$H$494</f>
        <v>0.66500000000000092</v>
      </c>
      <c r="J3080" s="12">
        <f>+H3080-H3075</f>
        <v>7.5000000000020606E-3</v>
      </c>
      <c r="K3080" s="12">
        <f t="shared" si="820"/>
        <v>-5.2499999999998437E-2</v>
      </c>
    </row>
    <row r="3081" spans="1:11" x14ac:dyDescent="0.2">
      <c r="B3081" s="4" t="s">
        <v>15</v>
      </c>
      <c r="C3081" s="18" t="s">
        <v>16</v>
      </c>
      <c r="D3081" s="24">
        <v>4.17</v>
      </c>
      <c r="E3081" s="24">
        <v>5.72</v>
      </c>
      <c r="F3081" s="24">
        <f t="shared" si="824"/>
        <v>-1.5499999999999998</v>
      </c>
      <c r="H3081" s="33">
        <f>+D3081-Futures!$C$494</f>
        <v>-0.40000000000000036</v>
      </c>
      <c r="I3081" s="33">
        <f>E3081-Futures!$C$494</f>
        <v>1.1499999999999995</v>
      </c>
      <c r="J3081" s="12">
        <f t="shared" ref="J3081:J3084" si="826">+H3081-H3076</f>
        <v>-4.9999999999998934E-3</v>
      </c>
      <c r="K3081" s="12">
        <f t="shared" si="820"/>
        <v>9.4999999999999751E-2</v>
      </c>
    </row>
    <row r="3082" spans="1:11" x14ac:dyDescent="0.2">
      <c r="B3082" s="20" t="s">
        <v>17</v>
      </c>
      <c r="C3082" s="21" t="s">
        <v>18</v>
      </c>
      <c r="D3082" s="25">
        <v>4.74</v>
      </c>
      <c r="E3082" s="26">
        <v>6.54</v>
      </c>
      <c r="F3082" s="26">
        <f t="shared" si="824"/>
        <v>-1.7999999999999998</v>
      </c>
      <c r="H3082" s="34">
        <f>+D3082-Futures!$D$494</f>
        <v>-0.35499999999999954</v>
      </c>
      <c r="I3082" s="34">
        <f>E3082-Futures!$D$494</f>
        <v>1.4450000000000003</v>
      </c>
      <c r="J3082" s="19">
        <f t="shared" si="826"/>
        <v>7.5000000000011724E-3</v>
      </c>
      <c r="K3082" s="19">
        <f t="shared" si="820"/>
        <v>-6.2499999999999112E-2</v>
      </c>
    </row>
    <row r="3083" spans="1:11" x14ac:dyDescent="0.2">
      <c r="A3083" s="14">
        <v>42335</v>
      </c>
      <c r="B3083" s="4" t="s">
        <v>10</v>
      </c>
      <c r="C3083" s="18" t="s">
        <v>11</v>
      </c>
      <c r="D3083" s="23" t="s">
        <v>23</v>
      </c>
      <c r="E3083" s="24" t="s">
        <v>19</v>
      </c>
      <c r="F3083" s="24" t="s">
        <v>19</v>
      </c>
      <c r="H3083" s="33" t="e">
        <f>+D3083-Futures!$G$495</f>
        <v>#VALUE!</v>
      </c>
      <c r="I3083" s="33" t="e">
        <f>E3083-Futures!$G$495</f>
        <v>#VALUE!</v>
      </c>
      <c r="J3083" s="56" t="e">
        <f t="shared" si="826"/>
        <v>#VALUE!</v>
      </c>
      <c r="K3083" s="56" t="e">
        <f t="shared" si="820"/>
        <v>#VALUE!</v>
      </c>
    </row>
    <row r="3084" spans="1:11" x14ac:dyDescent="0.2">
      <c r="B3084" s="4" t="s">
        <v>10</v>
      </c>
      <c r="C3084" s="18" t="s">
        <v>12</v>
      </c>
      <c r="D3084" s="23" t="s">
        <v>23</v>
      </c>
      <c r="E3084" s="24" t="s">
        <v>19</v>
      </c>
      <c r="F3084" s="24" t="s">
        <v>19</v>
      </c>
      <c r="H3084" s="33" t="e">
        <f>+D3084-Futures!$G$495</f>
        <v>#VALUE!</v>
      </c>
      <c r="I3084" s="33" t="e">
        <f>E3084-Futures!$G$495</f>
        <v>#VALUE!</v>
      </c>
      <c r="J3084" s="12" t="e">
        <f t="shared" si="826"/>
        <v>#VALUE!</v>
      </c>
      <c r="K3084" s="12" t="e">
        <f t="shared" si="820"/>
        <v>#VALUE!</v>
      </c>
    </row>
    <row r="3085" spans="1:11" x14ac:dyDescent="0.2">
      <c r="B3085" s="4" t="s">
        <v>13</v>
      </c>
      <c r="C3085" s="18" t="s">
        <v>14</v>
      </c>
      <c r="D3085" s="23" t="s">
        <v>23</v>
      </c>
      <c r="E3085" s="24" t="s">
        <v>19</v>
      </c>
      <c r="F3085" s="24" t="s">
        <v>19</v>
      </c>
      <c r="H3085" s="33" t="e">
        <f>+D3085-Futures!$H$495</f>
        <v>#VALUE!</v>
      </c>
      <c r="I3085" s="33" t="e">
        <f>E3085-Futures!$H$495</f>
        <v>#VALUE!</v>
      </c>
      <c r="J3085" s="12" t="e">
        <f>+H3085-H3080</f>
        <v>#VALUE!</v>
      </c>
      <c r="K3085" s="12" t="e">
        <f t="shared" si="820"/>
        <v>#VALUE!</v>
      </c>
    </row>
    <row r="3086" spans="1:11" x14ac:dyDescent="0.2">
      <c r="B3086" s="4" t="s">
        <v>15</v>
      </c>
      <c r="C3086" s="18" t="s">
        <v>16</v>
      </c>
      <c r="D3086" s="23" t="s">
        <v>23</v>
      </c>
      <c r="E3086" s="24" t="s">
        <v>19</v>
      </c>
      <c r="F3086" s="24" t="s">
        <v>19</v>
      </c>
      <c r="H3086" s="33" t="e">
        <f>+D3086-Futures!$C$495</f>
        <v>#VALUE!</v>
      </c>
      <c r="I3086" s="33" t="e">
        <f>E3086-Futures!$C$495</f>
        <v>#VALUE!</v>
      </c>
      <c r="J3086" s="12" t="e">
        <f t="shared" ref="J3086:J3089" si="827">+H3086-H3081</f>
        <v>#VALUE!</v>
      </c>
      <c r="K3086" s="12" t="e">
        <f t="shared" si="820"/>
        <v>#VALUE!</v>
      </c>
    </row>
    <row r="3087" spans="1:11" x14ac:dyDescent="0.2">
      <c r="B3087" s="20" t="s">
        <v>17</v>
      </c>
      <c r="C3087" s="21" t="s">
        <v>18</v>
      </c>
      <c r="D3087" s="25" t="s">
        <v>23</v>
      </c>
      <c r="E3087" s="26" t="s">
        <v>19</v>
      </c>
      <c r="F3087" s="26" t="s">
        <v>19</v>
      </c>
      <c r="H3087" s="34" t="e">
        <f>+D3087-Futures!$D$495</f>
        <v>#VALUE!</v>
      </c>
      <c r="I3087" s="34" t="e">
        <f>E3087-Futures!$D$495</f>
        <v>#VALUE!</v>
      </c>
      <c r="J3087" s="19" t="e">
        <f t="shared" si="827"/>
        <v>#VALUE!</v>
      </c>
      <c r="K3087" s="19" t="e">
        <f t="shared" si="820"/>
        <v>#VALUE!</v>
      </c>
    </row>
    <row r="3088" spans="1:11" x14ac:dyDescent="0.2">
      <c r="A3088" s="14">
        <v>42342</v>
      </c>
      <c r="B3088" s="4" t="s">
        <v>10</v>
      </c>
      <c r="C3088" s="18" t="s">
        <v>11</v>
      </c>
      <c r="D3088" s="23">
        <v>3.73</v>
      </c>
      <c r="E3088" s="24">
        <v>4.26</v>
      </c>
      <c r="F3088" s="24">
        <f t="shared" si="824"/>
        <v>-0.5299999999999998</v>
      </c>
      <c r="H3088" s="33">
        <f>+D3088-Futures!$G$496</f>
        <v>-8.4999999999999964E-2</v>
      </c>
      <c r="I3088" s="33">
        <f>E3088-Futures!$G$496</f>
        <v>0.44499999999999984</v>
      </c>
      <c r="J3088" s="56" t="e">
        <f t="shared" si="827"/>
        <v>#VALUE!</v>
      </c>
      <c r="K3088" s="56" t="e">
        <f t="shared" si="820"/>
        <v>#VALUE!</v>
      </c>
    </row>
    <row r="3089" spans="1:11" x14ac:dyDescent="0.2">
      <c r="B3089" s="4" t="s">
        <v>10</v>
      </c>
      <c r="C3089" s="18" t="s">
        <v>12</v>
      </c>
      <c r="D3089" s="23">
        <v>3.48</v>
      </c>
      <c r="E3089" s="24">
        <v>4.26</v>
      </c>
      <c r="F3089" s="24">
        <f t="shared" si="824"/>
        <v>-0.7799999999999998</v>
      </c>
      <c r="H3089" s="33">
        <f>+D3089-Futures!$G$496</f>
        <v>-0.33499999999999996</v>
      </c>
      <c r="I3089" s="33">
        <f>E3089-Futures!$G$496</f>
        <v>0.44499999999999984</v>
      </c>
      <c r="J3089" s="12" t="e">
        <f t="shared" si="827"/>
        <v>#VALUE!</v>
      </c>
      <c r="K3089" s="12" t="e">
        <f t="shared" si="820"/>
        <v>#VALUE!</v>
      </c>
    </row>
    <row r="3090" spans="1:11" x14ac:dyDescent="0.2">
      <c r="B3090" s="4" t="s">
        <v>13</v>
      </c>
      <c r="C3090" s="18" t="s">
        <v>14</v>
      </c>
      <c r="D3090" s="24">
        <v>8.5299999999999994</v>
      </c>
      <c r="E3090" s="24">
        <v>9.6999999999999993</v>
      </c>
      <c r="F3090" s="24">
        <f t="shared" si="824"/>
        <v>-1.17</v>
      </c>
      <c r="H3090" s="33">
        <f>+D3090-Futures!$H$496</f>
        <v>-0.53000000000000114</v>
      </c>
      <c r="I3090" s="33">
        <f>E3090-Futures!$H$496</f>
        <v>0.63999999999999879</v>
      </c>
      <c r="J3090" s="12" t="e">
        <f>+H3090-H3085</f>
        <v>#VALUE!</v>
      </c>
      <c r="K3090" s="12" t="e">
        <f t="shared" si="820"/>
        <v>#VALUE!</v>
      </c>
    </row>
    <row r="3091" spans="1:11" x14ac:dyDescent="0.2">
      <c r="B3091" s="4" t="s">
        <v>15</v>
      </c>
      <c r="C3091" s="18" t="s">
        <v>16</v>
      </c>
      <c r="D3091" s="24">
        <v>4.4400000000000004</v>
      </c>
      <c r="E3091" s="24">
        <v>5.89</v>
      </c>
      <c r="F3091" s="24">
        <f t="shared" si="824"/>
        <v>-1.4499999999999993</v>
      </c>
      <c r="H3091" s="33">
        <f>+D3091-Futures!$C$496</f>
        <v>-0.36499999999999932</v>
      </c>
      <c r="I3091" s="33">
        <f>E3091-Futures!$C$496</f>
        <v>1.085</v>
      </c>
      <c r="J3091" s="12" t="e">
        <f t="shared" ref="J3091:J3094" si="828">+H3091-H3086</f>
        <v>#VALUE!</v>
      </c>
      <c r="K3091" s="12" t="e">
        <f t="shared" si="820"/>
        <v>#VALUE!</v>
      </c>
    </row>
    <row r="3092" spans="1:11" x14ac:dyDescent="0.2">
      <c r="B3092" s="20" t="s">
        <v>17</v>
      </c>
      <c r="C3092" s="21" t="s">
        <v>18</v>
      </c>
      <c r="D3092" s="25">
        <v>4.8600000000000003</v>
      </c>
      <c r="E3092" s="26">
        <v>6.58</v>
      </c>
      <c r="F3092" s="26">
        <f t="shared" si="824"/>
        <v>-1.7199999999999998</v>
      </c>
      <c r="H3092" s="34">
        <f>+D3092-Futures!$D$496</f>
        <v>-0.28499999999999925</v>
      </c>
      <c r="I3092" s="34">
        <f>E3092-Futures!$D$496</f>
        <v>1.4350000000000005</v>
      </c>
      <c r="J3092" s="19" t="e">
        <f t="shared" si="828"/>
        <v>#VALUE!</v>
      </c>
      <c r="K3092" s="19" t="e">
        <f t="shared" si="820"/>
        <v>#VALUE!</v>
      </c>
    </row>
    <row r="3093" spans="1:11" x14ac:dyDescent="0.2">
      <c r="A3093" s="14">
        <v>42349</v>
      </c>
      <c r="B3093" s="4" t="s">
        <v>10</v>
      </c>
      <c r="C3093" s="18" t="s">
        <v>11</v>
      </c>
      <c r="D3093" s="23">
        <v>3.66</v>
      </c>
      <c r="E3093" s="24">
        <v>4.24</v>
      </c>
      <c r="F3093" s="24">
        <f t="shared" si="824"/>
        <v>-0.58000000000000007</v>
      </c>
      <c r="H3093" s="33">
        <f>+D3093-Futures!$G$497</f>
        <v>-9.2499999999999805E-2</v>
      </c>
      <c r="I3093" s="33">
        <f>E3093-Futures!$G$497</f>
        <v>0.48750000000000027</v>
      </c>
      <c r="J3093" s="56">
        <f t="shared" si="828"/>
        <v>-7.4999999999998401E-3</v>
      </c>
      <c r="K3093" s="56">
        <f t="shared" si="820"/>
        <v>4.2500000000000426E-2</v>
      </c>
    </row>
    <row r="3094" spans="1:11" x14ac:dyDescent="0.2">
      <c r="B3094" s="4" t="s">
        <v>10</v>
      </c>
      <c r="C3094" s="18" t="s">
        <v>12</v>
      </c>
      <c r="D3094" s="23">
        <v>3.43</v>
      </c>
      <c r="E3094" s="24">
        <v>4.24</v>
      </c>
      <c r="F3094" s="24">
        <f t="shared" si="824"/>
        <v>-0.81</v>
      </c>
      <c r="H3094" s="33">
        <f>+D3094-Futures!$G$497</f>
        <v>-0.32249999999999979</v>
      </c>
      <c r="I3094" s="33">
        <f>E3094-Futures!$G$497</f>
        <v>0.48750000000000027</v>
      </c>
      <c r="J3094" s="12">
        <f t="shared" si="828"/>
        <v>1.2500000000000178E-2</v>
      </c>
      <c r="K3094" s="12">
        <f t="shared" si="820"/>
        <v>4.2500000000000426E-2</v>
      </c>
    </row>
    <row r="3095" spans="1:11" x14ac:dyDescent="0.2">
      <c r="B3095" s="4" t="s">
        <v>13</v>
      </c>
      <c r="C3095" s="18" t="s">
        <v>14</v>
      </c>
      <c r="D3095" s="24">
        <v>8.16</v>
      </c>
      <c r="E3095" s="24">
        <v>9.34</v>
      </c>
      <c r="F3095" s="24">
        <f t="shared" si="824"/>
        <v>-1.1799999999999997</v>
      </c>
      <c r="H3095" s="33">
        <f>+D3095-Futures!$H$497</f>
        <v>-0.54749999999999943</v>
      </c>
      <c r="I3095" s="33">
        <f>E3095-Futures!$H$497</f>
        <v>0.63250000000000028</v>
      </c>
      <c r="J3095" s="12">
        <f>+H3095-H3090</f>
        <v>-1.7499999999998295E-2</v>
      </c>
      <c r="K3095" s="12">
        <f t="shared" si="820"/>
        <v>-7.4999999999985079E-3</v>
      </c>
    </row>
    <row r="3096" spans="1:11" x14ac:dyDescent="0.2">
      <c r="B3096" s="4" t="s">
        <v>15</v>
      </c>
      <c r="C3096" s="18" t="s">
        <v>16</v>
      </c>
      <c r="D3096" s="24">
        <v>4.53</v>
      </c>
      <c r="E3096" s="24">
        <v>5.78</v>
      </c>
      <c r="F3096" s="24">
        <f t="shared" si="824"/>
        <v>-1.25</v>
      </c>
      <c r="H3096" s="33">
        <f>+D3096-Futures!$C$497</f>
        <v>-0.29499999999999993</v>
      </c>
      <c r="I3096" s="33">
        <f>E3096-Futures!$C$497</f>
        <v>0.95500000000000007</v>
      </c>
      <c r="J3096" s="12">
        <f t="shared" ref="J3096:J3099" si="829">+H3096-H3091</f>
        <v>6.9999999999999396E-2</v>
      </c>
      <c r="K3096" s="12">
        <f t="shared" si="820"/>
        <v>-0.12999999999999989</v>
      </c>
    </row>
    <row r="3097" spans="1:11" x14ac:dyDescent="0.2">
      <c r="B3097" s="20" t="s">
        <v>17</v>
      </c>
      <c r="C3097" s="21" t="s">
        <v>18</v>
      </c>
      <c r="D3097" s="25">
        <v>4.6100000000000003</v>
      </c>
      <c r="E3097" s="26">
        <v>6.33</v>
      </c>
      <c r="F3097" s="26">
        <f t="shared" si="824"/>
        <v>-1.7199999999999998</v>
      </c>
      <c r="H3097" s="34">
        <f>+D3097-Futures!$D$497</f>
        <v>-0.46749999999999936</v>
      </c>
      <c r="I3097" s="34">
        <f>E3097-Futures!$D$497</f>
        <v>1.2525000000000004</v>
      </c>
      <c r="J3097" s="19">
        <f t="shared" si="829"/>
        <v>-0.18250000000000011</v>
      </c>
      <c r="K3097" s="19">
        <f t="shared" si="820"/>
        <v>-0.18250000000000011</v>
      </c>
    </row>
    <row r="3098" spans="1:11" x14ac:dyDescent="0.2">
      <c r="A3098" s="14">
        <v>42356</v>
      </c>
      <c r="B3098" s="4" t="s">
        <v>10</v>
      </c>
      <c r="C3098" s="18" t="s">
        <v>11</v>
      </c>
      <c r="D3098" s="23">
        <v>3.65</v>
      </c>
      <c r="E3098" s="24">
        <v>4.22</v>
      </c>
      <c r="F3098" s="24">
        <f t="shared" si="824"/>
        <v>-0.56999999999999984</v>
      </c>
      <c r="H3098" s="33">
        <f>+D3098-Futures!$G$498</f>
        <v>-9.5000000000000195E-2</v>
      </c>
      <c r="I3098" s="33">
        <f>E3098-Futures!$G$498</f>
        <v>0.47499999999999964</v>
      </c>
      <c r="J3098" s="56">
        <f t="shared" si="829"/>
        <v>-2.5000000000003908E-3</v>
      </c>
      <c r="K3098" s="56">
        <f t="shared" si="820"/>
        <v>-1.2500000000000622E-2</v>
      </c>
    </row>
    <row r="3099" spans="1:11" x14ac:dyDescent="0.2">
      <c r="B3099" s="4" t="s">
        <v>10</v>
      </c>
      <c r="C3099" s="18" t="s">
        <v>12</v>
      </c>
      <c r="D3099" s="23">
        <v>3.43</v>
      </c>
      <c r="E3099" s="24">
        <v>4.22</v>
      </c>
      <c r="F3099" s="24">
        <f t="shared" si="824"/>
        <v>-0.78999999999999959</v>
      </c>
      <c r="H3099" s="33">
        <f>+D3099-Futures!$G$498</f>
        <v>-0.31499999999999995</v>
      </c>
      <c r="I3099" s="33">
        <f>E3099-Futures!$G$498</f>
        <v>0.47499999999999964</v>
      </c>
      <c r="J3099" s="12">
        <f t="shared" si="829"/>
        <v>7.4999999999998401E-3</v>
      </c>
      <c r="K3099" s="12">
        <f t="shared" si="820"/>
        <v>-1.2500000000000622E-2</v>
      </c>
    </row>
    <row r="3100" spans="1:11" x14ac:dyDescent="0.2">
      <c r="B3100" s="4" t="s">
        <v>13</v>
      </c>
      <c r="C3100" s="18" t="s">
        <v>14</v>
      </c>
      <c r="D3100" s="24">
        <v>8.39</v>
      </c>
      <c r="E3100" s="24">
        <v>9.56</v>
      </c>
      <c r="F3100" s="24">
        <f t="shared" si="824"/>
        <v>-1.17</v>
      </c>
      <c r="H3100" s="33">
        <f>+D3100-Futures!$H$498</f>
        <v>-0.53249999999999886</v>
      </c>
      <c r="I3100" s="33">
        <f>E3100-Futures!$H$498</f>
        <v>0.63750000000000107</v>
      </c>
      <c r="J3100" s="12">
        <f>+H3100-H3095</f>
        <v>1.5000000000000568E-2</v>
      </c>
      <c r="K3100" s="12">
        <f t="shared" si="820"/>
        <v>5.0000000000007816E-3</v>
      </c>
    </row>
    <row r="3101" spans="1:11" x14ac:dyDescent="0.2">
      <c r="B3101" s="4" t="s">
        <v>15</v>
      </c>
      <c r="C3101" s="18" t="s">
        <v>16</v>
      </c>
      <c r="D3101" s="24">
        <v>4.5199999999999996</v>
      </c>
      <c r="E3101" s="24">
        <v>5.77</v>
      </c>
      <c r="F3101" s="24">
        <f t="shared" si="824"/>
        <v>-1.25</v>
      </c>
      <c r="H3101" s="33">
        <f>+D3101-Futures!$C$498</f>
        <v>-0.30250000000000021</v>
      </c>
      <c r="I3101" s="33">
        <f>E3101-Futures!$C$498</f>
        <v>0.94749999999999979</v>
      </c>
      <c r="J3101" s="12">
        <f t="shared" ref="J3101:J3104" si="830">+H3101-H3096</f>
        <v>-7.5000000000002842E-3</v>
      </c>
      <c r="K3101" s="12">
        <f t="shared" si="820"/>
        <v>-7.5000000000002842E-3</v>
      </c>
    </row>
    <row r="3102" spans="1:11" x14ac:dyDescent="0.2">
      <c r="B3102" s="20" t="s">
        <v>17</v>
      </c>
      <c r="C3102" s="21" t="s">
        <v>18</v>
      </c>
      <c r="D3102" s="25">
        <v>4.6500000000000004</v>
      </c>
      <c r="E3102" s="26">
        <v>6.33</v>
      </c>
      <c r="F3102" s="26">
        <f t="shared" si="824"/>
        <v>-1.6799999999999997</v>
      </c>
      <c r="H3102" s="34">
        <f>+D3102-Futures!$D$498</f>
        <v>-0.41249999999999964</v>
      </c>
      <c r="I3102" s="34">
        <f>E3102-Futures!$D$498</f>
        <v>1.2675000000000001</v>
      </c>
      <c r="J3102" s="19">
        <f t="shared" si="830"/>
        <v>5.4999999999999716E-2</v>
      </c>
      <c r="K3102" s="19">
        <f t="shared" si="820"/>
        <v>1.499999999999968E-2</v>
      </c>
    </row>
    <row r="3103" spans="1:11" x14ac:dyDescent="0.2">
      <c r="A3103" s="14">
        <v>42363</v>
      </c>
      <c r="B3103" s="4" t="s">
        <v>10</v>
      </c>
      <c r="C3103" s="18" t="s">
        <v>11</v>
      </c>
      <c r="D3103" s="23" t="s">
        <v>23</v>
      </c>
      <c r="E3103" s="24" t="s">
        <v>19</v>
      </c>
      <c r="F3103" s="24" t="s">
        <v>19</v>
      </c>
      <c r="H3103" s="33" t="e">
        <f>+D3103-Futures!$G$499</f>
        <v>#VALUE!</v>
      </c>
      <c r="I3103" s="33" t="e">
        <f>E3103-Futures!$G$499</f>
        <v>#VALUE!</v>
      </c>
      <c r="J3103" s="56" t="e">
        <f t="shared" si="830"/>
        <v>#VALUE!</v>
      </c>
      <c r="K3103" s="56" t="e">
        <f t="shared" si="820"/>
        <v>#VALUE!</v>
      </c>
    </row>
    <row r="3104" spans="1:11" x14ac:dyDescent="0.2">
      <c r="B3104" s="4" t="s">
        <v>10</v>
      </c>
      <c r="C3104" s="18" t="s">
        <v>12</v>
      </c>
      <c r="D3104" s="23" t="s">
        <v>23</v>
      </c>
      <c r="E3104" s="24" t="s">
        <v>19</v>
      </c>
      <c r="F3104" s="24" t="s">
        <v>19</v>
      </c>
      <c r="H3104" s="33" t="e">
        <f>+D3104-Futures!$G$499</f>
        <v>#VALUE!</v>
      </c>
      <c r="I3104" s="33" t="e">
        <f>E3104-Futures!$G$499</f>
        <v>#VALUE!</v>
      </c>
      <c r="J3104" s="12" t="e">
        <f t="shared" si="830"/>
        <v>#VALUE!</v>
      </c>
      <c r="K3104" s="12" t="e">
        <f t="shared" si="820"/>
        <v>#VALUE!</v>
      </c>
    </row>
    <row r="3105" spans="1:11" x14ac:dyDescent="0.2">
      <c r="B3105" s="4" t="s">
        <v>13</v>
      </c>
      <c r="C3105" s="18" t="s">
        <v>14</v>
      </c>
      <c r="D3105" s="24" t="s">
        <v>23</v>
      </c>
      <c r="E3105" s="24" t="s">
        <v>19</v>
      </c>
      <c r="F3105" s="24" t="s">
        <v>19</v>
      </c>
      <c r="H3105" s="33" t="e">
        <f>+D3105-Futures!$H$499</f>
        <v>#VALUE!</v>
      </c>
      <c r="I3105" s="33" t="e">
        <f>E3105-Futures!$H$499</f>
        <v>#VALUE!</v>
      </c>
      <c r="J3105" s="12" t="e">
        <f>+H3105-H3100</f>
        <v>#VALUE!</v>
      </c>
      <c r="K3105" s="12" t="e">
        <f t="shared" si="820"/>
        <v>#VALUE!</v>
      </c>
    </row>
    <row r="3106" spans="1:11" x14ac:dyDescent="0.2">
      <c r="B3106" s="4" t="s">
        <v>15</v>
      </c>
      <c r="C3106" s="18" t="s">
        <v>16</v>
      </c>
      <c r="D3106" s="24" t="s">
        <v>23</v>
      </c>
      <c r="E3106" s="24" t="s">
        <v>19</v>
      </c>
      <c r="F3106" s="24" t="s">
        <v>19</v>
      </c>
      <c r="H3106" s="33" t="e">
        <f>+D3106-Futures!$C$499</f>
        <v>#VALUE!</v>
      </c>
      <c r="I3106" s="33" t="e">
        <f>E3106-Futures!$C$499</f>
        <v>#VALUE!</v>
      </c>
      <c r="J3106" s="12" t="e">
        <f t="shared" ref="J3106:J3109" si="831">+H3106-H3101</f>
        <v>#VALUE!</v>
      </c>
      <c r="K3106" s="12" t="e">
        <f t="shared" si="820"/>
        <v>#VALUE!</v>
      </c>
    </row>
    <row r="3107" spans="1:11" x14ac:dyDescent="0.2">
      <c r="B3107" s="20" t="s">
        <v>17</v>
      </c>
      <c r="C3107" s="21" t="s">
        <v>18</v>
      </c>
      <c r="D3107" s="25" t="s">
        <v>23</v>
      </c>
      <c r="E3107" s="26" t="s">
        <v>19</v>
      </c>
      <c r="F3107" s="26" t="s">
        <v>19</v>
      </c>
      <c r="H3107" s="34" t="e">
        <f>+D3107-Futures!$D$499</f>
        <v>#VALUE!</v>
      </c>
      <c r="I3107" s="34" t="e">
        <f>E3107-Futures!$D$499</f>
        <v>#VALUE!</v>
      </c>
      <c r="J3107" s="19" t="e">
        <f t="shared" si="831"/>
        <v>#VALUE!</v>
      </c>
      <c r="K3107" s="19" t="e">
        <f t="shared" si="820"/>
        <v>#VALUE!</v>
      </c>
    </row>
    <row r="3108" spans="1:11" x14ac:dyDescent="0.2">
      <c r="A3108" s="14">
        <v>42370</v>
      </c>
      <c r="B3108" s="4" t="s">
        <v>10</v>
      </c>
      <c r="C3108" s="18" t="s">
        <v>11</v>
      </c>
      <c r="D3108" s="23" t="s">
        <v>23</v>
      </c>
      <c r="E3108" s="24" t="s">
        <v>19</v>
      </c>
      <c r="F3108" s="24" t="s">
        <v>19</v>
      </c>
      <c r="H3108" s="33" t="e">
        <f>+D3108-Futures!$G$500</f>
        <v>#VALUE!</v>
      </c>
      <c r="I3108" s="33" t="e">
        <f>E3108-Futures!$G$500</f>
        <v>#VALUE!</v>
      </c>
      <c r="J3108" s="56" t="e">
        <f t="shared" si="831"/>
        <v>#VALUE!</v>
      </c>
      <c r="K3108" s="56" t="e">
        <f t="shared" si="820"/>
        <v>#VALUE!</v>
      </c>
    </row>
    <row r="3109" spans="1:11" x14ac:dyDescent="0.2">
      <c r="B3109" s="4" t="s">
        <v>10</v>
      </c>
      <c r="C3109" s="18" t="s">
        <v>12</v>
      </c>
      <c r="D3109" s="23" t="s">
        <v>23</v>
      </c>
      <c r="E3109" s="24" t="s">
        <v>19</v>
      </c>
      <c r="F3109" s="24" t="s">
        <v>19</v>
      </c>
      <c r="H3109" s="33" t="e">
        <f>+D3109-Futures!$G$500</f>
        <v>#VALUE!</v>
      </c>
      <c r="I3109" s="33" t="e">
        <f>E3109-Futures!$G$500</f>
        <v>#VALUE!</v>
      </c>
      <c r="J3109" s="12" t="e">
        <f t="shared" si="831"/>
        <v>#VALUE!</v>
      </c>
      <c r="K3109" s="12" t="e">
        <f t="shared" si="820"/>
        <v>#VALUE!</v>
      </c>
    </row>
    <row r="3110" spans="1:11" x14ac:dyDescent="0.2">
      <c r="B3110" s="4" t="s">
        <v>13</v>
      </c>
      <c r="C3110" s="18" t="s">
        <v>14</v>
      </c>
      <c r="D3110" s="24" t="s">
        <v>23</v>
      </c>
      <c r="E3110" s="24" t="s">
        <v>19</v>
      </c>
      <c r="F3110" s="24" t="s">
        <v>19</v>
      </c>
      <c r="H3110" s="33" t="e">
        <f>+D3110-Futures!$H$500</f>
        <v>#VALUE!</v>
      </c>
      <c r="I3110" s="33" t="e">
        <f>E3110-Futures!$H$500</f>
        <v>#VALUE!</v>
      </c>
      <c r="J3110" s="12" t="e">
        <f>+H3110-H3105</f>
        <v>#VALUE!</v>
      </c>
      <c r="K3110" s="12" t="e">
        <f t="shared" si="820"/>
        <v>#VALUE!</v>
      </c>
    </row>
    <row r="3111" spans="1:11" x14ac:dyDescent="0.2">
      <c r="B3111" s="4" t="s">
        <v>15</v>
      </c>
      <c r="C3111" s="18" t="s">
        <v>16</v>
      </c>
      <c r="D3111" s="24" t="s">
        <v>23</v>
      </c>
      <c r="E3111" s="24" t="s">
        <v>19</v>
      </c>
      <c r="F3111" s="24" t="s">
        <v>19</v>
      </c>
      <c r="H3111" s="33" t="e">
        <f>+D3111-Futures!$C$500</f>
        <v>#VALUE!</v>
      </c>
      <c r="I3111" s="33" t="e">
        <f>E3111-Futures!$C$500</f>
        <v>#VALUE!</v>
      </c>
      <c r="J3111" s="12" t="e">
        <f t="shared" ref="J3111:J3114" si="832">+H3111-H3106</f>
        <v>#VALUE!</v>
      </c>
      <c r="K3111" s="12" t="e">
        <f t="shared" si="820"/>
        <v>#VALUE!</v>
      </c>
    </row>
    <row r="3112" spans="1:11" x14ac:dyDescent="0.2">
      <c r="B3112" s="20" t="s">
        <v>17</v>
      </c>
      <c r="C3112" s="21" t="s">
        <v>18</v>
      </c>
      <c r="D3112" s="25" t="s">
        <v>23</v>
      </c>
      <c r="E3112" s="26" t="s">
        <v>19</v>
      </c>
      <c r="F3112" s="26" t="s">
        <v>19</v>
      </c>
      <c r="H3112" s="34" t="e">
        <f>+D3112-Futures!$D$500</f>
        <v>#VALUE!</v>
      </c>
      <c r="I3112" s="34" t="e">
        <f>E3112-Futures!$D$500</f>
        <v>#VALUE!</v>
      </c>
      <c r="J3112" s="19" t="e">
        <f t="shared" si="832"/>
        <v>#VALUE!</v>
      </c>
      <c r="K3112" s="19" t="e">
        <f t="shared" si="820"/>
        <v>#VALUE!</v>
      </c>
    </row>
    <row r="3113" spans="1:11" x14ac:dyDescent="0.2">
      <c r="A3113" s="14">
        <v>42377</v>
      </c>
      <c r="B3113" s="4" t="s">
        <v>10</v>
      </c>
      <c r="C3113" s="18" t="s">
        <v>11</v>
      </c>
      <c r="D3113" s="23">
        <v>3.47</v>
      </c>
      <c r="E3113" s="24">
        <v>4.0199999999999996</v>
      </c>
      <c r="F3113" s="24">
        <f t="shared" si="824"/>
        <v>-0.54999999999999938</v>
      </c>
      <c r="H3113" s="33">
        <f>+D3113-Futures!$G$501</f>
        <v>-9.9999999999999645E-2</v>
      </c>
      <c r="I3113" s="33">
        <f>E3113-Futures!$G$501</f>
        <v>0.44999999999999973</v>
      </c>
      <c r="J3113" s="56" t="e">
        <f t="shared" si="832"/>
        <v>#VALUE!</v>
      </c>
      <c r="K3113" s="56" t="e">
        <f t="shared" si="820"/>
        <v>#VALUE!</v>
      </c>
    </row>
    <row r="3114" spans="1:11" x14ac:dyDescent="0.2">
      <c r="B3114" s="4" t="s">
        <v>10</v>
      </c>
      <c r="C3114" s="18" t="s">
        <v>12</v>
      </c>
      <c r="D3114" s="23">
        <v>3.26</v>
      </c>
      <c r="E3114" s="24">
        <v>4.0199999999999996</v>
      </c>
      <c r="F3114" s="24">
        <f t="shared" si="824"/>
        <v>-0.75999999999999979</v>
      </c>
      <c r="H3114" s="33">
        <f>+D3114-Futures!$G$501</f>
        <v>-0.31000000000000005</v>
      </c>
      <c r="I3114" s="33">
        <f>E3114-Futures!$G$501</f>
        <v>0.44999999999999973</v>
      </c>
      <c r="J3114" s="12" t="e">
        <f t="shared" si="832"/>
        <v>#VALUE!</v>
      </c>
      <c r="K3114" s="12" t="e">
        <f t="shared" si="820"/>
        <v>#VALUE!</v>
      </c>
    </row>
    <row r="3115" spans="1:11" x14ac:dyDescent="0.2">
      <c r="B3115" s="4" t="s">
        <v>13</v>
      </c>
      <c r="C3115" s="18" t="s">
        <v>14</v>
      </c>
      <c r="D3115" s="24">
        <v>8.14</v>
      </c>
      <c r="E3115" s="24">
        <v>9.44</v>
      </c>
      <c r="F3115" s="24">
        <f t="shared" si="824"/>
        <v>-1.2999999999999989</v>
      </c>
      <c r="H3115" s="33">
        <f>+D3115-Futures!$H$501</f>
        <v>-0.51249999999999929</v>
      </c>
      <c r="I3115" s="33">
        <f>E3115-Futures!$H$501</f>
        <v>0.78749999999999964</v>
      </c>
      <c r="J3115" s="12" t="e">
        <f>+H3115-H3110</f>
        <v>#VALUE!</v>
      </c>
      <c r="K3115" s="12" t="e">
        <f t="shared" si="820"/>
        <v>#VALUE!</v>
      </c>
    </row>
    <row r="3116" spans="1:11" x14ac:dyDescent="0.2">
      <c r="B3116" s="4" t="s">
        <v>15</v>
      </c>
      <c r="C3116" s="18" t="s">
        <v>16</v>
      </c>
      <c r="D3116" s="24">
        <v>4.51</v>
      </c>
      <c r="E3116" s="24">
        <v>5.93</v>
      </c>
      <c r="F3116" s="24">
        <f t="shared" si="824"/>
        <v>-1.42</v>
      </c>
      <c r="H3116" s="33">
        <f>+D3116-Futures!$C$501</f>
        <v>-0.21750000000000025</v>
      </c>
      <c r="I3116" s="33">
        <f>E3116-Futures!$C$501</f>
        <v>1.2024999999999997</v>
      </c>
      <c r="J3116" s="12" t="e">
        <f t="shared" ref="J3116:J3119" si="833">+H3116-H3111</f>
        <v>#VALUE!</v>
      </c>
      <c r="K3116" s="12" t="e">
        <f t="shared" si="820"/>
        <v>#VALUE!</v>
      </c>
    </row>
    <row r="3117" spans="1:11" x14ac:dyDescent="0.2">
      <c r="B3117" s="20" t="s">
        <v>17</v>
      </c>
      <c r="C3117" s="21" t="s">
        <v>18</v>
      </c>
      <c r="D3117" s="25">
        <v>4.63</v>
      </c>
      <c r="E3117" s="26">
        <v>6.21</v>
      </c>
      <c r="F3117" s="26">
        <f t="shared" si="824"/>
        <v>-1.58</v>
      </c>
      <c r="H3117" s="34">
        <f>+D3117-Futures!$D$501</f>
        <v>-0.37999999999999989</v>
      </c>
      <c r="I3117" s="34">
        <f>E3117-Futures!$D$501</f>
        <v>1.2000000000000002</v>
      </c>
      <c r="J3117" s="19" t="e">
        <f t="shared" si="833"/>
        <v>#VALUE!</v>
      </c>
      <c r="K3117" s="19" t="e">
        <f t="shared" si="820"/>
        <v>#VALUE!</v>
      </c>
    </row>
    <row r="3118" spans="1:11" x14ac:dyDescent="0.2">
      <c r="A3118" s="14">
        <v>42384</v>
      </c>
      <c r="B3118" s="4" t="s">
        <v>10</v>
      </c>
      <c r="C3118" s="18" t="s">
        <v>11</v>
      </c>
      <c r="D3118" s="23">
        <v>3.55</v>
      </c>
      <c r="E3118" s="24">
        <v>4.1100000000000003</v>
      </c>
      <c r="F3118" s="24">
        <f t="shared" si="824"/>
        <v>-0.5600000000000005</v>
      </c>
      <c r="H3118" s="33">
        <f>+D3118-Futures!$G$502</f>
        <v>-8.2500000000000018E-2</v>
      </c>
      <c r="I3118" s="33">
        <f>E3118-Futures!$G$502</f>
        <v>0.47750000000000048</v>
      </c>
      <c r="J3118" s="56">
        <f t="shared" si="833"/>
        <v>1.7499999999999627E-2</v>
      </c>
      <c r="K3118" s="56">
        <f t="shared" si="820"/>
        <v>2.7500000000000746E-2</v>
      </c>
    </row>
    <row r="3119" spans="1:11" x14ac:dyDescent="0.2">
      <c r="B3119" s="4" t="s">
        <v>10</v>
      </c>
      <c r="C3119" s="18" t="s">
        <v>12</v>
      </c>
      <c r="D3119" s="23">
        <v>3.32</v>
      </c>
      <c r="E3119" s="24">
        <v>4.1100000000000003</v>
      </c>
      <c r="F3119" s="24">
        <f t="shared" si="824"/>
        <v>-0.79000000000000048</v>
      </c>
      <c r="H3119" s="33">
        <f>+D3119-Futures!$G$502</f>
        <v>-0.3125</v>
      </c>
      <c r="I3119" s="33">
        <f>E3119-Futures!$G$502</f>
        <v>0.47750000000000048</v>
      </c>
      <c r="J3119" s="12">
        <f t="shared" si="833"/>
        <v>-2.4999999999999467E-3</v>
      </c>
      <c r="K3119" s="12">
        <f t="shared" si="820"/>
        <v>2.7500000000000746E-2</v>
      </c>
    </row>
    <row r="3120" spans="1:11" x14ac:dyDescent="0.2">
      <c r="B3120" s="4" t="s">
        <v>13</v>
      </c>
      <c r="C3120" s="18" t="s">
        <v>14</v>
      </c>
      <c r="D3120" s="24">
        <v>8.2899999999999991</v>
      </c>
      <c r="E3120" s="24">
        <v>9.51</v>
      </c>
      <c r="F3120" s="24">
        <f t="shared" si="824"/>
        <v>-1.2200000000000006</v>
      </c>
      <c r="H3120" s="33">
        <f>+D3120-Futures!$H$502</f>
        <v>-0.5</v>
      </c>
      <c r="I3120" s="33">
        <f>E3120-Futures!$H$502</f>
        <v>0.72000000000000064</v>
      </c>
      <c r="J3120" s="12">
        <f>+H3120-H3115</f>
        <v>1.2499999999999289E-2</v>
      </c>
      <c r="K3120" s="12">
        <f t="shared" si="820"/>
        <v>-6.7499999999999005E-2</v>
      </c>
    </row>
    <row r="3121" spans="1:11" x14ac:dyDescent="0.2">
      <c r="B3121" s="4" t="s">
        <v>15</v>
      </c>
      <c r="C3121" s="18" t="s">
        <v>16</v>
      </c>
      <c r="D3121" s="24">
        <v>4.5199999999999996</v>
      </c>
      <c r="E3121" s="24">
        <v>5.94</v>
      </c>
      <c r="F3121" s="24">
        <f t="shared" si="824"/>
        <v>-1.4200000000000008</v>
      </c>
      <c r="H3121" s="33">
        <f>+D3121-Futures!$C$502</f>
        <v>-0.22000000000000064</v>
      </c>
      <c r="I3121" s="33">
        <f>E3121-Futures!$C$502</f>
        <v>1.2000000000000002</v>
      </c>
      <c r="J3121" s="12">
        <f t="shared" ref="J3121:J3124" si="834">+H3121-H3116</f>
        <v>-2.5000000000003908E-3</v>
      </c>
      <c r="K3121" s="12">
        <f t="shared" si="820"/>
        <v>-2.4999999999995026E-3</v>
      </c>
    </row>
    <row r="3122" spans="1:11" x14ac:dyDescent="0.2">
      <c r="B3122" s="20" t="s">
        <v>17</v>
      </c>
      <c r="C3122" s="21" t="s">
        <v>18</v>
      </c>
      <c r="D3122" s="26">
        <v>4.5999999999999996</v>
      </c>
      <c r="E3122" s="26">
        <v>6.18</v>
      </c>
      <c r="F3122" s="26">
        <f t="shared" si="824"/>
        <v>-1.58</v>
      </c>
      <c r="H3122" s="34">
        <f>+D3122-Futures!$D$502</f>
        <v>-0.3725000000000005</v>
      </c>
      <c r="I3122" s="34">
        <f>E3122-Futures!$D$502</f>
        <v>1.2074999999999996</v>
      </c>
      <c r="J3122" s="19">
        <f t="shared" si="834"/>
        <v>7.499999999999396E-3</v>
      </c>
      <c r="K3122" s="19">
        <f t="shared" si="820"/>
        <v>7.499999999999396E-3</v>
      </c>
    </row>
    <row r="3123" spans="1:11" x14ac:dyDescent="0.2">
      <c r="A3123" s="14">
        <v>42391</v>
      </c>
      <c r="B3123" s="4" t="s">
        <v>10</v>
      </c>
      <c r="C3123" s="18" t="s">
        <v>11</v>
      </c>
      <c r="D3123" s="23">
        <v>3.62</v>
      </c>
      <c r="E3123" s="24">
        <v>4.18</v>
      </c>
      <c r="F3123" s="24">
        <f t="shared" si="824"/>
        <v>-0.55999999999999961</v>
      </c>
      <c r="H3123" s="33">
        <f>+D3123-Futures!$G$503</f>
        <v>-8.2500000000000018E-2</v>
      </c>
      <c r="I3123" s="33">
        <f>E3123-Futures!$G$503</f>
        <v>0.47749999999999959</v>
      </c>
      <c r="J3123" s="56">
        <f t="shared" si="834"/>
        <v>0</v>
      </c>
      <c r="K3123" s="56">
        <f t="shared" ref="K3123:K3147" si="835">+I3123-I3118</f>
        <v>-8.8817841970012523E-16</v>
      </c>
    </row>
    <row r="3124" spans="1:11" x14ac:dyDescent="0.2">
      <c r="B3124" s="4" t="s">
        <v>10</v>
      </c>
      <c r="C3124" s="18" t="s">
        <v>12</v>
      </c>
      <c r="D3124" s="23">
        <v>3.39</v>
      </c>
      <c r="E3124" s="24">
        <v>4.18</v>
      </c>
      <c r="F3124" s="24">
        <f t="shared" si="824"/>
        <v>-0.78999999999999959</v>
      </c>
      <c r="H3124" s="33">
        <f>+D3124-Futures!$G$503</f>
        <v>-0.3125</v>
      </c>
      <c r="I3124" s="33">
        <f>E3124-Futures!$G$503</f>
        <v>0.47749999999999959</v>
      </c>
      <c r="J3124" s="12">
        <f t="shared" si="834"/>
        <v>0</v>
      </c>
      <c r="K3124" s="12">
        <f t="shared" si="835"/>
        <v>-8.8817841970012523E-16</v>
      </c>
    </row>
    <row r="3125" spans="1:11" x14ac:dyDescent="0.2">
      <c r="B3125" s="4" t="s">
        <v>13</v>
      </c>
      <c r="C3125" s="18" t="s">
        <v>14</v>
      </c>
      <c r="D3125" s="24">
        <v>8.24</v>
      </c>
      <c r="E3125" s="24">
        <v>9.51</v>
      </c>
      <c r="F3125" s="24">
        <f t="shared" si="824"/>
        <v>-1.2699999999999996</v>
      </c>
      <c r="H3125" s="33">
        <f>+D3125-Futures!$H$503</f>
        <v>-0.52500000000000036</v>
      </c>
      <c r="I3125" s="33">
        <f>E3125-Futures!$H$503</f>
        <v>0.74499999999999922</v>
      </c>
      <c r="J3125" s="12">
        <f>+H3125-H3120</f>
        <v>-2.5000000000000355E-2</v>
      </c>
      <c r="K3125" s="12">
        <f t="shared" si="835"/>
        <v>2.4999999999998579E-2</v>
      </c>
    </row>
    <row r="3126" spans="1:11" x14ac:dyDescent="0.2">
      <c r="B3126" s="4" t="s">
        <v>15</v>
      </c>
      <c r="C3126" s="18" t="s">
        <v>16</v>
      </c>
      <c r="D3126" s="24">
        <v>4.51</v>
      </c>
      <c r="E3126" s="24">
        <v>5.96</v>
      </c>
      <c r="F3126" s="24">
        <f t="shared" si="824"/>
        <v>-1.4500000000000002</v>
      </c>
      <c r="H3126" s="33">
        <f>+D3126-Futures!$C$503</f>
        <v>-0.19749999999999979</v>
      </c>
      <c r="I3126" s="33">
        <f>E3126-Futures!$C$503</f>
        <v>1.2525000000000004</v>
      </c>
      <c r="J3126" s="12">
        <f t="shared" ref="J3126:J3129" si="836">+H3126-H3121</f>
        <v>2.2500000000000853E-2</v>
      </c>
      <c r="K3126" s="12">
        <f t="shared" si="835"/>
        <v>5.2500000000000213E-2</v>
      </c>
    </row>
    <row r="3127" spans="1:11" x14ac:dyDescent="0.2">
      <c r="B3127" s="20" t="s">
        <v>17</v>
      </c>
      <c r="C3127" s="21" t="s">
        <v>18</v>
      </c>
      <c r="D3127" s="25">
        <v>4.59</v>
      </c>
      <c r="E3127" s="26">
        <v>6.25</v>
      </c>
      <c r="F3127" s="26">
        <f t="shared" si="824"/>
        <v>-1.6600000000000001</v>
      </c>
      <c r="H3127" s="34">
        <f>+D3127-Futures!$D$503</f>
        <v>-0.37999999999999989</v>
      </c>
      <c r="I3127" s="34">
        <f>E3127-Futures!$D$503</f>
        <v>1.2800000000000002</v>
      </c>
      <c r="J3127" s="19">
        <f t="shared" si="836"/>
        <v>-7.499999999999396E-3</v>
      </c>
      <c r="K3127" s="19">
        <f t="shared" si="835"/>
        <v>7.2500000000000675E-2</v>
      </c>
    </row>
    <row r="3128" spans="1:11" x14ac:dyDescent="0.2">
      <c r="A3128" s="14">
        <v>42398</v>
      </c>
      <c r="B3128" s="12" t="s">
        <v>10</v>
      </c>
      <c r="C3128" s="15" t="s">
        <v>11</v>
      </c>
      <c r="D3128" s="23">
        <v>3.65</v>
      </c>
      <c r="E3128" s="24">
        <v>4.22</v>
      </c>
      <c r="F3128" s="24">
        <f t="shared" si="824"/>
        <v>-0.56999999999999984</v>
      </c>
      <c r="H3128" s="33">
        <f>+D3128-Futures!$G$504</f>
        <v>-7.0000000000000284E-2</v>
      </c>
      <c r="I3128" s="33">
        <f>E3128-Futures!$G$504</f>
        <v>0.49999999999999956</v>
      </c>
      <c r="J3128" s="56">
        <f t="shared" si="836"/>
        <v>1.2499999999999734E-2</v>
      </c>
      <c r="K3128" s="56">
        <f t="shared" si="835"/>
        <v>2.2499999999999964E-2</v>
      </c>
    </row>
    <row r="3129" spans="1:11" x14ac:dyDescent="0.2">
      <c r="B3129" s="12" t="s">
        <v>10</v>
      </c>
      <c r="C3129" s="15" t="s">
        <v>12</v>
      </c>
      <c r="D3129" s="23">
        <v>3.41</v>
      </c>
      <c r="E3129" s="24">
        <v>4.22</v>
      </c>
      <c r="F3129" s="24">
        <f t="shared" si="824"/>
        <v>-0.80999999999999961</v>
      </c>
      <c r="H3129" s="33">
        <f>+D3129-Futures!$G$504</f>
        <v>-0.31000000000000005</v>
      </c>
      <c r="I3129" s="33">
        <f>E3129-Futures!$G$504</f>
        <v>0.49999999999999956</v>
      </c>
      <c r="J3129" s="12">
        <f t="shared" si="836"/>
        <v>2.4999999999999467E-3</v>
      </c>
      <c r="K3129" s="12">
        <f t="shared" si="835"/>
        <v>2.2499999999999964E-2</v>
      </c>
    </row>
    <row r="3130" spans="1:11" x14ac:dyDescent="0.2">
      <c r="B3130" s="12" t="s">
        <v>13</v>
      </c>
      <c r="C3130" s="15" t="s">
        <v>14</v>
      </c>
      <c r="D3130" s="23">
        <v>8.2799999999999994</v>
      </c>
      <c r="E3130" s="24">
        <v>9.5399999999999991</v>
      </c>
      <c r="F3130" s="24">
        <f t="shared" si="824"/>
        <v>-1.2599999999999998</v>
      </c>
      <c r="H3130" s="33">
        <f>+D3130-Futures!$H$504</f>
        <v>-0.54250000000000043</v>
      </c>
      <c r="I3130" s="33">
        <f>E3130-Futures!$H$504</f>
        <v>0.71749999999999936</v>
      </c>
      <c r="J3130" s="12">
        <f>+H3130-H3125</f>
        <v>-1.7500000000000071E-2</v>
      </c>
      <c r="K3130" s="12">
        <f t="shared" si="835"/>
        <v>-2.7499999999999858E-2</v>
      </c>
    </row>
    <row r="3131" spans="1:11" x14ac:dyDescent="0.2">
      <c r="B3131" s="12" t="s">
        <v>15</v>
      </c>
      <c r="C3131" s="15" t="s">
        <v>16</v>
      </c>
      <c r="D3131" s="23">
        <v>4.5199999999999996</v>
      </c>
      <c r="E3131" s="24">
        <v>5.97</v>
      </c>
      <c r="F3131" s="24">
        <f t="shared" si="824"/>
        <v>-1.4500000000000002</v>
      </c>
      <c r="H3131" s="33">
        <f>+D3131-Futures!$C$504</f>
        <v>-0.1800000000000006</v>
      </c>
      <c r="I3131" s="33">
        <f>E3131-Futures!$C$504</f>
        <v>1.2699999999999996</v>
      </c>
      <c r="J3131" s="12">
        <f t="shared" ref="J3131:J3134" si="837">+H3131-H3126</f>
        <v>1.7499999999999183E-2</v>
      </c>
      <c r="K3131" s="12">
        <f t="shared" si="835"/>
        <v>1.7499999999999183E-2</v>
      </c>
    </row>
    <row r="3132" spans="1:11" x14ac:dyDescent="0.2">
      <c r="B3132" s="19" t="s">
        <v>17</v>
      </c>
      <c r="C3132" s="59" t="s">
        <v>18</v>
      </c>
      <c r="D3132" s="25">
        <v>4.59</v>
      </c>
      <c r="E3132" s="26">
        <v>6.25</v>
      </c>
      <c r="F3132" s="26">
        <f t="shared" si="824"/>
        <v>-1.6600000000000001</v>
      </c>
      <c r="H3132" s="34">
        <f>+D3132-Futures!$D$504</f>
        <v>-0.41000000000000014</v>
      </c>
      <c r="I3132" s="34">
        <f>E3132-Futures!$D$504</f>
        <v>1.25</v>
      </c>
      <c r="J3132" s="19">
        <f t="shared" si="837"/>
        <v>-3.0000000000000249E-2</v>
      </c>
      <c r="K3132" s="19">
        <f t="shared" si="835"/>
        <v>-3.0000000000000249E-2</v>
      </c>
    </row>
    <row r="3133" spans="1:11" x14ac:dyDescent="0.2">
      <c r="A3133" s="14">
        <v>42405</v>
      </c>
      <c r="B3133" s="12" t="s">
        <v>10</v>
      </c>
      <c r="C3133" s="15" t="s">
        <v>11</v>
      </c>
      <c r="D3133" s="23">
        <v>3.58</v>
      </c>
      <c r="E3133" s="24">
        <v>4.12</v>
      </c>
      <c r="F3133" s="24">
        <f t="shared" si="824"/>
        <v>-0.54</v>
      </c>
      <c r="H3133" s="33">
        <f>+D3133-Futures!$G$505</f>
        <v>-7.7500000000000124E-2</v>
      </c>
      <c r="I3133" s="33">
        <f>E3133-Futures!$G$505</f>
        <v>0.46249999999999991</v>
      </c>
      <c r="J3133" s="56">
        <f t="shared" si="837"/>
        <v>-7.4999999999998401E-3</v>
      </c>
      <c r="K3133" s="56">
        <f t="shared" si="835"/>
        <v>-3.7499999999999645E-2</v>
      </c>
    </row>
    <row r="3134" spans="1:11" x14ac:dyDescent="0.2">
      <c r="B3134" s="12" t="s">
        <v>10</v>
      </c>
      <c r="C3134" s="15" t="s">
        <v>12</v>
      </c>
      <c r="D3134" s="23">
        <v>3.35</v>
      </c>
      <c r="E3134" s="24">
        <v>4.12</v>
      </c>
      <c r="F3134" s="24">
        <f t="shared" si="824"/>
        <v>-0.77</v>
      </c>
      <c r="H3134" s="33">
        <f>+D3134-Futures!$G$505</f>
        <v>-0.30750000000000011</v>
      </c>
      <c r="I3134" s="33">
        <f>E3134-Futures!$G$505</f>
        <v>0.46249999999999991</v>
      </c>
      <c r="J3134" s="12">
        <f t="shared" si="837"/>
        <v>2.4999999999999467E-3</v>
      </c>
      <c r="K3134" s="12">
        <f t="shared" si="835"/>
        <v>-3.7499999999999645E-2</v>
      </c>
    </row>
    <row r="3135" spans="1:11" x14ac:dyDescent="0.2">
      <c r="B3135" s="12" t="s">
        <v>13</v>
      </c>
      <c r="C3135" s="15" t="s">
        <v>14</v>
      </c>
      <c r="D3135" s="23">
        <v>8.14</v>
      </c>
      <c r="E3135" s="24">
        <v>9.27</v>
      </c>
      <c r="F3135" s="24">
        <f t="shared" si="824"/>
        <v>-1.129999999999999</v>
      </c>
      <c r="H3135" s="33">
        <f>+D3135-Futures!$H$505</f>
        <v>-0.53500000000000014</v>
      </c>
      <c r="I3135" s="33">
        <f>E3135-Futures!$H$505</f>
        <v>0.59499999999999886</v>
      </c>
      <c r="J3135" s="12">
        <f>+H3135-H3130</f>
        <v>7.5000000000002842E-3</v>
      </c>
      <c r="K3135" s="12">
        <f t="shared" si="835"/>
        <v>-0.1225000000000005</v>
      </c>
    </row>
    <row r="3136" spans="1:11" x14ac:dyDescent="0.2">
      <c r="B3136" s="12" t="s">
        <v>15</v>
      </c>
      <c r="C3136" s="15" t="s">
        <v>16</v>
      </c>
      <c r="D3136" s="23">
        <v>4.3600000000000003</v>
      </c>
      <c r="E3136" s="24">
        <v>5.79</v>
      </c>
      <c r="F3136" s="24">
        <f t="shared" si="824"/>
        <v>-1.4299999999999997</v>
      </c>
      <c r="H3136" s="33">
        <f>+D3136-Futures!$C$505</f>
        <v>-0.17999999999999972</v>
      </c>
      <c r="I3136" s="33">
        <f>E3136-Futures!$C$505</f>
        <v>1.25</v>
      </c>
      <c r="J3136" s="12">
        <f t="shared" ref="J3136:J3139" si="838">+H3136-H3131</f>
        <v>8.8817841970012523E-16</v>
      </c>
      <c r="K3136" s="12">
        <f t="shared" si="835"/>
        <v>-1.9999999999999574E-2</v>
      </c>
    </row>
    <row r="3137" spans="1:11" x14ac:dyDescent="0.2">
      <c r="B3137" s="19" t="s">
        <v>17</v>
      </c>
      <c r="C3137" s="59" t="s">
        <v>18</v>
      </c>
      <c r="D3137" s="25">
        <v>4.43</v>
      </c>
      <c r="E3137" s="26">
        <v>6.16</v>
      </c>
      <c r="F3137" s="26">
        <f t="shared" ref="F3137:F3152" si="839">D3137-E3137</f>
        <v>-1.7300000000000004</v>
      </c>
      <c r="H3137" s="34">
        <f>+D3137-Futures!$D$505</f>
        <v>-0.48249999999999993</v>
      </c>
      <c r="I3137" s="34">
        <f>E3137-Futures!$D$505</f>
        <v>1.2475000000000005</v>
      </c>
      <c r="J3137" s="19">
        <f t="shared" si="838"/>
        <v>-7.2499999999999787E-2</v>
      </c>
      <c r="K3137" s="19">
        <f t="shared" si="835"/>
        <v>-2.4999999999995026E-3</v>
      </c>
    </row>
    <row r="3138" spans="1:11" x14ac:dyDescent="0.2">
      <c r="A3138" s="14">
        <v>42412</v>
      </c>
      <c r="B3138" s="12" t="s">
        <v>10</v>
      </c>
      <c r="C3138" s="15" t="s">
        <v>11</v>
      </c>
      <c r="D3138" s="23">
        <v>3.51</v>
      </c>
      <c r="E3138" s="24">
        <v>4.0199999999999996</v>
      </c>
      <c r="F3138" s="24">
        <f t="shared" si="839"/>
        <v>-0.50999999999999979</v>
      </c>
      <c r="H3138" s="33">
        <f>+D3138-Futures!$G$506</f>
        <v>-7.7500000000000124E-2</v>
      </c>
      <c r="I3138" s="33">
        <f>E3138-Futures!$G$506</f>
        <v>0.43249999999999966</v>
      </c>
      <c r="J3138" s="56">
        <f t="shared" si="838"/>
        <v>0</v>
      </c>
      <c r="K3138" s="56">
        <f t="shared" si="835"/>
        <v>-3.0000000000000249E-2</v>
      </c>
    </row>
    <row r="3139" spans="1:11" x14ac:dyDescent="0.2">
      <c r="B3139" s="12" t="s">
        <v>10</v>
      </c>
      <c r="C3139" s="15" t="s">
        <v>12</v>
      </c>
      <c r="D3139" s="23">
        <v>3.29</v>
      </c>
      <c r="E3139" s="24">
        <v>4.0199999999999996</v>
      </c>
      <c r="F3139" s="24">
        <f t="shared" si="839"/>
        <v>-0.72999999999999954</v>
      </c>
      <c r="H3139" s="33">
        <f>+D3139-Futures!$G$506</f>
        <v>-0.29749999999999988</v>
      </c>
      <c r="I3139" s="33">
        <f>E3139-Futures!$G$506</f>
        <v>0.43249999999999966</v>
      </c>
      <c r="J3139" s="12">
        <f t="shared" si="838"/>
        <v>1.0000000000000231E-2</v>
      </c>
      <c r="K3139" s="12">
        <f t="shared" si="835"/>
        <v>-3.0000000000000249E-2</v>
      </c>
    </row>
    <row r="3140" spans="1:11" x14ac:dyDescent="0.2">
      <c r="B3140" s="12" t="s">
        <v>13</v>
      </c>
      <c r="C3140" s="15" t="s">
        <v>14</v>
      </c>
      <c r="D3140" s="24">
        <v>8.1999999999999993</v>
      </c>
      <c r="E3140" s="24">
        <v>9.31</v>
      </c>
      <c r="F3140" s="24">
        <f t="shared" si="839"/>
        <v>-1.1100000000000012</v>
      </c>
      <c r="H3140" s="33">
        <f>+D3140-Futures!$H$506</f>
        <v>-0.52749999999999986</v>
      </c>
      <c r="I3140" s="33">
        <f>E3140-Futures!$H$506</f>
        <v>0.58250000000000135</v>
      </c>
      <c r="J3140" s="12">
        <f>+H3140-H3135</f>
        <v>7.5000000000002842E-3</v>
      </c>
      <c r="K3140" s="12">
        <f t="shared" si="835"/>
        <v>-1.2499999999997513E-2</v>
      </c>
    </row>
    <row r="3141" spans="1:11" x14ac:dyDescent="0.2">
      <c r="B3141" s="12" t="s">
        <v>15</v>
      </c>
      <c r="C3141" s="15" t="s">
        <v>16</v>
      </c>
      <c r="D3141" s="24">
        <v>4.26</v>
      </c>
      <c r="E3141" s="24">
        <v>5.69</v>
      </c>
      <c r="F3141" s="24">
        <f t="shared" si="839"/>
        <v>-1.4300000000000006</v>
      </c>
      <c r="H3141" s="33">
        <f>+D3141-Futures!$C$506</f>
        <v>-0.18250000000000011</v>
      </c>
      <c r="I3141" s="33">
        <f>E3141-Futures!$C$506</f>
        <v>1.2475000000000005</v>
      </c>
      <c r="J3141" s="12">
        <f t="shared" ref="J3141:J3144" si="840">+H3141-H3136</f>
        <v>-2.5000000000003908E-3</v>
      </c>
      <c r="K3141" s="12">
        <f t="shared" si="835"/>
        <v>-2.4999999999995026E-3</v>
      </c>
    </row>
    <row r="3142" spans="1:11" x14ac:dyDescent="0.2">
      <c r="B3142" s="19" t="s">
        <v>17</v>
      </c>
      <c r="C3142" s="59" t="s">
        <v>18</v>
      </c>
      <c r="D3142" s="25">
        <v>4.41</v>
      </c>
      <c r="E3142" s="26">
        <v>6.11</v>
      </c>
      <c r="F3142" s="26">
        <f t="shared" si="839"/>
        <v>-1.7000000000000002</v>
      </c>
      <c r="H3142" s="34">
        <f>+D3142-Futures!$D$506</f>
        <v>-0.4399999999999995</v>
      </c>
      <c r="I3142" s="34">
        <f>E3142-Futures!$D$506</f>
        <v>1.2600000000000007</v>
      </c>
      <c r="J3142" s="19">
        <f t="shared" si="840"/>
        <v>4.2500000000000426E-2</v>
      </c>
      <c r="K3142" s="19">
        <f t="shared" si="835"/>
        <v>1.2500000000000178E-2</v>
      </c>
    </row>
    <row r="3143" spans="1:11" x14ac:dyDescent="0.2">
      <c r="A3143" s="14">
        <v>42419</v>
      </c>
      <c r="B3143" s="12" t="s">
        <v>10</v>
      </c>
      <c r="C3143" s="15" t="s">
        <v>11</v>
      </c>
      <c r="D3143" s="23">
        <v>3.57</v>
      </c>
      <c r="E3143" s="24">
        <v>4.07</v>
      </c>
      <c r="F3143" s="24">
        <f t="shared" si="839"/>
        <v>-0.50000000000000044</v>
      </c>
      <c r="H3143" s="33">
        <f>+D3143-Futures!$G$507</f>
        <v>-8.8999999999999968E-2</v>
      </c>
      <c r="I3143" s="33">
        <f>E3143-Futures!$G$507</f>
        <v>0.41100000000000048</v>
      </c>
      <c r="J3143" s="56">
        <f t="shared" si="840"/>
        <v>-1.1499999999999844E-2</v>
      </c>
      <c r="K3143" s="56">
        <f t="shared" si="835"/>
        <v>-2.1499999999999186E-2</v>
      </c>
    </row>
    <row r="3144" spans="1:11" x14ac:dyDescent="0.2">
      <c r="B3144" s="12" t="s">
        <v>10</v>
      </c>
      <c r="C3144" s="15" t="s">
        <v>12</v>
      </c>
      <c r="D3144" s="23">
        <v>3.36</v>
      </c>
      <c r="E3144" s="24">
        <v>4.07</v>
      </c>
      <c r="F3144" s="24">
        <f t="shared" si="839"/>
        <v>-0.71000000000000041</v>
      </c>
      <c r="H3144" s="33">
        <f>+D3144-Futures!$G$507</f>
        <v>-0.29899999999999993</v>
      </c>
      <c r="I3144" s="33">
        <f>E3144-Futures!$G$507</f>
        <v>0.41100000000000048</v>
      </c>
      <c r="J3144" s="12">
        <f t="shared" si="840"/>
        <v>-1.5000000000000568E-3</v>
      </c>
      <c r="K3144" s="12">
        <f t="shared" si="835"/>
        <v>-2.1499999999999186E-2</v>
      </c>
    </row>
    <row r="3145" spans="1:11" x14ac:dyDescent="0.2">
      <c r="B3145" s="12" t="s">
        <v>13</v>
      </c>
      <c r="C3145" s="15" t="s">
        <v>14</v>
      </c>
      <c r="D3145" s="23">
        <v>8.25</v>
      </c>
      <c r="E3145" s="24">
        <v>9.31</v>
      </c>
      <c r="F3145" s="24">
        <f t="shared" si="839"/>
        <v>-1.0600000000000005</v>
      </c>
      <c r="H3145" s="33">
        <f>+D3145-Futures!$H$507</f>
        <v>-0.53749999999999964</v>
      </c>
      <c r="I3145" s="33">
        <f>E3145-Futures!$H$507</f>
        <v>0.52250000000000085</v>
      </c>
      <c r="J3145" s="12">
        <f>+H3145-H3140</f>
        <v>-9.9999999999997868E-3</v>
      </c>
      <c r="K3145" s="12">
        <f t="shared" si="835"/>
        <v>-6.0000000000000497E-2</v>
      </c>
    </row>
    <row r="3146" spans="1:11" x14ac:dyDescent="0.2">
      <c r="B3146" s="12" t="s">
        <v>15</v>
      </c>
      <c r="C3146" s="15" t="s">
        <v>16</v>
      </c>
      <c r="D3146" s="23">
        <v>4.3899999999999997</v>
      </c>
      <c r="E3146" s="24">
        <v>5.77</v>
      </c>
      <c r="F3146" s="24">
        <f t="shared" si="839"/>
        <v>-1.38</v>
      </c>
      <c r="H3146" s="33">
        <f>+D3146-Futures!$C$507</f>
        <v>-0.1800000000000006</v>
      </c>
      <c r="I3146" s="33">
        <f>E3146-Futures!$C$507</f>
        <v>1.1999999999999993</v>
      </c>
      <c r="J3146" s="12">
        <f t="shared" ref="J3146:J3149" si="841">+H3146-H3141</f>
        <v>2.4999999999995026E-3</v>
      </c>
      <c r="K3146" s="12">
        <f t="shared" si="835"/>
        <v>-4.7500000000001208E-2</v>
      </c>
    </row>
    <row r="3147" spans="1:11" x14ac:dyDescent="0.2">
      <c r="B3147" s="19" t="s">
        <v>17</v>
      </c>
      <c r="C3147" s="59" t="s">
        <v>18</v>
      </c>
      <c r="D3147" s="25">
        <v>4.49</v>
      </c>
      <c r="E3147" s="26">
        <v>6.18</v>
      </c>
      <c r="F3147" s="26">
        <f t="shared" si="839"/>
        <v>-1.6899999999999995</v>
      </c>
      <c r="H3147" s="34">
        <f>+D3147-Futures!$D$507</f>
        <v>-0.42999999999999972</v>
      </c>
      <c r="I3147" s="34">
        <f>E3147-Futures!$D$507</f>
        <v>1.2599999999999998</v>
      </c>
      <c r="J3147" s="19">
        <f t="shared" si="841"/>
        <v>9.9999999999997868E-3</v>
      </c>
      <c r="K3147" s="19">
        <f t="shared" si="835"/>
        <v>0</v>
      </c>
    </row>
    <row r="3148" spans="1:11" x14ac:dyDescent="0.2">
      <c r="A3148" s="14">
        <v>42426</v>
      </c>
      <c r="B3148" s="12" t="s">
        <v>10</v>
      </c>
      <c r="C3148" s="15" t="s">
        <v>11</v>
      </c>
      <c r="D3148" s="23">
        <v>3.46</v>
      </c>
      <c r="E3148" s="24">
        <v>3.94</v>
      </c>
      <c r="F3148" s="24">
        <f t="shared" si="839"/>
        <v>-0.48</v>
      </c>
      <c r="H3148" s="33">
        <f>+D3148-Futures!$G$508</f>
        <v>-8.4999999999999964E-2</v>
      </c>
      <c r="I3148" s="33">
        <f>E3148-Futures!$G$508</f>
        <v>0.39500000000000002</v>
      </c>
      <c r="J3148" s="56">
        <f t="shared" si="841"/>
        <v>4.0000000000000036E-3</v>
      </c>
      <c r="K3148" s="56">
        <f t="shared" ref="K3148:K3152" si="842">+I3148-I3143</f>
        <v>-1.6000000000000458E-2</v>
      </c>
    </row>
    <row r="3149" spans="1:11" x14ac:dyDescent="0.2">
      <c r="B3149" s="12" t="s">
        <v>10</v>
      </c>
      <c r="C3149" s="15" t="s">
        <v>12</v>
      </c>
      <c r="D3149" s="23">
        <v>3.24</v>
      </c>
      <c r="E3149" s="24">
        <v>3.94</v>
      </c>
      <c r="F3149" s="24">
        <f t="shared" si="839"/>
        <v>-0.69999999999999973</v>
      </c>
      <c r="H3149" s="33">
        <f>+D3149-Futures!$G$508</f>
        <v>-0.30499999999999972</v>
      </c>
      <c r="I3149" s="33">
        <f>E3149-Futures!$G$508</f>
        <v>0.39500000000000002</v>
      </c>
      <c r="J3149" s="12">
        <f t="shared" si="841"/>
        <v>-5.9999999999997833E-3</v>
      </c>
      <c r="K3149" s="12">
        <f t="shared" si="842"/>
        <v>-1.6000000000000458E-2</v>
      </c>
    </row>
    <row r="3150" spans="1:11" x14ac:dyDescent="0.2">
      <c r="B3150" s="12" t="s">
        <v>13</v>
      </c>
      <c r="C3150" s="15" t="s">
        <v>14</v>
      </c>
      <c r="D3150" s="23">
        <v>8.0299999999999994</v>
      </c>
      <c r="E3150" s="24">
        <v>8.98</v>
      </c>
      <c r="F3150" s="24">
        <f t="shared" si="839"/>
        <v>-0.95000000000000107</v>
      </c>
      <c r="H3150" s="33">
        <f>+D3150-Futures!$H$508</f>
        <v>-0.52000000000000135</v>
      </c>
      <c r="I3150" s="33">
        <f>E3150-Futures!$H$508</f>
        <v>0.42999999999999972</v>
      </c>
      <c r="J3150" s="12">
        <f>+H3150-H3145</f>
        <v>1.7499999999998295E-2</v>
      </c>
      <c r="K3150" s="12">
        <f t="shared" si="842"/>
        <v>-9.2500000000001137E-2</v>
      </c>
    </row>
    <row r="3151" spans="1:11" x14ac:dyDescent="0.2">
      <c r="B3151" s="12" t="s">
        <v>15</v>
      </c>
      <c r="C3151" s="15" t="s">
        <v>16</v>
      </c>
      <c r="D3151" s="23">
        <v>4.25</v>
      </c>
      <c r="E3151" s="24">
        <v>5.53</v>
      </c>
      <c r="F3151" s="24">
        <f t="shared" si="839"/>
        <v>-1.2800000000000002</v>
      </c>
      <c r="H3151" s="33">
        <f>+D3151-Futures!$C$508</f>
        <v>-0.17499999999999982</v>
      </c>
      <c r="I3151" s="33">
        <f>E3151-Futures!$C$508</f>
        <v>1.1050000000000004</v>
      </c>
      <c r="J3151" s="12">
        <f t="shared" ref="J3151:J3154" si="843">+H3151-H3146</f>
        <v>5.0000000000007816E-3</v>
      </c>
      <c r="K3151" s="12">
        <f t="shared" si="842"/>
        <v>-9.4999999999998863E-2</v>
      </c>
    </row>
    <row r="3152" spans="1:11" x14ac:dyDescent="0.2">
      <c r="B3152" s="19" t="s">
        <v>17</v>
      </c>
      <c r="C3152" s="59" t="s">
        <v>18</v>
      </c>
      <c r="D3152" s="25">
        <v>4.34</v>
      </c>
      <c r="E3152" s="26">
        <v>6.09</v>
      </c>
      <c r="F3152" s="26">
        <f t="shared" si="839"/>
        <v>-1.75</v>
      </c>
      <c r="H3152" s="34">
        <f>+D3152-Futures!$D$508</f>
        <v>-0.55250000000000021</v>
      </c>
      <c r="I3152" s="34">
        <f>E3152-Futures!$D$508</f>
        <v>1.1974999999999998</v>
      </c>
      <c r="J3152" s="19">
        <f t="shared" si="843"/>
        <v>-0.1225000000000005</v>
      </c>
      <c r="K3152" s="19">
        <f t="shared" si="842"/>
        <v>-6.25E-2</v>
      </c>
    </row>
    <row r="3153" spans="1:11" x14ac:dyDescent="0.2">
      <c r="A3153" s="14">
        <v>42433</v>
      </c>
      <c r="B3153" s="12" t="s">
        <v>10</v>
      </c>
      <c r="C3153" s="15" t="s">
        <v>11</v>
      </c>
      <c r="D3153" s="23">
        <v>3.46</v>
      </c>
      <c r="E3153" s="24">
        <v>3.97</v>
      </c>
      <c r="F3153" s="24">
        <v>-0.51</v>
      </c>
      <c r="H3153" s="33">
        <f>+D3153-Futures!$G$509</f>
        <v>-0.12250000000000005</v>
      </c>
      <c r="I3153" s="33">
        <f>E3153-Futures!$G$509</f>
        <v>0.38750000000000018</v>
      </c>
      <c r="J3153" s="56">
        <f t="shared" si="843"/>
        <v>-3.7500000000000089E-2</v>
      </c>
      <c r="K3153" s="56">
        <f t="shared" ref="K3153:K3157" si="844">+I3153-I3148</f>
        <v>-7.4999999999998401E-3</v>
      </c>
    </row>
    <row r="3154" spans="1:11" x14ac:dyDescent="0.2">
      <c r="B3154" s="12" t="s">
        <v>10</v>
      </c>
      <c r="C3154" s="15" t="s">
        <v>12</v>
      </c>
      <c r="D3154" s="23">
        <v>3.23</v>
      </c>
      <c r="E3154" s="24">
        <v>3.97</v>
      </c>
      <c r="F3154" s="24">
        <v>-0.74</v>
      </c>
      <c r="H3154" s="33">
        <f>+D3154-Futures!$G$509</f>
        <v>-0.35250000000000004</v>
      </c>
      <c r="I3154" s="33">
        <f>E3154-Futures!$G$509</f>
        <v>0.38750000000000018</v>
      </c>
      <c r="J3154" s="12">
        <f t="shared" si="843"/>
        <v>-4.750000000000032E-2</v>
      </c>
      <c r="K3154" s="12">
        <f t="shared" si="844"/>
        <v>-7.4999999999998401E-3</v>
      </c>
    </row>
    <row r="3155" spans="1:11" x14ac:dyDescent="0.2">
      <c r="B3155" s="12" t="s">
        <v>13</v>
      </c>
      <c r="C3155" s="15" t="s">
        <v>14</v>
      </c>
      <c r="D3155" s="23">
        <v>8.19</v>
      </c>
      <c r="E3155" s="24">
        <v>9.18</v>
      </c>
      <c r="F3155" s="24">
        <v>-0.99</v>
      </c>
      <c r="H3155" s="33">
        <f>+D3155-Futures!$H$509</f>
        <v>-0.59500000000000064</v>
      </c>
      <c r="I3155" s="33">
        <f>E3155-Futures!$H$509</f>
        <v>0.39499999999999957</v>
      </c>
      <c r="J3155" s="12">
        <f>+H3155-H3150</f>
        <v>-7.4999999999999289E-2</v>
      </c>
      <c r="K3155" s="12">
        <f t="shared" si="844"/>
        <v>-3.5000000000000142E-2</v>
      </c>
    </row>
    <row r="3156" spans="1:11" x14ac:dyDescent="0.2">
      <c r="B3156" s="12" t="s">
        <v>15</v>
      </c>
      <c r="C3156" s="15" t="s">
        <v>16</v>
      </c>
      <c r="D3156" s="23">
        <v>4.42</v>
      </c>
      <c r="E3156" s="24">
        <v>5.63</v>
      </c>
      <c r="F3156" s="24">
        <v>-1.21</v>
      </c>
      <c r="H3156" s="33">
        <f>+D3156-Futures!$C$509</f>
        <v>-0.26750000000000007</v>
      </c>
      <c r="I3156" s="33">
        <f>E3156-Futures!$C$509</f>
        <v>0.94249999999999989</v>
      </c>
      <c r="J3156" s="12">
        <f t="shared" ref="J3156:J3159" si="845">+H3156-H3151</f>
        <v>-9.2500000000000249E-2</v>
      </c>
      <c r="K3156" s="12">
        <f t="shared" si="844"/>
        <v>-0.16250000000000053</v>
      </c>
    </row>
    <row r="3157" spans="1:11" x14ac:dyDescent="0.2">
      <c r="B3157" s="19" t="s">
        <v>17</v>
      </c>
      <c r="C3157" s="59" t="s">
        <v>18</v>
      </c>
      <c r="D3157" s="25">
        <v>4.34</v>
      </c>
      <c r="E3157" s="26">
        <v>6.13</v>
      </c>
      <c r="F3157" s="26">
        <v>-1.79</v>
      </c>
      <c r="H3157" s="34">
        <f>+D3157-Futures!$D$509</f>
        <v>-0.63750000000000018</v>
      </c>
      <c r="I3157" s="34">
        <f>E3157-Futures!$D$509</f>
        <v>1.1524999999999999</v>
      </c>
      <c r="J3157" s="19">
        <f t="shared" si="845"/>
        <v>-8.4999999999999964E-2</v>
      </c>
      <c r="K3157" s="19">
        <f t="shared" si="844"/>
        <v>-4.4999999999999929E-2</v>
      </c>
    </row>
    <row r="3158" spans="1:11" x14ac:dyDescent="0.2">
      <c r="A3158" s="14">
        <v>42440</v>
      </c>
      <c r="B3158" s="12" t="s">
        <v>10</v>
      </c>
      <c r="C3158" s="15" t="s">
        <v>11</v>
      </c>
      <c r="D3158" s="23">
        <v>3.54</v>
      </c>
      <c r="E3158" s="24">
        <v>4.07</v>
      </c>
      <c r="F3158" s="24">
        <f t="shared" ref="F3158:F3162" si="846">D3158-E3158</f>
        <v>-0.53000000000000025</v>
      </c>
      <c r="H3158" s="33">
        <f>+D3158-Futures!$G$510</f>
        <v>-0.10999999999999988</v>
      </c>
      <c r="I3158" s="33">
        <f>E3158-Futures!$G$510</f>
        <v>0.42000000000000037</v>
      </c>
      <c r="J3158" s="56">
        <f t="shared" si="845"/>
        <v>1.2500000000000178E-2</v>
      </c>
      <c r="K3158" s="56">
        <f t="shared" ref="K3158:K3162" si="847">+I3158-I3153</f>
        <v>3.2500000000000195E-2</v>
      </c>
    </row>
    <row r="3159" spans="1:11" x14ac:dyDescent="0.2">
      <c r="B3159" s="12" t="s">
        <v>10</v>
      </c>
      <c r="C3159" s="15" t="s">
        <v>12</v>
      </c>
      <c r="D3159" s="23">
        <v>3.29</v>
      </c>
      <c r="E3159" s="24">
        <v>4.07</v>
      </c>
      <c r="F3159" s="24">
        <f t="shared" si="846"/>
        <v>-0.78000000000000025</v>
      </c>
      <c r="H3159" s="33">
        <f>+D3159-Futures!$G$510</f>
        <v>-0.35999999999999988</v>
      </c>
      <c r="I3159" s="33">
        <f>E3159-Futures!$G$510</f>
        <v>0.42000000000000037</v>
      </c>
      <c r="J3159" s="12">
        <f t="shared" si="845"/>
        <v>-7.4999999999998401E-3</v>
      </c>
      <c r="K3159" s="12">
        <f t="shared" si="847"/>
        <v>3.2500000000000195E-2</v>
      </c>
    </row>
    <row r="3160" spans="1:11" x14ac:dyDescent="0.2">
      <c r="B3160" s="12" t="s">
        <v>13</v>
      </c>
      <c r="C3160" s="15" t="s">
        <v>14</v>
      </c>
      <c r="D3160" s="23">
        <v>8.3699999999999992</v>
      </c>
      <c r="E3160" s="24">
        <v>9.3699999999999992</v>
      </c>
      <c r="F3160" s="24">
        <f t="shared" si="846"/>
        <v>-1</v>
      </c>
      <c r="H3160" s="33">
        <f>+D3160-Futures!$H$510</f>
        <v>-0.58750000000000036</v>
      </c>
      <c r="I3160" s="33">
        <f>E3160-Futures!$H$510</f>
        <v>0.41249999999999964</v>
      </c>
      <c r="J3160" s="12">
        <f>+H3160-H3155</f>
        <v>7.5000000000002842E-3</v>
      </c>
      <c r="K3160" s="12">
        <f t="shared" si="847"/>
        <v>1.7500000000000071E-2</v>
      </c>
    </row>
    <row r="3161" spans="1:11" x14ac:dyDescent="0.2">
      <c r="B3161" s="12" t="s">
        <v>15</v>
      </c>
      <c r="C3161" s="15" t="s">
        <v>16</v>
      </c>
      <c r="D3161" s="23">
        <v>4.5599999999999996</v>
      </c>
      <c r="E3161" s="24">
        <v>5.78</v>
      </c>
      <c r="F3161" s="24">
        <f t="shared" si="846"/>
        <v>-1.2200000000000006</v>
      </c>
      <c r="H3161" s="33">
        <f>+D3161-Futures!$C$510</f>
        <v>-0.27000000000000046</v>
      </c>
      <c r="I3161" s="33">
        <f>E3161-Futures!$C$510</f>
        <v>0.95000000000000018</v>
      </c>
      <c r="J3161" s="12">
        <f t="shared" ref="J3161:J3164" si="848">+H3161-H3156</f>
        <v>-2.5000000000003908E-3</v>
      </c>
      <c r="K3161" s="12">
        <f t="shared" si="847"/>
        <v>7.5000000000002842E-3</v>
      </c>
    </row>
    <row r="3162" spans="1:11" x14ac:dyDescent="0.2">
      <c r="B3162" s="19" t="s">
        <v>17</v>
      </c>
      <c r="C3162" s="59" t="s">
        <v>18</v>
      </c>
      <c r="D3162" s="25">
        <v>4.45</v>
      </c>
      <c r="E3162" s="26">
        <v>6.32</v>
      </c>
      <c r="F3162" s="26">
        <f t="shared" si="846"/>
        <v>-1.87</v>
      </c>
      <c r="H3162" s="34">
        <f>+D3162-Futures!$D$510</f>
        <v>-0.70249999999999968</v>
      </c>
      <c r="I3162" s="34">
        <f>E3162-Futures!$D$510</f>
        <v>1.1675000000000004</v>
      </c>
      <c r="J3162" s="19">
        <f t="shared" si="848"/>
        <v>-6.4999999999999503E-2</v>
      </c>
      <c r="K3162" s="19">
        <f t="shared" si="847"/>
        <v>1.5000000000000568E-2</v>
      </c>
    </row>
    <row r="3163" spans="1:11" x14ac:dyDescent="0.2">
      <c r="A3163" s="14">
        <v>42447</v>
      </c>
      <c r="B3163" s="12" t="s">
        <v>10</v>
      </c>
      <c r="C3163" s="15" t="s">
        <v>11</v>
      </c>
      <c r="D3163" s="23">
        <v>3.56</v>
      </c>
      <c r="E3163" s="24">
        <v>4.0599999999999996</v>
      </c>
      <c r="F3163" s="24">
        <v>-0.5</v>
      </c>
      <c r="H3163" s="33">
        <f>+D3163-Futures!$G$511</f>
        <v>-0.10999999999999988</v>
      </c>
      <c r="I3163" s="33">
        <f>E3163-Futures!$G$511</f>
        <v>0.38999999999999968</v>
      </c>
      <c r="J3163" s="56">
        <f t="shared" si="848"/>
        <v>0</v>
      </c>
      <c r="K3163" s="56">
        <f t="shared" ref="K3163:K3167" si="849">+I3163-I3158</f>
        <v>-3.0000000000000693E-2</v>
      </c>
    </row>
    <row r="3164" spans="1:11" x14ac:dyDescent="0.2">
      <c r="B3164" s="12" t="s">
        <v>10</v>
      </c>
      <c r="C3164" s="15" t="s">
        <v>12</v>
      </c>
      <c r="D3164" s="23">
        <v>3.32</v>
      </c>
      <c r="E3164" s="24">
        <v>4.0599999999999996</v>
      </c>
      <c r="F3164" s="24">
        <v>-0.74</v>
      </c>
      <c r="H3164" s="33">
        <f>+D3164-Futures!$G$511</f>
        <v>-0.35000000000000009</v>
      </c>
      <c r="I3164" s="33">
        <f>E3164-Futures!$G$511</f>
        <v>0.38999999999999968</v>
      </c>
      <c r="J3164" s="12">
        <f t="shared" si="848"/>
        <v>9.9999999999997868E-3</v>
      </c>
      <c r="K3164" s="12">
        <f t="shared" si="849"/>
        <v>-3.0000000000000693E-2</v>
      </c>
    </row>
    <row r="3165" spans="1:11" x14ac:dyDescent="0.2">
      <c r="B3165" s="12" t="s">
        <v>13</v>
      </c>
      <c r="C3165" s="15" t="s">
        <v>14</v>
      </c>
      <c r="D3165" s="23">
        <v>8.3699999999999992</v>
      </c>
      <c r="E3165" s="24">
        <v>9.42</v>
      </c>
      <c r="F3165" s="24">
        <v>-1.05</v>
      </c>
      <c r="H3165" s="33">
        <f>+D3165-Futures!$H$511</f>
        <v>-0.60500000000000043</v>
      </c>
      <c r="I3165" s="33">
        <f>E3165-Futures!$H$511</f>
        <v>0.44500000000000028</v>
      </c>
      <c r="J3165" s="12">
        <f>+H3165-H3160</f>
        <v>-1.7500000000000071E-2</v>
      </c>
      <c r="K3165" s="12">
        <f t="shared" si="849"/>
        <v>3.2500000000000639E-2</v>
      </c>
    </row>
    <row r="3166" spans="1:11" x14ac:dyDescent="0.2">
      <c r="B3166" s="12" t="s">
        <v>15</v>
      </c>
      <c r="C3166" s="15" t="s">
        <v>16</v>
      </c>
      <c r="D3166" s="23">
        <v>4.43</v>
      </c>
      <c r="E3166" s="24">
        <v>5.55</v>
      </c>
      <c r="F3166" s="24">
        <v>-1.1200000000000001</v>
      </c>
      <c r="H3166" s="33">
        <f>+D3166-Futures!$C$511</f>
        <v>-0.26500000000000057</v>
      </c>
      <c r="I3166" s="33">
        <f>E3166-Futures!$C$511</f>
        <v>0.85499999999999954</v>
      </c>
      <c r="J3166" s="12">
        <f t="shared" ref="J3166:J3169" si="850">+H3166-H3161</f>
        <v>4.9999999999998934E-3</v>
      </c>
      <c r="K3166" s="12">
        <f t="shared" si="849"/>
        <v>-9.5000000000000639E-2</v>
      </c>
    </row>
    <row r="3167" spans="1:11" x14ac:dyDescent="0.2">
      <c r="B3167" s="19" t="s">
        <v>17</v>
      </c>
      <c r="C3167" s="59" t="s">
        <v>18</v>
      </c>
      <c r="D3167" s="25">
        <v>4.3899999999999997</v>
      </c>
      <c r="E3167" s="26">
        <v>6.14</v>
      </c>
      <c r="F3167" s="26">
        <v>-1.75</v>
      </c>
      <c r="H3167" s="34">
        <f>+D3167-Futures!$D$511</f>
        <v>-0.70000000000000018</v>
      </c>
      <c r="I3167" s="34">
        <f>E3167-Futures!$D$511</f>
        <v>1.0499999999999998</v>
      </c>
      <c r="J3167" s="19">
        <f t="shared" si="850"/>
        <v>2.4999999999995026E-3</v>
      </c>
      <c r="K3167" s="19">
        <f t="shared" si="849"/>
        <v>-0.1175000000000006</v>
      </c>
    </row>
    <row r="3168" spans="1:11" x14ac:dyDescent="0.2">
      <c r="A3168" s="14">
        <v>42453</v>
      </c>
      <c r="B3168" s="12" t="s">
        <v>10</v>
      </c>
      <c r="C3168" s="15" t="s">
        <v>11</v>
      </c>
      <c r="D3168" s="23">
        <v>3.59</v>
      </c>
      <c r="E3168" s="24">
        <v>4.0999999999999996</v>
      </c>
      <c r="F3168" s="24">
        <f t="shared" ref="F3168:F3172" si="851">D3168-E3168</f>
        <v>-0.50999999999999979</v>
      </c>
      <c r="H3168" s="33">
        <f>+D3168-Futures!$G$512</f>
        <v>-0.11000000000000032</v>
      </c>
      <c r="I3168" s="33">
        <f>E3168-Futures!$G$512</f>
        <v>0.39999999999999947</v>
      </c>
      <c r="J3168" s="56">
        <f t="shared" si="850"/>
        <v>-4.4408920985006262E-16</v>
      </c>
      <c r="K3168" s="56">
        <f t="shared" ref="K3168:K3172" si="852">+I3168-I3163</f>
        <v>9.9999999999997868E-3</v>
      </c>
    </row>
    <row r="3169" spans="1:11" x14ac:dyDescent="0.2">
      <c r="B3169" s="12" t="s">
        <v>10</v>
      </c>
      <c r="C3169" s="15" t="s">
        <v>12</v>
      </c>
      <c r="D3169" s="23">
        <v>3.35</v>
      </c>
      <c r="E3169" s="24">
        <v>4.0999999999999996</v>
      </c>
      <c r="F3169" s="24">
        <f t="shared" si="851"/>
        <v>-0.74999999999999956</v>
      </c>
      <c r="H3169" s="33">
        <f>+D3169-Futures!$G$512</f>
        <v>-0.35000000000000009</v>
      </c>
      <c r="I3169" s="33">
        <f>E3169-Futures!$G$512</f>
        <v>0.39999999999999947</v>
      </c>
      <c r="J3169" s="12">
        <f t="shared" si="850"/>
        <v>0</v>
      </c>
      <c r="K3169" s="12">
        <f t="shared" si="852"/>
        <v>9.9999999999997868E-3</v>
      </c>
    </row>
    <row r="3170" spans="1:11" x14ac:dyDescent="0.2">
      <c r="B3170" s="12" t="s">
        <v>13</v>
      </c>
      <c r="C3170" s="15" t="s">
        <v>14</v>
      </c>
      <c r="D3170" s="23">
        <v>8.5</v>
      </c>
      <c r="E3170" s="24">
        <v>9.52</v>
      </c>
      <c r="F3170" s="24">
        <f t="shared" si="851"/>
        <v>-1.0199999999999996</v>
      </c>
      <c r="H3170" s="33">
        <f>+D3170-Futures!$H$512</f>
        <v>-0.60500000000000043</v>
      </c>
      <c r="I3170" s="33">
        <f>E3170-Futures!$H$512</f>
        <v>0.41499999999999915</v>
      </c>
      <c r="J3170" s="12">
        <f>+H3170-H3165</f>
        <v>0</v>
      </c>
      <c r="K3170" s="12">
        <f t="shared" si="852"/>
        <v>-3.0000000000001137E-2</v>
      </c>
    </row>
    <row r="3171" spans="1:11" x14ac:dyDescent="0.2">
      <c r="B3171" s="12" t="s">
        <v>15</v>
      </c>
      <c r="C3171" s="15" t="s">
        <v>16</v>
      </c>
      <c r="D3171" s="23">
        <v>4.45</v>
      </c>
      <c r="E3171" s="24">
        <v>5.57</v>
      </c>
      <c r="F3171" s="24">
        <f t="shared" si="851"/>
        <v>-1.1200000000000001</v>
      </c>
      <c r="H3171" s="33">
        <f>+D3171-Futures!$C$512</f>
        <v>-0.26750000000000007</v>
      </c>
      <c r="I3171" s="33">
        <f>E3171-Futures!$C$512</f>
        <v>0.85250000000000004</v>
      </c>
      <c r="J3171" s="12">
        <f t="shared" ref="J3171:J3174" si="853">+H3171-H3166</f>
        <v>-2.4999999999995026E-3</v>
      </c>
      <c r="K3171" s="12">
        <f t="shared" si="852"/>
        <v>-2.4999999999995026E-3</v>
      </c>
    </row>
    <row r="3172" spans="1:11" x14ac:dyDescent="0.2">
      <c r="B3172" s="19" t="s">
        <v>17</v>
      </c>
      <c r="C3172" s="59" t="s">
        <v>18</v>
      </c>
      <c r="D3172" s="25">
        <v>4.3899999999999997</v>
      </c>
      <c r="E3172" s="26">
        <v>6.17</v>
      </c>
      <c r="F3172" s="26">
        <f t="shared" si="851"/>
        <v>-1.7800000000000002</v>
      </c>
      <c r="H3172" s="34">
        <f>+D3172-Futures!$D$512</f>
        <v>-0.75</v>
      </c>
      <c r="I3172" s="34">
        <f>E3172-Futures!$D$512</f>
        <v>1.0300000000000002</v>
      </c>
      <c r="J3172" s="19">
        <f t="shared" si="853"/>
        <v>-4.9999999999999822E-2</v>
      </c>
      <c r="K3172" s="19">
        <f t="shared" si="852"/>
        <v>-1.9999999999999574E-2</v>
      </c>
    </row>
    <row r="3173" spans="1:11" x14ac:dyDescent="0.2">
      <c r="A3173" s="14">
        <v>42461</v>
      </c>
      <c r="B3173" s="12" t="s">
        <v>10</v>
      </c>
      <c r="C3173" s="15" t="s">
        <v>11</v>
      </c>
      <c r="D3173" s="23">
        <v>3.43</v>
      </c>
      <c r="E3173" s="24">
        <v>3.98</v>
      </c>
      <c r="F3173" s="24">
        <v>-0.55000000000000004</v>
      </c>
      <c r="H3173" s="33">
        <f>+D3173-Futures!$G$513</f>
        <v>-0.10999999999999988</v>
      </c>
      <c r="I3173" s="33">
        <f>E3173-Futures!$G$513</f>
        <v>0.43999999999999995</v>
      </c>
      <c r="J3173" s="56">
        <f t="shared" si="853"/>
        <v>4.4408920985006262E-16</v>
      </c>
      <c r="K3173" s="56">
        <f t="shared" ref="K3173:K3177" si="854">+I3173-I3168</f>
        <v>4.000000000000048E-2</v>
      </c>
    </row>
    <row r="3174" spans="1:11" x14ac:dyDescent="0.2">
      <c r="B3174" s="12" t="s">
        <v>10</v>
      </c>
      <c r="C3174" s="15" t="s">
        <v>12</v>
      </c>
      <c r="D3174" s="23">
        <v>3.19</v>
      </c>
      <c r="E3174" s="24">
        <v>3.98</v>
      </c>
      <c r="F3174" s="24">
        <v>-0.79</v>
      </c>
      <c r="H3174" s="33">
        <f>+D3174-Futures!$G$513</f>
        <v>-0.35000000000000009</v>
      </c>
      <c r="I3174" s="33">
        <f>E3174-Futures!$G$513</f>
        <v>0.43999999999999995</v>
      </c>
      <c r="J3174" s="12">
        <f t="shared" si="853"/>
        <v>0</v>
      </c>
      <c r="K3174" s="12">
        <f t="shared" si="854"/>
        <v>4.000000000000048E-2</v>
      </c>
    </row>
    <row r="3175" spans="1:11" x14ac:dyDescent="0.2">
      <c r="B3175" s="12" t="s">
        <v>13</v>
      </c>
      <c r="C3175" s="15" t="s">
        <v>14</v>
      </c>
      <c r="D3175" s="23">
        <v>8.57</v>
      </c>
      <c r="E3175" s="24">
        <v>9.56</v>
      </c>
      <c r="F3175" s="24">
        <v>-0.99</v>
      </c>
      <c r="H3175" s="33">
        <f>+D3175-Futures!$H$513</f>
        <v>-0.61249999999999893</v>
      </c>
      <c r="I3175" s="33">
        <f>E3175-Futures!$H$513</f>
        <v>0.37750000000000128</v>
      </c>
      <c r="J3175" s="12">
        <f>+H3175-H3170</f>
        <v>-7.4999999999985079E-3</v>
      </c>
      <c r="K3175" s="12">
        <f t="shared" si="854"/>
        <v>-3.7499999999997868E-2</v>
      </c>
    </row>
    <row r="3176" spans="1:11" x14ac:dyDescent="0.2">
      <c r="B3176" s="12" t="s">
        <v>15</v>
      </c>
      <c r="C3176" s="15" t="s">
        <v>16</v>
      </c>
      <c r="D3176" s="23">
        <v>4.51</v>
      </c>
      <c r="E3176" s="24">
        <v>5.63</v>
      </c>
      <c r="F3176" s="24">
        <v>-1.1200000000000001</v>
      </c>
      <c r="H3176" s="33">
        <f>+D3176-Futures!$C$513</f>
        <v>-0.26500000000000057</v>
      </c>
      <c r="I3176" s="33">
        <f>E3176-Futures!$C$513</f>
        <v>0.85499999999999954</v>
      </c>
      <c r="J3176" s="12">
        <f t="shared" ref="J3176:J3179" si="855">+H3176-H3171</f>
        <v>2.4999999999995026E-3</v>
      </c>
      <c r="K3176" s="12">
        <f t="shared" si="854"/>
        <v>2.4999999999995026E-3</v>
      </c>
    </row>
    <row r="3177" spans="1:11" x14ac:dyDescent="0.2">
      <c r="B3177" s="19" t="s">
        <v>17</v>
      </c>
      <c r="C3177" s="59" t="s">
        <v>18</v>
      </c>
      <c r="D3177" s="25">
        <v>4.57</v>
      </c>
      <c r="E3177" s="26">
        <v>6.3</v>
      </c>
      <c r="F3177" s="26">
        <v>-1.73</v>
      </c>
      <c r="H3177" s="34">
        <f>+D3177-Futures!$D$513</f>
        <v>-0.71999999999999975</v>
      </c>
      <c r="I3177" s="34">
        <f>E3177-Futures!$D$513</f>
        <v>1.0099999999999998</v>
      </c>
      <c r="J3177" s="19">
        <f t="shared" si="855"/>
        <v>3.0000000000000249E-2</v>
      </c>
      <c r="K3177" s="19">
        <f t="shared" si="854"/>
        <v>-2.0000000000000462E-2</v>
      </c>
    </row>
    <row r="3178" spans="1:11" x14ac:dyDescent="0.2">
      <c r="A3178" s="64">
        <v>42468</v>
      </c>
      <c r="B3178" s="12" t="s">
        <v>10</v>
      </c>
      <c r="C3178" s="15" t="s">
        <v>11</v>
      </c>
      <c r="D3178" s="23">
        <v>3.51</v>
      </c>
      <c r="E3178" s="24">
        <v>4.07</v>
      </c>
      <c r="F3178" s="24">
        <f t="shared" ref="F3178:F3217" si="856">D3178-E3178</f>
        <v>-0.5600000000000005</v>
      </c>
      <c r="H3178" s="33">
        <f>+D3178-Futures!$G$514</f>
        <v>-0.11250000000000027</v>
      </c>
      <c r="I3178" s="33">
        <f>E3178-Futures!$G$514</f>
        <v>0.44750000000000023</v>
      </c>
      <c r="J3178" s="56">
        <f t="shared" si="855"/>
        <v>-2.5000000000003908E-3</v>
      </c>
      <c r="K3178" s="56">
        <f t="shared" ref="K3178:K3182" si="857">+I3178-I3173</f>
        <v>7.5000000000002842E-3</v>
      </c>
    </row>
    <row r="3179" spans="1:11" x14ac:dyDescent="0.2">
      <c r="B3179" s="12" t="s">
        <v>10</v>
      </c>
      <c r="C3179" s="15" t="s">
        <v>12</v>
      </c>
      <c r="D3179" s="23">
        <v>3.27</v>
      </c>
      <c r="E3179" s="24">
        <v>4.07</v>
      </c>
      <c r="F3179" s="24">
        <f t="shared" si="856"/>
        <v>-0.80000000000000027</v>
      </c>
      <c r="H3179" s="33">
        <f>+D3179-Futures!$G$514</f>
        <v>-0.35250000000000004</v>
      </c>
      <c r="I3179" s="33">
        <f>E3179-Futures!$G$514</f>
        <v>0.44750000000000023</v>
      </c>
      <c r="J3179" s="12">
        <f t="shared" si="855"/>
        <v>-2.4999999999999467E-3</v>
      </c>
      <c r="K3179" s="12">
        <f t="shared" si="857"/>
        <v>7.5000000000002842E-3</v>
      </c>
    </row>
    <row r="3180" spans="1:11" x14ac:dyDescent="0.2">
      <c r="B3180" s="12" t="s">
        <v>13</v>
      </c>
      <c r="C3180" s="15" t="s">
        <v>14</v>
      </c>
      <c r="D3180" s="23">
        <v>8.56</v>
      </c>
      <c r="E3180" s="24">
        <v>9.5500000000000007</v>
      </c>
      <c r="F3180" s="24">
        <f t="shared" si="856"/>
        <v>-0.99000000000000021</v>
      </c>
      <c r="H3180" s="33">
        <f>+D3180-Futures!$H$514</f>
        <v>-0.60749999999999993</v>
      </c>
      <c r="I3180" s="33">
        <f>E3180-Futures!$H$514</f>
        <v>0.38250000000000028</v>
      </c>
      <c r="J3180" s="12">
        <f>+H3180-H3175</f>
        <v>4.9999999999990052E-3</v>
      </c>
      <c r="K3180" s="12">
        <f t="shared" si="857"/>
        <v>4.9999999999990052E-3</v>
      </c>
    </row>
    <row r="3181" spans="1:11" x14ac:dyDescent="0.2">
      <c r="B3181" s="12" t="s">
        <v>15</v>
      </c>
      <c r="C3181" s="15" t="s">
        <v>16</v>
      </c>
      <c r="D3181" s="23">
        <v>4.38</v>
      </c>
      <c r="E3181" s="24">
        <v>5.45</v>
      </c>
      <c r="F3181" s="24">
        <f t="shared" si="856"/>
        <v>-1.0700000000000003</v>
      </c>
      <c r="H3181" s="33">
        <f>+D3181-Futures!$C$514</f>
        <v>-0.21999999999999975</v>
      </c>
      <c r="I3181" s="33">
        <f>E3181-Futures!$C$514</f>
        <v>0.85000000000000053</v>
      </c>
      <c r="J3181" s="12">
        <f t="shared" ref="J3181:J3184" si="858">+H3181-H3176</f>
        <v>4.5000000000000817E-2</v>
      </c>
      <c r="K3181" s="12">
        <f t="shared" si="857"/>
        <v>-4.9999999999990052E-3</v>
      </c>
    </row>
    <row r="3182" spans="1:11" x14ac:dyDescent="0.2">
      <c r="B3182" s="19" t="s">
        <v>17</v>
      </c>
      <c r="C3182" s="59" t="s">
        <v>18</v>
      </c>
      <c r="D3182" s="25">
        <v>4.47</v>
      </c>
      <c r="E3182" s="26">
        <v>6.19</v>
      </c>
      <c r="F3182" s="26">
        <f t="shared" si="856"/>
        <v>-1.7200000000000006</v>
      </c>
      <c r="H3182" s="34">
        <f>+D3182-Futures!$D$514</f>
        <v>-0.74000000000000021</v>
      </c>
      <c r="I3182" s="34">
        <f>E3182-Futures!$D$514</f>
        <v>0.98000000000000043</v>
      </c>
      <c r="J3182" s="19">
        <f t="shared" si="858"/>
        <v>-2.0000000000000462E-2</v>
      </c>
      <c r="K3182" s="19">
        <f t="shared" si="857"/>
        <v>-2.9999999999999361E-2</v>
      </c>
    </row>
    <row r="3183" spans="1:11" x14ac:dyDescent="0.2">
      <c r="A3183" s="64">
        <v>42475</v>
      </c>
      <c r="B3183" s="12" t="s">
        <v>10</v>
      </c>
      <c r="C3183" s="15" t="s">
        <v>11</v>
      </c>
      <c r="D3183" s="23">
        <v>3.68</v>
      </c>
      <c r="E3183" s="24">
        <v>4.25</v>
      </c>
      <c r="F3183" s="24">
        <f t="shared" si="856"/>
        <v>-0.56999999999999984</v>
      </c>
      <c r="H3183" s="33">
        <f>+D3183-Futures!$G$515</f>
        <v>-0.10499999999999998</v>
      </c>
      <c r="I3183" s="33">
        <f>E3183-Futures!$G$515</f>
        <v>0.46499999999999986</v>
      </c>
      <c r="J3183" s="56">
        <f t="shared" si="858"/>
        <v>7.5000000000002842E-3</v>
      </c>
      <c r="K3183" s="56">
        <f t="shared" ref="K3183:K3187" si="859">+I3183-I3178</f>
        <v>1.7499999999999627E-2</v>
      </c>
    </row>
    <row r="3184" spans="1:11" x14ac:dyDescent="0.2">
      <c r="B3184" s="12" t="s">
        <v>10</v>
      </c>
      <c r="C3184" s="15" t="s">
        <v>12</v>
      </c>
      <c r="D3184" s="23">
        <v>3.43</v>
      </c>
      <c r="E3184" s="24">
        <v>4.25</v>
      </c>
      <c r="F3184" s="24">
        <f t="shared" si="856"/>
        <v>-0.81999999999999984</v>
      </c>
      <c r="H3184" s="33">
        <f>+D3184-Futures!$G$515</f>
        <v>-0.35499999999999998</v>
      </c>
      <c r="I3184" s="33">
        <f>E3184-Futures!$G$515</f>
        <v>0.46499999999999986</v>
      </c>
      <c r="J3184" s="12">
        <f t="shared" si="858"/>
        <v>-2.4999999999999467E-3</v>
      </c>
      <c r="K3184" s="12">
        <f t="shared" si="859"/>
        <v>1.7499999999999627E-2</v>
      </c>
    </row>
    <row r="3185" spans="1:13" x14ac:dyDescent="0.2">
      <c r="B3185" s="12" t="s">
        <v>13</v>
      </c>
      <c r="C3185" s="15" t="s">
        <v>14</v>
      </c>
      <c r="D3185" s="23">
        <v>8.91</v>
      </c>
      <c r="E3185" s="24">
        <v>9.91</v>
      </c>
      <c r="F3185" s="24">
        <f t="shared" si="856"/>
        <v>-1</v>
      </c>
      <c r="H3185" s="33">
        <f>+D3185-Futures!$H$515</f>
        <v>-0.65000000000000036</v>
      </c>
      <c r="I3185" s="33">
        <f>E3185-Futures!$H$515</f>
        <v>0.34999999999999964</v>
      </c>
      <c r="J3185" s="12">
        <f>+H3185-H3180</f>
        <v>-4.2500000000000426E-2</v>
      </c>
      <c r="K3185" s="12">
        <f t="shared" si="859"/>
        <v>-3.2500000000000639E-2</v>
      </c>
    </row>
    <row r="3186" spans="1:13" x14ac:dyDescent="0.2">
      <c r="B3186" s="12" t="s">
        <v>15</v>
      </c>
      <c r="C3186" s="15" t="s">
        <v>16</v>
      </c>
      <c r="D3186" s="23">
        <v>4.38</v>
      </c>
      <c r="E3186" s="24">
        <v>5.43</v>
      </c>
      <c r="F3186" s="24">
        <f t="shared" si="856"/>
        <v>-1.0499999999999998</v>
      </c>
      <c r="H3186" s="33">
        <f>+D3186-Futures!$C$515</f>
        <v>-0.19749999999999979</v>
      </c>
      <c r="I3186" s="33">
        <f>E3186-Futures!$C$515</f>
        <v>0.85250000000000004</v>
      </c>
      <c r="J3186" s="12">
        <f t="shared" ref="J3186:J3189" si="860">+H3186-H3181</f>
        <v>2.2499999999999964E-2</v>
      </c>
      <c r="K3186" s="12">
        <f t="shared" si="859"/>
        <v>2.4999999999995026E-3</v>
      </c>
    </row>
    <row r="3187" spans="1:13" x14ac:dyDescent="0.2">
      <c r="B3187" s="19" t="s">
        <v>17</v>
      </c>
      <c r="C3187" s="59" t="s">
        <v>18</v>
      </c>
      <c r="D3187" s="25">
        <v>4.5199999999999996</v>
      </c>
      <c r="E3187" s="26">
        <v>6.28</v>
      </c>
      <c r="F3187" s="26">
        <f t="shared" si="856"/>
        <v>-1.7600000000000007</v>
      </c>
      <c r="H3187" s="34">
        <f>+D3187-Futures!$D$515</f>
        <v>-0.71500000000000075</v>
      </c>
      <c r="I3187" s="34">
        <f>E3187-Futures!$D$515</f>
        <v>1.0449999999999999</v>
      </c>
      <c r="J3187" s="19">
        <f t="shared" si="860"/>
        <v>2.4999999999999467E-2</v>
      </c>
      <c r="K3187" s="19">
        <f t="shared" si="859"/>
        <v>6.4999999999999503E-2</v>
      </c>
    </row>
    <row r="3188" spans="1:13" x14ac:dyDescent="0.2">
      <c r="A3188" s="64">
        <v>42482</v>
      </c>
      <c r="B3188" s="12" t="s">
        <v>10</v>
      </c>
      <c r="C3188" s="15" t="s">
        <v>11</v>
      </c>
      <c r="D3188" s="23">
        <v>3.57</v>
      </c>
      <c r="E3188" s="24">
        <v>4.17</v>
      </c>
      <c r="F3188" s="24">
        <f t="shared" si="856"/>
        <v>-0.60000000000000009</v>
      </c>
      <c r="H3188" s="33">
        <f>+D3188-Futures!$G$516</f>
        <v>-0.14749999999999996</v>
      </c>
      <c r="I3188" s="33">
        <f>E3188-Futures!$G$516</f>
        <v>0.45250000000000012</v>
      </c>
      <c r="J3188" s="56">
        <f t="shared" si="860"/>
        <v>-4.2499999999999982E-2</v>
      </c>
      <c r="K3188" s="56">
        <f t="shared" ref="K3188:K3192" si="861">+I3188-I3183</f>
        <v>-1.2499999999999734E-2</v>
      </c>
    </row>
    <row r="3189" spans="1:13" x14ac:dyDescent="0.2">
      <c r="B3189" s="12" t="s">
        <v>10</v>
      </c>
      <c r="C3189" s="15" t="s">
        <v>12</v>
      </c>
      <c r="D3189" s="23">
        <v>3.31</v>
      </c>
      <c r="E3189" s="24">
        <v>4.17</v>
      </c>
      <c r="F3189" s="24">
        <f t="shared" si="856"/>
        <v>-0.85999999999999988</v>
      </c>
      <c r="H3189" s="33">
        <f>+D3189-Futures!$G$516</f>
        <v>-0.40749999999999975</v>
      </c>
      <c r="I3189" s="33">
        <f>E3189-Futures!$G$516</f>
        <v>0.45250000000000012</v>
      </c>
      <c r="J3189" s="12">
        <f t="shared" si="860"/>
        <v>-5.2499999999999769E-2</v>
      </c>
      <c r="K3189" s="12">
        <f t="shared" si="861"/>
        <v>-1.2499999999999734E-2</v>
      </c>
    </row>
    <row r="3190" spans="1:13" x14ac:dyDescent="0.2">
      <c r="B3190" s="12" t="s">
        <v>13</v>
      </c>
      <c r="C3190" s="15" t="s">
        <v>14</v>
      </c>
      <c r="D3190" s="23">
        <v>9.09</v>
      </c>
      <c r="E3190" s="24">
        <v>10.26</v>
      </c>
      <c r="F3190" s="24">
        <f t="shared" si="856"/>
        <v>-1.17</v>
      </c>
      <c r="H3190" s="33">
        <f>+D3190-Futures!$H$516</f>
        <v>-0.77999999999999936</v>
      </c>
      <c r="I3190" s="33">
        <f>E3190-Futures!$H$516</f>
        <v>0.39000000000000057</v>
      </c>
      <c r="J3190" s="12">
        <f>+H3190-H3185</f>
        <v>-0.12999999999999901</v>
      </c>
      <c r="K3190" s="12">
        <f t="shared" si="861"/>
        <v>4.0000000000000924E-2</v>
      </c>
    </row>
    <row r="3191" spans="1:13" x14ac:dyDescent="0.2">
      <c r="B3191" s="12" t="s">
        <v>15</v>
      </c>
      <c r="C3191" s="15" t="s">
        <v>16</v>
      </c>
      <c r="D3191" s="23">
        <v>4.42</v>
      </c>
      <c r="E3191" s="24">
        <v>5.47</v>
      </c>
      <c r="F3191" s="24">
        <f t="shared" si="856"/>
        <v>-1.0499999999999998</v>
      </c>
      <c r="H3191" s="33">
        <f>+D3191-Futures!$C$516</f>
        <v>-0.19749999999999979</v>
      </c>
      <c r="I3191" s="33">
        <f>E3191-Futures!$C$516</f>
        <v>0.85250000000000004</v>
      </c>
      <c r="J3191" s="12">
        <f t="shared" ref="J3191:J3194" si="862">+H3191-H3186</f>
        <v>0</v>
      </c>
      <c r="K3191" s="12">
        <f t="shared" si="861"/>
        <v>0</v>
      </c>
      <c r="M3191" s="12" t="s">
        <v>25</v>
      </c>
    </row>
    <row r="3192" spans="1:13" x14ac:dyDescent="0.2">
      <c r="B3192" s="19" t="s">
        <v>17</v>
      </c>
      <c r="C3192" s="59" t="s">
        <v>18</v>
      </c>
      <c r="D3192" s="25">
        <v>4.53</v>
      </c>
      <c r="E3192" s="26">
        <v>6.26</v>
      </c>
      <c r="F3192" s="26">
        <f t="shared" si="856"/>
        <v>-1.7299999999999995</v>
      </c>
      <c r="H3192" s="34">
        <f>+D3192-Futures!$D$516</f>
        <v>-0.72499999999999964</v>
      </c>
      <c r="I3192" s="34">
        <f>E3192-Futures!$D$516</f>
        <v>1.0049999999999999</v>
      </c>
      <c r="J3192" s="19">
        <f t="shared" si="862"/>
        <v>-9.9999999999988987E-3</v>
      </c>
      <c r="K3192" s="19">
        <f t="shared" si="861"/>
        <v>-4.0000000000000036E-2</v>
      </c>
    </row>
    <row r="3193" spans="1:13" x14ac:dyDescent="0.2">
      <c r="A3193" s="64">
        <v>42489</v>
      </c>
      <c r="B3193" s="12" t="s">
        <v>10</v>
      </c>
      <c r="C3193" s="15" t="s">
        <v>11</v>
      </c>
      <c r="D3193" s="23">
        <v>3.74</v>
      </c>
      <c r="E3193" s="24">
        <v>4.37</v>
      </c>
      <c r="F3193" s="24">
        <f t="shared" si="856"/>
        <v>-0.62999999999999989</v>
      </c>
      <c r="H3193" s="33">
        <f>+D3193-Futures!$G$517</f>
        <v>-0.17749999999999977</v>
      </c>
      <c r="I3193" s="33">
        <f>E3193-Futures!$G$517</f>
        <v>0.45250000000000012</v>
      </c>
      <c r="J3193" s="56">
        <f t="shared" si="862"/>
        <v>-2.9999999999999805E-2</v>
      </c>
      <c r="K3193" s="56">
        <f t="shared" ref="K3193:K3197" si="863">+I3193-I3188</f>
        <v>0</v>
      </c>
    </row>
    <row r="3194" spans="1:13" x14ac:dyDescent="0.2">
      <c r="B3194" s="12" t="s">
        <v>10</v>
      </c>
      <c r="C3194" s="15" t="s">
        <v>12</v>
      </c>
      <c r="D3194" s="23">
        <v>3.48</v>
      </c>
      <c r="E3194" s="24">
        <v>4.37</v>
      </c>
      <c r="F3194" s="24">
        <f t="shared" si="856"/>
        <v>-0.89000000000000012</v>
      </c>
      <c r="H3194" s="33">
        <f>+D3194-Futures!$G$517</f>
        <v>-0.4375</v>
      </c>
      <c r="I3194" s="33">
        <f>E3194-Futures!$G$517</f>
        <v>0.45250000000000012</v>
      </c>
      <c r="J3194" s="12">
        <f t="shared" si="862"/>
        <v>-3.0000000000000249E-2</v>
      </c>
      <c r="K3194" s="12">
        <f t="shared" si="863"/>
        <v>0</v>
      </c>
    </row>
    <row r="3195" spans="1:13" x14ac:dyDescent="0.2">
      <c r="B3195" s="12" t="s">
        <v>13</v>
      </c>
      <c r="C3195" s="15" t="s">
        <v>14</v>
      </c>
      <c r="D3195" s="23">
        <v>9.48</v>
      </c>
      <c r="E3195" s="24">
        <v>10.6</v>
      </c>
      <c r="F3195" s="24">
        <f t="shared" si="856"/>
        <v>-1.1199999999999992</v>
      </c>
      <c r="H3195" s="33">
        <f>+D3195-Futures!$H$517</f>
        <v>-0.81749999999999901</v>
      </c>
      <c r="I3195" s="33">
        <f>E3195-Futures!$H$517</f>
        <v>0.30250000000000021</v>
      </c>
      <c r="J3195" s="12">
        <f>+H3195-H3190</f>
        <v>-3.7499999999999645E-2</v>
      </c>
      <c r="K3195" s="12">
        <f t="shared" si="863"/>
        <v>-8.7500000000000355E-2</v>
      </c>
    </row>
    <row r="3196" spans="1:13" x14ac:dyDescent="0.2">
      <c r="B3196" s="12" t="s">
        <v>15</v>
      </c>
      <c r="C3196" s="15" t="s">
        <v>16</v>
      </c>
      <c r="D3196" s="23">
        <v>4.4800000000000004</v>
      </c>
      <c r="E3196" s="24">
        <v>5.55</v>
      </c>
      <c r="F3196" s="24">
        <f t="shared" si="856"/>
        <v>-1.0699999999999994</v>
      </c>
      <c r="H3196" s="33">
        <f>+D3196-Futures!$C$517</f>
        <v>-0.30499999999999972</v>
      </c>
      <c r="I3196" s="33">
        <f>E3196-Futures!$C$517</f>
        <v>0.76499999999999968</v>
      </c>
      <c r="J3196" s="12">
        <f t="shared" ref="J3196:J3199" si="864">+H3196-H3191</f>
        <v>-0.10749999999999993</v>
      </c>
      <c r="K3196" s="12">
        <f t="shared" si="863"/>
        <v>-8.7500000000000355E-2</v>
      </c>
    </row>
    <row r="3197" spans="1:13" x14ac:dyDescent="0.2">
      <c r="B3197" s="19" t="s">
        <v>17</v>
      </c>
      <c r="C3197" s="59" t="s">
        <v>18</v>
      </c>
      <c r="D3197" s="25">
        <v>4.6900000000000004</v>
      </c>
      <c r="E3197" s="26">
        <v>6.35</v>
      </c>
      <c r="F3197" s="26">
        <f t="shared" si="856"/>
        <v>-1.6599999999999993</v>
      </c>
      <c r="H3197" s="34">
        <f>+D3197-Futures!$D$517</f>
        <v>-0.77999999999999936</v>
      </c>
      <c r="I3197" s="34">
        <f>E3197-Futures!$D$517</f>
        <v>0.87999999999999989</v>
      </c>
      <c r="J3197" s="19">
        <f t="shared" si="864"/>
        <v>-5.4999999999999716E-2</v>
      </c>
      <c r="K3197" s="19">
        <f t="shared" si="863"/>
        <v>-0.125</v>
      </c>
    </row>
    <row r="3198" spans="1:13" x14ac:dyDescent="0.2">
      <c r="A3198" s="64">
        <v>42496</v>
      </c>
      <c r="B3198" s="12" t="s">
        <v>10</v>
      </c>
      <c r="C3198" s="15" t="s">
        <v>11</v>
      </c>
      <c r="D3198" s="24">
        <v>3.6</v>
      </c>
      <c r="E3198" s="24">
        <v>4.21</v>
      </c>
      <c r="F3198" s="24">
        <f t="shared" si="856"/>
        <v>-0.60999999999999988</v>
      </c>
      <c r="H3198" s="33">
        <f>+D3198-Futures!$G$518</f>
        <v>-0.17499999999999982</v>
      </c>
      <c r="I3198" s="33">
        <f>E3198-Futures!$G$518</f>
        <v>0.43500000000000005</v>
      </c>
      <c r="J3198" s="56">
        <f t="shared" si="864"/>
        <v>2.4999999999999467E-3</v>
      </c>
      <c r="K3198" s="56">
        <f t="shared" ref="K3198:K3202" si="865">+I3198-I3193</f>
        <v>-1.7500000000000071E-2</v>
      </c>
    </row>
    <row r="3199" spans="1:13" x14ac:dyDescent="0.2">
      <c r="B3199" s="12" t="s">
        <v>10</v>
      </c>
      <c r="C3199" s="15" t="s">
        <v>12</v>
      </c>
      <c r="D3199" s="23">
        <v>3.33</v>
      </c>
      <c r="E3199" s="24">
        <v>4.21</v>
      </c>
      <c r="F3199" s="24">
        <f t="shared" si="856"/>
        <v>-0.87999999999999989</v>
      </c>
      <c r="H3199" s="33">
        <f>+D3199-Futures!$G$518</f>
        <v>-0.44499999999999984</v>
      </c>
      <c r="I3199" s="33">
        <f>E3199-Futures!$G$518</f>
        <v>0.43500000000000005</v>
      </c>
      <c r="J3199" s="12">
        <f t="shared" si="864"/>
        <v>-7.4999999999998401E-3</v>
      </c>
      <c r="K3199" s="12">
        <f t="shared" si="865"/>
        <v>-1.7500000000000071E-2</v>
      </c>
    </row>
    <row r="3200" spans="1:13" x14ac:dyDescent="0.2">
      <c r="B3200" s="12" t="s">
        <v>13</v>
      </c>
      <c r="C3200" s="15" t="s">
        <v>14</v>
      </c>
      <c r="D3200" s="23">
        <v>9.5399999999999991</v>
      </c>
      <c r="E3200" s="24">
        <v>10.53</v>
      </c>
      <c r="F3200" s="24">
        <f t="shared" si="856"/>
        <v>-0.99000000000000021</v>
      </c>
      <c r="H3200" s="33">
        <f>+D3200-Futures!$H$518</f>
        <v>-0.80750000000000099</v>
      </c>
      <c r="I3200" s="33">
        <f>E3200-Futures!$H$518</f>
        <v>0.18249999999999922</v>
      </c>
      <c r="J3200" s="12">
        <f>+H3200-H3195</f>
        <v>9.9999999999980105E-3</v>
      </c>
      <c r="K3200" s="12">
        <f t="shared" si="865"/>
        <v>-0.12000000000000099</v>
      </c>
    </row>
    <row r="3201" spans="1:11" x14ac:dyDescent="0.2">
      <c r="B3201" s="12" t="s">
        <v>15</v>
      </c>
      <c r="C3201" s="15" t="s">
        <v>16</v>
      </c>
      <c r="D3201" s="23">
        <v>4.32</v>
      </c>
      <c r="E3201" s="24">
        <v>5.36</v>
      </c>
      <c r="F3201" s="24">
        <f t="shared" si="856"/>
        <v>-1.04</v>
      </c>
      <c r="H3201" s="33">
        <f>+D3201-Futures!$C$518</f>
        <v>-0.21499999999999986</v>
      </c>
      <c r="I3201" s="33">
        <f>E3201-Futures!$C$518</f>
        <v>0.82500000000000018</v>
      </c>
      <c r="J3201" s="12">
        <f t="shared" ref="J3201:J3204" si="866">+H3201-H3196</f>
        <v>8.9999999999999858E-2</v>
      </c>
      <c r="K3201" s="12">
        <f t="shared" si="865"/>
        <v>6.0000000000000497E-2</v>
      </c>
    </row>
    <row r="3202" spans="1:11" x14ac:dyDescent="0.2">
      <c r="B3202" s="19" t="s">
        <v>17</v>
      </c>
      <c r="C3202" s="59" t="s">
        <v>18</v>
      </c>
      <c r="D3202" s="25">
        <v>4.59</v>
      </c>
      <c r="E3202" s="26">
        <v>6.36</v>
      </c>
      <c r="F3202" s="26">
        <f t="shared" si="856"/>
        <v>-1.7700000000000005</v>
      </c>
      <c r="H3202" s="34">
        <f>+D3202-Futures!$D$518</f>
        <v>-0.75999999999999979</v>
      </c>
      <c r="I3202" s="34">
        <f>E3202-Futures!$D$518</f>
        <v>1.0100000000000007</v>
      </c>
      <c r="J3202" s="19">
        <f t="shared" si="866"/>
        <v>1.9999999999999574E-2</v>
      </c>
      <c r="K3202" s="19">
        <f t="shared" si="865"/>
        <v>0.13000000000000078</v>
      </c>
    </row>
    <row r="3203" spans="1:11" x14ac:dyDescent="0.2">
      <c r="A3203" s="64">
        <v>42503</v>
      </c>
      <c r="B3203" s="12" t="s">
        <v>10</v>
      </c>
      <c r="C3203" s="15" t="s">
        <v>11</v>
      </c>
      <c r="D3203" s="23">
        <v>3.73</v>
      </c>
      <c r="E3203" s="24">
        <v>4.32</v>
      </c>
      <c r="F3203" s="24">
        <f t="shared" si="856"/>
        <v>-0.5900000000000003</v>
      </c>
      <c r="H3203" s="33">
        <f>+D3203-Futures!$G$519</f>
        <v>-0.17750000000000021</v>
      </c>
      <c r="I3203" s="33">
        <f>E3203-Futures!$G$519</f>
        <v>0.41250000000000009</v>
      </c>
      <c r="J3203" s="56">
        <f t="shared" si="866"/>
        <v>-2.5000000000003908E-3</v>
      </c>
      <c r="K3203" s="56">
        <f t="shared" ref="K3203:K3207" si="867">+I3203-I3198</f>
        <v>-2.2499999999999964E-2</v>
      </c>
    </row>
    <row r="3204" spans="1:11" x14ac:dyDescent="0.2">
      <c r="B3204" s="12" t="s">
        <v>10</v>
      </c>
      <c r="C3204" s="15" t="s">
        <v>12</v>
      </c>
      <c r="D3204" s="23">
        <v>3.48</v>
      </c>
      <c r="E3204" s="24">
        <v>4.32</v>
      </c>
      <c r="F3204" s="24">
        <f t="shared" si="856"/>
        <v>-0.8400000000000003</v>
      </c>
      <c r="H3204" s="33">
        <f>+D3204-Futures!$G$519</f>
        <v>-0.42750000000000021</v>
      </c>
      <c r="I3204" s="33">
        <f>E3204-Futures!$G$519</f>
        <v>0.41250000000000009</v>
      </c>
      <c r="J3204" s="12">
        <f t="shared" si="866"/>
        <v>1.7499999999999627E-2</v>
      </c>
      <c r="K3204" s="12">
        <f t="shared" si="867"/>
        <v>-2.2499999999999964E-2</v>
      </c>
    </row>
    <row r="3205" spans="1:11" x14ac:dyDescent="0.2">
      <c r="B3205" s="12" t="s">
        <v>13</v>
      </c>
      <c r="C3205" s="15" t="s">
        <v>14</v>
      </c>
      <c r="D3205" s="23">
        <v>9.84</v>
      </c>
      <c r="E3205" s="24">
        <v>10.83</v>
      </c>
      <c r="F3205" s="24">
        <f t="shared" si="856"/>
        <v>-0.99000000000000021</v>
      </c>
      <c r="H3205" s="33">
        <f>+D3205-Futures!$H$519</f>
        <v>-0.8100000000000005</v>
      </c>
      <c r="I3205" s="33">
        <f>E3205-Futures!$H$519</f>
        <v>0.17999999999999972</v>
      </c>
      <c r="J3205" s="12">
        <f>+H3205-H3200</f>
        <v>-2.4999999999995026E-3</v>
      </c>
      <c r="K3205" s="12">
        <f t="shared" si="867"/>
        <v>-2.4999999999995026E-3</v>
      </c>
    </row>
    <row r="3206" spans="1:11" x14ac:dyDescent="0.2">
      <c r="B3206" s="12" t="s">
        <v>15</v>
      </c>
      <c r="C3206" s="15" t="s">
        <v>16</v>
      </c>
      <c r="D3206" s="23">
        <v>4.34</v>
      </c>
      <c r="E3206" s="24">
        <v>5.45</v>
      </c>
      <c r="F3206" s="24">
        <f t="shared" si="856"/>
        <v>-1.1100000000000003</v>
      </c>
      <c r="H3206" s="33">
        <f>+D3206-Futures!$C$519</f>
        <v>-0.21999999999999975</v>
      </c>
      <c r="I3206" s="33">
        <f>E3206-Futures!$C$519</f>
        <v>0.89000000000000057</v>
      </c>
      <c r="J3206" s="12">
        <f t="shared" ref="J3206:J3209" si="868">+H3206-H3201</f>
        <v>-4.9999999999998934E-3</v>
      </c>
      <c r="K3206" s="12">
        <f t="shared" si="867"/>
        <v>6.5000000000000391E-2</v>
      </c>
    </row>
    <row r="3207" spans="1:11" x14ac:dyDescent="0.2">
      <c r="B3207" s="19" t="s">
        <v>17</v>
      </c>
      <c r="C3207" s="59" t="s">
        <v>18</v>
      </c>
      <c r="D3207" s="25">
        <v>4.5999999999999996</v>
      </c>
      <c r="E3207" s="26">
        <v>6.33</v>
      </c>
      <c r="F3207" s="26">
        <f t="shared" si="856"/>
        <v>-1.7300000000000004</v>
      </c>
      <c r="H3207" s="34">
        <f>+D3207-Futures!$D$519</f>
        <v>-0.75500000000000078</v>
      </c>
      <c r="I3207" s="34">
        <f>E3207-Futures!$D$519</f>
        <v>0.97499999999999964</v>
      </c>
      <c r="J3207" s="19">
        <f t="shared" si="868"/>
        <v>4.9999999999990052E-3</v>
      </c>
      <c r="K3207" s="19">
        <f t="shared" si="867"/>
        <v>-3.500000000000103E-2</v>
      </c>
    </row>
    <row r="3208" spans="1:11" x14ac:dyDescent="0.2">
      <c r="A3208" s="64">
        <v>42510</v>
      </c>
      <c r="B3208" s="12" t="s">
        <v>10</v>
      </c>
      <c r="C3208" s="15" t="s">
        <v>11</v>
      </c>
      <c r="D3208" s="23">
        <v>3.77</v>
      </c>
      <c r="E3208" s="24">
        <v>4.33</v>
      </c>
      <c r="F3208" s="24">
        <f t="shared" si="856"/>
        <v>-0.56000000000000005</v>
      </c>
      <c r="H3208" s="33">
        <f>+D3208-Futures!$G$520</f>
        <v>-0.17499999999999982</v>
      </c>
      <c r="I3208" s="33">
        <f>E3208-Futures!$G$520</f>
        <v>0.38500000000000023</v>
      </c>
      <c r="J3208" s="56">
        <f t="shared" si="868"/>
        <v>2.5000000000003908E-3</v>
      </c>
      <c r="K3208" s="56">
        <f t="shared" ref="K3208:K3212" si="869">+I3208-I3203</f>
        <v>-2.7499999999999858E-2</v>
      </c>
    </row>
    <row r="3209" spans="1:11" x14ac:dyDescent="0.2">
      <c r="B3209" s="12" t="s">
        <v>10</v>
      </c>
      <c r="C3209" s="15" t="s">
        <v>12</v>
      </c>
      <c r="D3209" s="23">
        <v>3.52</v>
      </c>
      <c r="E3209" s="24">
        <v>4.33</v>
      </c>
      <c r="F3209" s="24">
        <f t="shared" si="856"/>
        <v>-0.81</v>
      </c>
      <c r="H3209" s="33">
        <f>+D3209-Futures!$G$520</f>
        <v>-0.42499999999999982</v>
      </c>
      <c r="I3209" s="33">
        <f>E3209-Futures!$G$520</f>
        <v>0.38500000000000023</v>
      </c>
      <c r="J3209" s="12">
        <f t="shared" si="868"/>
        <v>2.5000000000003908E-3</v>
      </c>
      <c r="K3209" s="12">
        <f t="shared" si="869"/>
        <v>-2.7499999999999858E-2</v>
      </c>
    </row>
    <row r="3210" spans="1:11" x14ac:dyDescent="0.2">
      <c r="B3210" s="12" t="s">
        <v>13</v>
      </c>
      <c r="C3210" s="15" t="s">
        <v>14</v>
      </c>
      <c r="D3210" s="23">
        <v>9.94</v>
      </c>
      <c r="E3210" s="24">
        <v>11.02</v>
      </c>
      <c r="F3210" s="24">
        <f t="shared" si="856"/>
        <v>-1.08</v>
      </c>
      <c r="H3210" s="33">
        <f>+D3210-Futures!$H$520</f>
        <v>-0.80250000000000021</v>
      </c>
      <c r="I3210" s="33">
        <f>E3210-Futures!$H$520</f>
        <v>0.27749999999999986</v>
      </c>
      <c r="J3210" s="12">
        <f>+H3210-H3205</f>
        <v>7.5000000000002842E-3</v>
      </c>
      <c r="K3210" s="12">
        <f t="shared" si="869"/>
        <v>9.7500000000000142E-2</v>
      </c>
    </row>
    <row r="3211" spans="1:11" x14ac:dyDescent="0.2">
      <c r="B3211" s="12" t="s">
        <v>15</v>
      </c>
      <c r="C3211" s="15" t="s">
        <v>16</v>
      </c>
      <c r="D3211" s="23">
        <v>4.2699999999999996</v>
      </c>
      <c r="E3211" s="24">
        <v>5.29</v>
      </c>
      <c r="F3211" s="24">
        <f t="shared" si="856"/>
        <v>-1.0200000000000005</v>
      </c>
      <c r="H3211" s="33">
        <f>+D3211-Futures!$C$520</f>
        <v>-0.22000000000000064</v>
      </c>
      <c r="I3211" s="33">
        <f>E3211-Futures!$C$520</f>
        <v>0.79999999999999982</v>
      </c>
      <c r="J3211" s="12">
        <f t="shared" ref="J3211:J3214" si="870">+H3211-H3206</f>
        <v>-8.8817841970012523E-16</v>
      </c>
      <c r="K3211" s="12">
        <f t="shared" si="869"/>
        <v>-9.0000000000000746E-2</v>
      </c>
    </row>
    <row r="3212" spans="1:11" x14ac:dyDescent="0.2">
      <c r="B3212" s="19" t="s">
        <v>17</v>
      </c>
      <c r="C3212" s="59" t="s">
        <v>18</v>
      </c>
      <c r="D3212" s="26">
        <v>4.5</v>
      </c>
      <c r="E3212" s="26">
        <v>6.33</v>
      </c>
      <c r="F3212" s="26">
        <f t="shared" si="856"/>
        <v>-1.83</v>
      </c>
      <c r="H3212" s="34">
        <f>+D3212-Futures!$D$520</f>
        <v>-0.77749999999999986</v>
      </c>
      <c r="I3212" s="34">
        <f>E3212-Futures!$D$520</f>
        <v>1.0525000000000002</v>
      </c>
      <c r="J3212" s="19">
        <f t="shared" si="870"/>
        <v>-2.2499999999999076E-2</v>
      </c>
      <c r="K3212" s="19">
        <f t="shared" si="869"/>
        <v>7.7500000000000568E-2</v>
      </c>
    </row>
    <row r="3213" spans="1:11" x14ac:dyDescent="0.2">
      <c r="A3213" s="64">
        <v>42517</v>
      </c>
      <c r="B3213" s="12" t="s">
        <v>10</v>
      </c>
      <c r="C3213" s="15" t="s">
        <v>11</v>
      </c>
      <c r="D3213" s="23">
        <v>3.94</v>
      </c>
      <c r="E3213" s="24">
        <v>4.43</v>
      </c>
      <c r="F3213" s="24">
        <f t="shared" si="856"/>
        <v>-0.48999999999999977</v>
      </c>
      <c r="H3213" s="33">
        <f>+D3213-Futures!$G$521</f>
        <v>-0.18750000000000044</v>
      </c>
      <c r="I3213" s="33">
        <f>E3213-Futures!$G$521</f>
        <v>0.30249999999999932</v>
      </c>
      <c r="J3213" s="56">
        <f t="shared" si="870"/>
        <v>-1.2500000000000622E-2</v>
      </c>
      <c r="K3213" s="56">
        <f t="shared" ref="K3213:K3217" si="871">+I3213-I3208</f>
        <v>-8.2500000000000906E-2</v>
      </c>
    </row>
    <row r="3214" spans="1:11" x14ac:dyDescent="0.2">
      <c r="B3214" s="12" t="s">
        <v>10</v>
      </c>
      <c r="C3214" s="15" t="s">
        <v>12</v>
      </c>
      <c r="D3214" s="24">
        <v>3.7</v>
      </c>
      <c r="E3214" s="24">
        <v>4.43</v>
      </c>
      <c r="F3214" s="24">
        <f t="shared" si="856"/>
        <v>-0.72999999999999954</v>
      </c>
      <c r="H3214" s="33">
        <f>+D3214-Futures!$G$521</f>
        <v>-0.42750000000000021</v>
      </c>
      <c r="I3214" s="33">
        <f>E3214-Futures!$G$521</f>
        <v>0.30249999999999932</v>
      </c>
      <c r="J3214" s="12">
        <f t="shared" si="870"/>
        <v>-2.5000000000003908E-3</v>
      </c>
      <c r="K3214" s="12">
        <f t="shared" si="871"/>
        <v>-8.2500000000000906E-2</v>
      </c>
    </row>
    <row r="3215" spans="1:11" x14ac:dyDescent="0.2">
      <c r="B3215" s="12" t="s">
        <v>13</v>
      </c>
      <c r="C3215" s="15" t="s">
        <v>14</v>
      </c>
      <c r="D3215" s="23">
        <v>10.050000000000001</v>
      </c>
      <c r="E3215" s="24">
        <v>11.17</v>
      </c>
      <c r="F3215" s="24">
        <f t="shared" si="856"/>
        <v>-1.1199999999999992</v>
      </c>
      <c r="H3215" s="33">
        <f>+D3215-Futures!$H$521</f>
        <v>-0.84499999999999886</v>
      </c>
      <c r="I3215" s="33">
        <f>E3215-Futures!$H$521</f>
        <v>0.27500000000000036</v>
      </c>
      <c r="J3215" s="12">
        <f>+H3215-H3210</f>
        <v>-4.249999999999865E-2</v>
      </c>
      <c r="K3215" s="12">
        <f t="shared" si="871"/>
        <v>-2.4999999999995026E-3</v>
      </c>
    </row>
    <row r="3216" spans="1:11" x14ac:dyDescent="0.2">
      <c r="B3216" s="12" t="s">
        <v>15</v>
      </c>
      <c r="C3216" s="15" t="s">
        <v>16</v>
      </c>
      <c r="D3216" s="24">
        <v>4.4000000000000004</v>
      </c>
      <c r="E3216" s="24">
        <v>5.45</v>
      </c>
      <c r="F3216" s="24">
        <f t="shared" si="856"/>
        <v>-1.0499999999999998</v>
      </c>
      <c r="H3216" s="33">
        <f>+D3216-Futures!$C$521</f>
        <v>-0.19749999999999979</v>
      </c>
      <c r="I3216" s="33">
        <f>E3216-Futures!$C$521</f>
        <v>0.85250000000000004</v>
      </c>
      <c r="J3216" s="12">
        <f t="shared" ref="J3216:J3219" si="872">+H3216-H3211</f>
        <v>2.2500000000000853E-2</v>
      </c>
      <c r="K3216" s="12">
        <f t="shared" si="871"/>
        <v>5.2500000000000213E-2</v>
      </c>
    </row>
    <row r="3217" spans="1:11" x14ac:dyDescent="0.2">
      <c r="B3217" s="19" t="s">
        <v>17</v>
      </c>
      <c r="C3217" s="59" t="s">
        <v>18</v>
      </c>
      <c r="D3217" s="25">
        <v>4.51</v>
      </c>
      <c r="E3217" s="26">
        <v>6.33</v>
      </c>
      <c r="F3217" s="26">
        <f t="shared" si="856"/>
        <v>-1.8200000000000003</v>
      </c>
      <c r="H3217" s="34">
        <f>+D3217-Futures!$D$521</f>
        <v>-0.77000000000000046</v>
      </c>
      <c r="I3217" s="34">
        <f>E3217-Futures!$D$521</f>
        <v>1.0499999999999998</v>
      </c>
      <c r="J3217" s="19">
        <f t="shared" si="872"/>
        <v>7.499999999999396E-3</v>
      </c>
      <c r="K3217" s="19">
        <f t="shared" si="871"/>
        <v>-2.5000000000003908E-3</v>
      </c>
    </row>
    <row r="3218" spans="1:11" x14ac:dyDescent="0.2">
      <c r="A3218" s="64">
        <v>42524</v>
      </c>
      <c r="B3218" s="12" t="s">
        <v>10</v>
      </c>
      <c r="C3218" s="15" t="s">
        <v>11</v>
      </c>
      <c r="D3218" s="23">
        <v>4.68</v>
      </c>
      <c r="E3218" s="24">
        <v>4.59</v>
      </c>
      <c r="F3218" s="24">
        <f t="shared" ref="F3218:F3222" si="873">D3218-E3218</f>
        <v>8.9999999999999858E-2</v>
      </c>
      <c r="H3218" s="33">
        <f>+D3218-Futures!$G$522</f>
        <v>0.49749999999999961</v>
      </c>
      <c r="I3218" s="33">
        <f>E3218-Futures!$G$522</f>
        <v>0.40749999999999975</v>
      </c>
      <c r="J3218" s="56">
        <f t="shared" si="872"/>
        <v>0.68500000000000005</v>
      </c>
      <c r="K3218" s="56">
        <f t="shared" ref="K3218:K3222" si="874">+I3218-I3213</f>
        <v>0.10500000000000043</v>
      </c>
    </row>
    <row r="3219" spans="1:11" x14ac:dyDescent="0.2">
      <c r="B3219" s="12" t="s">
        <v>10</v>
      </c>
      <c r="C3219" s="15" t="s">
        <v>12</v>
      </c>
      <c r="D3219" s="24">
        <v>3.75</v>
      </c>
      <c r="E3219" s="24">
        <v>4.59</v>
      </c>
      <c r="F3219" s="24">
        <f t="shared" si="873"/>
        <v>-0.83999999999999986</v>
      </c>
      <c r="H3219" s="33">
        <f>+D3219-Futures!$G$522</f>
        <v>-0.43250000000000011</v>
      </c>
      <c r="I3219" s="33">
        <f>E3219-Futures!$G$522</f>
        <v>0.40749999999999975</v>
      </c>
      <c r="J3219" s="12">
        <f t="shared" si="872"/>
        <v>-4.9999999999998934E-3</v>
      </c>
      <c r="K3219" s="12">
        <f t="shared" si="874"/>
        <v>0.10500000000000043</v>
      </c>
    </row>
    <row r="3220" spans="1:11" x14ac:dyDescent="0.2">
      <c r="B3220" s="12" t="s">
        <v>13</v>
      </c>
      <c r="C3220" s="15" t="s">
        <v>14</v>
      </c>
      <c r="D3220" s="23">
        <v>10.42</v>
      </c>
      <c r="E3220" s="24">
        <v>11.75</v>
      </c>
      <c r="F3220" s="24">
        <f t="shared" si="873"/>
        <v>-1.33</v>
      </c>
      <c r="H3220" s="33">
        <f>+D3220-Futures!$H$522</f>
        <v>-0.90000000000000036</v>
      </c>
      <c r="I3220" s="33">
        <f>E3220-Futures!$H$522</f>
        <v>0.42999999999999972</v>
      </c>
      <c r="J3220" s="12">
        <f>+H3220-H3215</f>
        <v>-5.5000000000001492E-2</v>
      </c>
      <c r="K3220" s="12">
        <f t="shared" si="874"/>
        <v>0.15499999999999936</v>
      </c>
    </row>
    <row r="3221" spans="1:11" x14ac:dyDescent="0.2">
      <c r="B3221" s="12" t="s">
        <v>15</v>
      </c>
      <c r="C3221" s="15" t="s">
        <v>16</v>
      </c>
      <c r="D3221" s="24">
        <v>4.54</v>
      </c>
      <c r="E3221" s="24">
        <v>5.69</v>
      </c>
      <c r="F3221" s="24">
        <f t="shared" si="873"/>
        <v>-1.1500000000000004</v>
      </c>
      <c r="H3221" s="33">
        <f>+D3221-Futures!$C$522</f>
        <v>-0.20000000000000018</v>
      </c>
      <c r="I3221" s="33">
        <f>E3221-Futures!$C$522</f>
        <v>0.95000000000000018</v>
      </c>
      <c r="J3221" s="12">
        <f t="shared" ref="J3221:J3224" si="875">+H3221-H3216</f>
        <v>-2.5000000000003908E-3</v>
      </c>
      <c r="K3221" s="12">
        <f t="shared" si="874"/>
        <v>9.7500000000000142E-2</v>
      </c>
    </row>
    <row r="3222" spans="1:11" x14ac:dyDescent="0.2">
      <c r="B3222" s="19" t="s">
        <v>17</v>
      </c>
      <c r="C3222" s="59" t="s">
        <v>18</v>
      </c>
      <c r="D3222" s="26">
        <v>4.5999999999999996</v>
      </c>
      <c r="E3222" s="26">
        <v>6.4</v>
      </c>
      <c r="F3222" s="26">
        <f t="shared" si="873"/>
        <v>-1.8000000000000007</v>
      </c>
      <c r="H3222" s="34">
        <f>+D3222-Futures!$D$522</f>
        <v>-0.79499999999999993</v>
      </c>
      <c r="I3222" s="34">
        <f>E3222-Futures!$D$522</f>
        <v>1.0050000000000008</v>
      </c>
      <c r="J3222" s="19">
        <f t="shared" si="875"/>
        <v>-2.4999999999999467E-2</v>
      </c>
      <c r="K3222" s="19">
        <f t="shared" si="874"/>
        <v>-4.4999999999999041E-2</v>
      </c>
    </row>
    <row r="3223" spans="1:11" x14ac:dyDescent="0.2">
      <c r="A3223" s="64">
        <v>42531</v>
      </c>
      <c r="B3223" s="12" t="s">
        <v>10</v>
      </c>
      <c r="C3223" s="15" t="s">
        <v>11</v>
      </c>
      <c r="D3223" s="23">
        <v>4.04</v>
      </c>
      <c r="E3223" s="24">
        <v>4.66</v>
      </c>
      <c r="F3223" s="24">
        <f t="shared" ref="F3223:F3227" si="876">D3223-E3223</f>
        <v>-0.62000000000000011</v>
      </c>
      <c r="H3223" s="33">
        <f>+D3223-Futures!$G$523</f>
        <v>-0.19000000000000039</v>
      </c>
      <c r="I3223" s="33">
        <f>E3223-Futures!$G$523</f>
        <v>0.42999999999999972</v>
      </c>
      <c r="J3223" s="56">
        <f t="shared" si="875"/>
        <v>-0.6875</v>
      </c>
      <c r="K3223" s="56">
        <f t="shared" ref="K3223:K3227" si="877">+I3223-I3218</f>
        <v>2.2499999999999964E-2</v>
      </c>
    </row>
    <row r="3224" spans="1:11" x14ac:dyDescent="0.2">
      <c r="B3224" s="12" t="s">
        <v>10</v>
      </c>
      <c r="C3224" s="15" t="s">
        <v>12</v>
      </c>
      <c r="D3224" s="24">
        <v>3.79</v>
      </c>
      <c r="E3224" s="24">
        <v>4.66</v>
      </c>
      <c r="F3224" s="24">
        <f t="shared" si="876"/>
        <v>-0.87000000000000011</v>
      </c>
      <c r="H3224" s="33">
        <f>+D3224-Futures!$G$523</f>
        <v>-0.44000000000000039</v>
      </c>
      <c r="I3224" s="33">
        <f>E3224-Futures!$G$523</f>
        <v>0.42999999999999972</v>
      </c>
      <c r="J3224" s="12">
        <f t="shared" si="875"/>
        <v>-7.5000000000002842E-3</v>
      </c>
      <c r="K3224" s="12">
        <f t="shared" si="877"/>
        <v>2.2499999999999964E-2</v>
      </c>
    </row>
    <row r="3225" spans="1:11" x14ac:dyDescent="0.2">
      <c r="B3225" s="12" t="s">
        <v>13</v>
      </c>
      <c r="C3225" s="15" t="s">
        <v>14</v>
      </c>
      <c r="D3225" s="23">
        <v>10.92</v>
      </c>
      <c r="E3225" s="24">
        <v>12.19</v>
      </c>
      <c r="F3225" s="24">
        <f t="shared" si="876"/>
        <v>-1.2699999999999996</v>
      </c>
      <c r="H3225" s="33">
        <f>+D3225-Futures!$H$523</f>
        <v>-0.86250000000000071</v>
      </c>
      <c r="I3225" s="33">
        <f>E3225-Futures!$H$523</f>
        <v>0.40749999999999886</v>
      </c>
      <c r="J3225" s="12">
        <f>+H3225-H3220</f>
        <v>3.7499999999999645E-2</v>
      </c>
      <c r="K3225" s="12">
        <f t="shared" si="877"/>
        <v>-2.2500000000000853E-2</v>
      </c>
    </row>
    <row r="3226" spans="1:11" x14ac:dyDescent="0.2">
      <c r="B3226" s="12" t="s">
        <v>15</v>
      </c>
      <c r="C3226" s="15" t="s">
        <v>16</v>
      </c>
      <c r="D3226" s="24">
        <v>4.49</v>
      </c>
      <c r="E3226" s="24">
        <v>5.59</v>
      </c>
      <c r="F3226" s="24">
        <f t="shared" si="876"/>
        <v>-1.0999999999999996</v>
      </c>
      <c r="H3226" s="33">
        <f>+D3226-Futures!$C$523</f>
        <v>-0.1949999999999994</v>
      </c>
      <c r="I3226" s="33">
        <f>E3226-Futures!$C$523</f>
        <v>0.90500000000000025</v>
      </c>
      <c r="J3226" s="12">
        <f t="shared" ref="J3226:J3229" si="878">+H3226-H3221</f>
        <v>5.0000000000007816E-3</v>
      </c>
      <c r="K3226" s="12">
        <f t="shared" si="877"/>
        <v>-4.4999999999999929E-2</v>
      </c>
    </row>
    <row r="3227" spans="1:11" x14ac:dyDescent="0.2">
      <c r="B3227" s="19" t="s">
        <v>17</v>
      </c>
      <c r="C3227" s="59" t="s">
        <v>18</v>
      </c>
      <c r="D3227" s="26">
        <v>4.6100000000000003</v>
      </c>
      <c r="E3227" s="26">
        <v>6.59</v>
      </c>
      <c r="F3227" s="26">
        <f t="shared" si="876"/>
        <v>-1.9799999999999995</v>
      </c>
      <c r="H3227" s="34">
        <f>+D3227-Futures!$D$523</f>
        <v>-0.77499999999999947</v>
      </c>
      <c r="I3227" s="34">
        <f>E3227-Futures!$D$523</f>
        <v>1.2050000000000001</v>
      </c>
      <c r="J3227" s="19">
        <f t="shared" si="878"/>
        <v>2.0000000000000462E-2</v>
      </c>
      <c r="K3227" s="19">
        <f t="shared" si="877"/>
        <v>0.19999999999999929</v>
      </c>
    </row>
    <row r="3228" spans="1:11" x14ac:dyDescent="0.2">
      <c r="A3228" s="64">
        <v>42538</v>
      </c>
      <c r="B3228" s="12" t="s">
        <v>10</v>
      </c>
      <c r="C3228" s="15" t="s">
        <v>11</v>
      </c>
      <c r="D3228" s="23">
        <v>4.18</v>
      </c>
      <c r="E3228" s="24">
        <v>4.82</v>
      </c>
      <c r="F3228" s="24">
        <f t="shared" ref="F3228:F3232" si="879">D3228-E3228</f>
        <v>-0.64000000000000057</v>
      </c>
      <c r="H3228" s="33">
        <f>+D3228-Futures!$G$524</f>
        <v>-0.19750000000000068</v>
      </c>
      <c r="I3228" s="33">
        <f>E3228-Futures!$G$524</f>
        <v>0.44249999999999989</v>
      </c>
      <c r="J3228" s="56">
        <f t="shared" si="878"/>
        <v>-7.5000000000002842E-3</v>
      </c>
      <c r="K3228" s="56">
        <f t="shared" ref="K3228:K3232" si="880">+I3228-I3223</f>
        <v>1.2500000000000178E-2</v>
      </c>
    </row>
    <row r="3229" spans="1:11" x14ac:dyDescent="0.2">
      <c r="B3229" s="12" t="s">
        <v>10</v>
      </c>
      <c r="C3229" s="15" t="s">
        <v>12</v>
      </c>
      <c r="D3229" s="24">
        <v>3.94</v>
      </c>
      <c r="E3229" s="24">
        <v>4.82</v>
      </c>
      <c r="F3229" s="24">
        <f t="shared" si="879"/>
        <v>-0.88000000000000034</v>
      </c>
      <c r="H3229" s="33">
        <f>+D3229-Futures!$G$524</f>
        <v>-0.43750000000000044</v>
      </c>
      <c r="I3229" s="33">
        <f>E3229-Futures!$G$524</f>
        <v>0.44249999999999989</v>
      </c>
      <c r="J3229" s="12">
        <f t="shared" si="878"/>
        <v>2.4999999999999467E-3</v>
      </c>
      <c r="K3229" s="12">
        <f t="shared" si="880"/>
        <v>1.2500000000000178E-2</v>
      </c>
    </row>
    <row r="3230" spans="1:11" x14ac:dyDescent="0.2">
      <c r="B3230" s="12" t="s">
        <v>13</v>
      </c>
      <c r="C3230" s="15" t="s">
        <v>14</v>
      </c>
      <c r="D3230" s="23">
        <v>10.76</v>
      </c>
      <c r="E3230" s="24">
        <v>12.05</v>
      </c>
      <c r="F3230" s="24">
        <f t="shared" si="879"/>
        <v>-1.2900000000000009</v>
      </c>
      <c r="H3230" s="33">
        <f>+D3230-Futures!$H$524</f>
        <v>-0.83500000000000085</v>
      </c>
      <c r="I3230" s="33">
        <f>E3230-Futures!$H$524</f>
        <v>0.45500000000000007</v>
      </c>
      <c r="J3230" s="12">
        <f>+H3230-H3225</f>
        <v>2.7499999999999858E-2</v>
      </c>
      <c r="K3230" s="12">
        <f t="shared" si="880"/>
        <v>4.7500000000001208E-2</v>
      </c>
    </row>
    <row r="3231" spans="1:11" x14ac:dyDescent="0.2">
      <c r="B3231" s="12" t="s">
        <v>15</v>
      </c>
      <c r="C3231" s="15" t="s">
        <v>16</v>
      </c>
      <c r="D3231" s="24">
        <v>4.3600000000000003</v>
      </c>
      <c r="E3231" s="24">
        <v>5.51</v>
      </c>
      <c r="F3231" s="24">
        <f t="shared" si="879"/>
        <v>-1.1499999999999995</v>
      </c>
      <c r="H3231" s="33">
        <f>+D3231-Futures!$C$524</f>
        <v>-0.24749999999999961</v>
      </c>
      <c r="I3231" s="33">
        <f>E3231-Futures!$C$524</f>
        <v>0.90249999999999986</v>
      </c>
      <c r="J3231" s="12">
        <f t="shared" ref="J3231:J3234" si="881">+H3231-H3226</f>
        <v>-5.2500000000000213E-2</v>
      </c>
      <c r="K3231" s="12">
        <f t="shared" si="880"/>
        <v>-2.5000000000003908E-3</v>
      </c>
    </row>
    <row r="3232" spans="1:11" x14ac:dyDescent="0.2">
      <c r="B3232" s="19" t="s">
        <v>17</v>
      </c>
      <c r="C3232" s="59" t="s">
        <v>18</v>
      </c>
      <c r="D3232" s="26">
        <v>4.5999999999999996</v>
      </c>
      <c r="E3232" s="26">
        <v>6.5</v>
      </c>
      <c r="F3232" s="26">
        <f t="shared" si="879"/>
        <v>-1.9000000000000004</v>
      </c>
      <c r="H3232" s="34">
        <f>+D3232-Futures!$D$524</f>
        <v>-0.79750000000000032</v>
      </c>
      <c r="I3232" s="34">
        <f>E3232-Futures!$D$524</f>
        <v>1.1025</v>
      </c>
      <c r="J3232" s="19">
        <f t="shared" si="881"/>
        <v>-2.2500000000000853E-2</v>
      </c>
      <c r="K3232" s="19">
        <f t="shared" si="880"/>
        <v>-0.10250000000000004</v>
      </c>
    </row>
    <row r="3233" spans="1:11" x14ac:dyDescent="0.2">
      <c r="A3233" s="64">
        <v>42545</v>
      </c>
      <c r="B3233" s="12" t="s">
        <v>10</v>
      </c>
      <c r="C3233" s="15" t="s">
        <v>11</v>
      </c>
      <c r="D3233" s="23">
        <v>3.66</v>
      </c>
      <c r="E3233" s="24">
        <v>4.3899999999999997</v>
      </c>
      <c r="F3233" s="24">
        <f t="shared" ref="F3233:F3237" si="882">D3233-E3233</f>
        <v>-0.72999999999999954</v>
      </c>
      <c r="H3233" s="33">
        <f>+D3233-Futures!$G$525</f>
        <v>-0.18500000000000005</v>
      </c>
      <c r="I3233" s="33">
        <f>E3233-Futures!$G$525</f>
        <v>0.54499999999999948</v>
      </c>
      <c r="J3233" s="56">
        <f t="shared" si="881"/>
        <v>1.2500000000000622E-2</v>
      </c>
      <c r="K3233" s="56">
        <f t="shared" ref="K3233:K3237" si="883">+I3233-I3228</f>
        <v>0.10249999999999959</v>
      </c>
    </row>
    <row r="3234" spans="1:11" x14ac:dyDescent="0.2">
      <c r="B3234" s="12" t="s">
        <v>10</v>
      </c>
      <c r="C3234" s="15" t="s">
        <v>12</v>
      </c>
      <c r="D3234" s="24">
        <v>3.33</v>
      </c>
      <c r="E3234" s="24">
        <v>4.3899999999999997</v>
      </c>
      <c r="F3234" s="24">
        <f t="shared" si="882"/>
        <v>-1.0599999999999996</v>
      </c>
      <c r="H3234" s="33">
        <f>+D3234-Futures!$G$525</f>
        <v>-0.51500000000000012</v>
      </c>
      <c r="I3234" s="33">
        <f>E3234-Futures!$G$525</f>
        <v>0.54499999999999948</v>
      </c>
      <c r="J3234" s="12">
        <f t="shared" si="881"/>
        <v>-7.749999999999968E-2</v>
      </c>
      <c r="K3234" s="12">
        <f t="shared" si="883"/>
        <v>0.10249999999999959</v>
      </c>
    </row>
    <row r="3235" spans="1:11" x14ac:dyDescent="0.2">
      <c r="B3235" s="12" t="s">
        <v>13</v>
      </c>
      <c r="C3235" s="15" t="s">
        <v>14</v>
      </c>
      <c r="D3235" s="23">
        <v>10.210000000000001</v>
      </c>
      <c r="E3235" s="24">
        <v>11.69</v>
      </c>
      <c r="F3235" s="24">
        <f t="shared" si="882"/>
        <v>-1.4799999999999986</v>
      </c>
      <c r="H3235" s="33">
        <f>+D3235-Futures!$H$525</f>
        <v>-0.81999999999999851</v>
      </c>
      <c r="I3235" s="33">
        <f>E3235-Futures!$H$525</f>
        <v>0.66000000000000014</v>
      </c>
      <c r="J3235" s="12">
        <f>+H3235-H3230</f>
        <v>1.5000000000002345E-2</v>
      </c>
      <c r="K3235" s="12">
        <f t="shared" si="883"/>
        <v>0.20500000000000007</v>
      </c>
    </row>
    <row r="3236" spans="1:11" x14ac:dyDescent="0.2">
      <c r="B3236" s="12" t="s">
        <v>15</v>
      </c>
      <c r="C3236" s="15" t="s">
        <v>16</v>
      </c>
      <c r="D3236" s="24">
        <v>3.98</v>
      </c>
      <c r="E3236" s="24">
        <v>5.38</v>
      </c>
      <c r="F3236" s="24">
        <f t="shared" si="882"/>
        <v>-1.4</v>
      </c>
      <c r="H3236" s="33">
        <f>+D3236-Futures!$C$525</f>
        <v>-0.24750000000000005</v>
      </c>
      <c r="I3236" s="33">
        <f>E3236-Futures!$C$525</f>
        <v>1.1524999999999999</v>
      </c>
      <c r="J3236" s="12">
        <f t="shared" ref="J3236:J3239" si="884">+H3236-H3231</f>
        <v>-4.4408920985006262E-16</v>
      </c>
      <c r="K3236" s="12">
        <f t="shared" si="883"/>
        <v>0.25</v>
      </c>
    </row>
    <row r="3237" spans="1:11" x14ac:dyDescent="0.2">
      <c r="B3237" s="19" t="s">
        <v>17</v>
      </c>
      <c r="C3237" s="59" t="s">
        <v>18</v>
      </c>
      <c r="D3237" s="26">
        <v>4.46</v>
      </c>
      <c r="E3237" s="26">
        <v>6.43</v>
      </c>
      <c r="F3237" s="26">
        <f t="shared" si="882"/>
        <v>-1.9699999999999998</v>
      </c>
      <c r="H3237" s="34">
        <f>+D3237-Futures!$D$525</f>
        <v>-0.75250000000000039</v>
      </c>
      <c r="I3237" s="34">
        <f>E3237-Futures!$D$525</f>
        <v>1.2174999999999994</v>
      </c>
      <c r="J3237" s="19">
        <f t="shared" si="884"/>
        <v>4.4999999999999929E-2</v>
      </c>
      <c r="K3237" s="19">
        <f t="shared" si="883"/>
        <v>0.11499999999999932</v>
      </c>
    </row>
    <row r="3238" spans="1:11" x14ac:dyDescent="0.2">
      <c r="A3238" s="64">
        <v>42552</v>
      </c>
      <c r="B3238" s="12" t="s">
        <v>10</v>
      </c>
      <c r="C3238" s="15" t="s">
        <v>11</v>
      </c>
      <c r="D3238" s="23">
        <v>3.37</v>
      </c>
      <c r="E3238" s="24">
        <v>4.2</v>
      </c>
      <c r="F3238" s="24">
        <f t="shared" ref="F3238:F3242" si="885">D3238-E3238</f>
        <v>-0.83000000000000007</v>
      </c>
      <c r="H3238" s="33">
        <f>+D3238-Futures!$G$526</f>
        <v>-0.22999999999999998</v>
      </c>
      <c r="I3238" s="33">
        <f>E3238-Futures!$G$526</f>
        <v>0.60000000000000009</v>
      </c>
      <c r="J3238" s="56">
        <f t="shared" si="884"/>
        <v>-4.4999999999999929E-2</v>
      </c>
      <c r="K3238" s="56">
        <f t="shared" ref="K3238:K3242" si="886">+I3238-I3233</f>
        <v>5.5000000000000604E-2</v>
      </c>
    </row>
    <row r="3239" spans="1:11" x14ac:dyDescent="0.2">
      <c r="B3239" s="12" t="s">
        <v>10</v>
      </c>
      <c r="C3239" s="15" t="s">
        <v>12</v>
      </c>
      <c r="D3239" s="24">
        <v>3.1</v>
      </c>
      <c r="E3239" s="24">
        <v>4.2</v>
      </c>
      <c r="F3239" s="24">
        <f t="shared" si="885"/>
        <v>-1.1000000000000001</v>
      </c>
      <c r="H3239" s="33">
        <f>+D3239-Futures!$G$526</f>
        <v>-0.5</v>
      </c>
      <c r="I3239" s="33">
        <f>E3239-Futures!$G$526</f>
        <v>0.60000000000000009</v>
      </c>
      <c r="J3239" s="12">
        <f t="shared" si="884"/>
        <v>1.5000000000000124E-2</v>
      </c>
      <c r="K3239" s="12">
        <f t="shared" si="886"/>
        <v>5.5000000000000604E-2</v>
      </c>
    </row>
    <row r="3240" spans="1:11" x14ac:dyDescent="0.2">
      <c r="B3240" s="12" t="s">
        <v>13</v>
      </c>
      <c r="C3240" s="15" t="s">
        <v>14</v>
      </c>
      <c r="D3240" s="23">
        <v>10.84</v>
      </c>
      <c r="E3240" s="24">
        <v>12.48</v>
      </c>
      <c r="F3240" s="24">
        <f t="shared" si="885"/>
        <v>-1.6400000000000006</v>
      </c>
      <c r="H3240" s="33">
        <f>+D3240-Futures!$H$526</f>
        <v>-0.80250000000000021</v>
      </c>
      <c r="I3240" s="33">
        <f>E3240-Futures!$H$526</f>
        <v>0.83750000000000036</v>
      </c>
      <c r="J3240" s="12">
        <f>+H3240-H3235</f>
        <v>1.7499999999998295E-2</v>
      </c>
      <c r="K3240" s="12">
        <f t="shared" si="886"/>
        <v>0.17750000000000021</v>
      </c>
    </row>
    <row r="3241" spans="1:11" x14ac:dyDescent="0.2">
      <c r="B3241" s="12" t="s">
        <v>15</v>
      </c>
      <c r="C3241" s="15" t="s">
        <v>16</v>
      </c>
      <c r="D3241" s="24">
        <v>3.67</v>
      </c>
      <c r="E3241" s="24">
        <v>5.09</v>
      </c>
      <c r="F3241" s="24">
        <f t="shared" si="885"/>
        <v>-1.42</v>
      </c>
      <c r="H3241" s="33">
        <f>+D3241-Futures!$C$526</f>
        <v>-0.44500000000000028</v>
      </c>
      <c r="I3241" s="33">
        <f>E3241-Futures!$C$526</f>
        <v>0.97499999999999964</v>
      </c>
      <c r="J3241" s="12">
        <f t="shared" ref="J3241:J3244" si="887">+H3241-H3236</f>
        <v>-0.19750000000000023</v>
      </c>
      <c r="K3241" s="12">
        <f t="shared" si="886"/>
        <v>-0.17750000000000021</v>
      </c>
    </row>
    <row r="3242" spans="1:11" x14ac:dyDescent="0.2">
      <c r="B3242" s="19" t="s">
        <v>17</v>
      </c>
      <c r="C3242" s="59" t="s">
        <v>18</v>
      </c>
      <c r="D3242" s="26">
        <v>4.1900000000000004</v>
      </c>
      <c r="E3242" s="26">
        <v>6.14</v>
      </c>
      <c r="F3242" s="26">
        <f t="shared" si="885"/>
        <v>-1.9499999999999993</v>
      </c>
      <c r="H3242" s="34">
        <f>+D3242-Futures!$D$526</f>
        <v>-0.80249999999999932</v>
      </c>
      <c r="I3242" s="34">
        <f>E3242-Futures!$D$526</f>
        <v>1.1475</v>
      </c>
      <c r="J3242" s="19">
        <f t="shared" si="887"/>
        <v>-4.9999999999998934E-2</v>
      </c>
      <c r="K3242" s="19">
        <f t="shared" si="886"/>
        <v>-6.9999999999999396E-2</v>
      </c>
    </row>
    <row r="3243" spans="1:11" x14ac:dyDescent="0.2">
      <c r="A3243" s="64">
        <v>42559</v>
      </c>
      <c r="B3243" s="12" t="s">
        <v>10</v>
      </c>
      <c r="C3243" s="15" t="s">
        <v>11</v>
      </c>
      <c r="D3243" s="23">
        <v>3.35</v>
      </c>
      <c r="E3243" s="24">
        <v>4.18</v>
      </c>
      <c r="F3243" s="24">
        <f t="shared" ref="F3243:F3247" si="888">D3243-E3243</f>
        <v>-0.82999999999999963</v>
      </c>
      <c r="H3243" s="33">
        <f>+D3243-Futures!$G$527</f>
        <v>-0.19999999999999973</v>
      </c>
      <c r="I3243" s="33">
        <f>E3243-Futures!$G$527</f>
        <v>0.62999999999999989</v>
      </c>
      <c r="J3243" s="56">
        <f t="shared" si="887"/>
        <v>3.0000000000000249E-2</v>
      </c>
      <c r="K3243" s="56">
        <f t="shared" ref="K3243:K3247" si="889">+I3243-I3238</f>
        <v>2.9999999999999805E-2</v>
      </c>
    </row>
    <row r="3244" spans="1:11" x14ac:dyDescent="0.2">
      <c r="B3244" s="12" t="s">
        <v>10</v>
      </c>
      <c r="C3244" s="15" t="s">
        <v>12</v>
      </c>
      <c r="D3244" s="24">
        <v>3.13</v>
      </c>
      <c r="E3244" s="24">
        <v>4.18</v>
      </c>
      <c r="F3244" s="24">
        <f t="shared" si="888"/>
        <v>-1.0499999999999998</v>
      </c>
      <c r="H3244" s="33">
        <f>+D3244-Futures!$G$527</f>
        <v>-0.41999999999999993</v>
      </c>
      <c r="I3244" s="33">
        <f>E3244-Futures!$G$527</f>
        <v>0.62999999999999989</v>
      </c>
      <c r="J3244" s="12">
        <f t="shared" si="887"/>
        <v>8.0000000000000071E-2</v>
      </c>
      <c r="K3244" s="12">
        <f t="shared" si="889"/>
        <v>2.9999999999999805E-2</v>
      </c>
    </row>
    <row r="3245" spans="1:11" x14ac:dyDescent="0.2">
      <c r="B3245" s="12" t="s">
        <v>13</v>
      </c>
      <c r="C3245" s="15" t="s">
        <v>14</v>
      </c>
      <c r="D3245" s="23">
        <v>10.050000000000001</v>
      </c>
      <c r="E3245" s="24">
        <v>11.62</v>
      </c>
      <c r="F3245" s="24">
        <f t="shared" si="888"/>
        <v>-1.5699999999999985</v>
      </c>
      <c r="H3245" s="33">
        <f>+D3245-Futures!$H$527</f>
        <v>-0.78249999999999886</v>
      </c>
      <c r="I3245" s="33">
        <f>E3245-Futures!$H$527</f>
        <v>0.78749999999999964</v>
      </c>
      <c r="J3245" s="12">
        <f>+H3245-H3240</f>
        <v>2.000000000000135E-2</v>
      </c>
      <c r="K3245" s="12">
        <f t="shared" si="889"/>
        <v>-5.0000000000000711E-2</v>
      </c>
    </row>
    <row r="3246" spans="1:11" x14ac:dyDescent="0.2">
      <c r="B3246" s="12" t="s">
        <v>15</v>
      </c>
      <c r="C3246" s="15" t="s">
        <v>16</v>
      </c>
      <c r="D3246" s="24">
        <v>3.75</v>
      </c>
      <c r="E3246" s="24">
        <v>5.2</v>
      </c>
      <c r="F3246" s="24">
        <f t="shared" si="888"/>
        <v>-1.4500000000000002</v>
      </c>
      <c r="H3246" s="33">
        <f>+D3246-Futures!$C$527</f>
        <v>-0.46250000000000036</v>
      </c>
      <c r="I3246" s="33">
        <f>E3246-Futures!$C$527</f>
        <v>0.98749999999999982</v>
      </c>
      <c r="J3246" s="12">
        <f t="shared" ref="J3246:J3249" si="890">+H3246-H3241</f>
        <v>-1.7500000000000071E-2</v>
      </c>
      <c r="K3246" s="12">
        <f t="shared" si="889"/>
        <v>1.2500000000000178E-2</v>
      </c>
    </row>
    <row r="3247" spans="1:11" x14ac:dyDescent="0.2">
      <c r="B3247" s="19" t="s">
        <v>17</v>
      </c>
      <c r="C3247" s="59" t="s">
        <v>18</v>
      </c>
      <c r="D3247" s="26">
        <v>4.33</v>
      </c>
      <c r="E3247" s="26">
        <v>6.38</v>
      </c>
      <c r="F3247" s="26">
        <f t="shared" si="888"/>
        <v>-2.0499999999999998</v>
      </c>
      <c r="H3247" s="34">
        <f>+D3247-Futures!$D$527</f>
        <v>-0.67999999999999972</v>
      </c>
      <c r="I3247" s="34">
        <f>E3247-Futures!$D$527</f>
        <v>1.37</v>
      </c>
      <c r="J3247" s="19">
        <f t="shared" si="890"/>
        <v>0.12249999999999961</v>
      </c>
      <c r="K3247" s="19">
        <f t="shared" si="889"/>
        <v>0.22250000000000014</v>
      </c>
    </row>
    <row r="3248" spans="1:11" x14ac:dyDescent="0.2">
      <c r="A3248" s="64">
        <v>42566</v>
      </c>
      <c r="B3248" s="12" t="s">
        <v>10</v>
      </c>
      <c r="C3248" s="15" t="s">
        <v>11</v>
      </c>
      <c r="D3248" s="23">
        <v>3.34</v>
      </c>
      <c r="E3248" s="24">
        <v>4.18</v>
      </c>
      <c r="F3248" s="24">
        <f t="shared" ref="F3248:F3252" si="891">D3248-E3248</f>
        <v>-0.83999999999999986</v>
      </c>
      <c r="H3248" s="33">
        <f>+D3248-Futures!$G$528</f>
        <v>-0.18250000000000011</v>
      </c>
      <c r="I3248" s="33">
        <f>E3248-Futures!$G$528</f>
        <v>0.65749999999999975</v>
      </c>
      <c r="J3248" s="56">
        <f t="shared" si="890"/>
        <v>1.7499999999999627E-2</v>
      </c>
      <c r="K3248" s="56">
        <f t="shared" ref="K3248:K3252" si="892">+I3248-I3243</f>
        <v>2.7499999999999858E-2</v>
      </c>
    </row>
    <row r="3249" spans="1:11" x14ac:dyDescent="0.2">
      <c r="B3249" s="12" t="s">
        <v>10</v>
      </c>
      <c r="C3249" s="15" t="s">
        <v>12</v>
      </c>
      <c r="D3249" s="24">
        <v>3.12</v>
      </c>
      <c r="E3249" s="24">
        <v>4.18</v>
      </c>
      <c r="F3249" s="24">
        <f t="shared" si="891"/>
        <v>-1.0599999999999996</v>
      </c>
      <c r="H3249" s="33">
        <f>+D3249-Futures!$G$528</f>
        <v>-0.40249999999999986</v>
      </c>
      <c r="I3249" s="33">
        <f>E3249-Futures!$G$528</f>
        <v>0.65749999999999975</v>
      </c>
      <c r="J3249" s="12">
        <f t="shared" si="890"/>
        <v>1.7500000000000071E-2</v>
      </c>
      <c r="K3249" s="12">
        <f t="shared" si="892"/>
        <v>2.7499999999999858E-2</v>
      </c>
    </row>
    <row r="3250" spans="1:11" x14ac:dyDescent="0.2">
      <c r="B3250" s="12" t="s">
        <v>13</v>
      </c>
      <c r="C3250" s="15" t="s">
        <v>14</v>
      </c>
      <c r="D3250" s="23">
        <v>10.039999999999999</v>
      </c>
      <c r="E3250" s="24">
        <v>11.53</v>
      </c>
      <c r="F3250" s="24">
        <f t="shared" si="891"/>
        <v>-1.4900000000000002</v>
      </c>
      <c r="H3250" s="33">
        <f>+D3250-Futures!$H$528</f>
        <v>-0.6850000000000005</v>
      </c>
      <c r="I3250" s="33">
        <f>E3250-Futures!$H$528</f>
        <v>0.80499999999999972</v>
      </c>
      <c r="J3250" s="12">
        <f>+H3250-H3245</f>
        <v>9.7499999999998366E-2</v>
      </c>
      <c r="K3250" s="12">
        <f t="shared" si="892"/>
        <v>1.7500000000000071E-2</v>
      </c>
    </row>
    <row r="3251" spans="1:11" x14ac:dyDescent="0.2">
      <c r="B3251" s="12" t="s">
        <v>15</v>
      </c>
      <c r="C3251" s="15" t="s">
        <v>16</v>
      </c>
      <c r="D3251" s="24">
        <v>3.66</v>
      </c>
      <c r="E3251" s="24">
        <v>5.29</v>
      </c>
      <c r="F3251" s="24">
        <f t="shared" si="891"/>
        <v>-1.63</v>
      </c>
      <c r="H3251" s="33">
        <f>+D3251-Futures!$C$528</f>
        <v>-0.47750000000000004</v>
      </c>
      <c r="I3251" s="33">
        <f>E3251-Futures!$C$528</f>
        <v>1.1524999999999999</v>
      </c>
      <c r="J3251" s="12">
        <f t="shared" ref="J3251:J3254" si="893">+H3251-H3246</f>
        <v>-1.499999999999968E-2</v>
      </c>
      <c r="K3251" s="12">
        <f t="shared" si="892"/>
        <v>0.16500000000000004</v>
      </c>
    </row>
    <row r="3252" spans="1:11" x14ac:dyDescent="0.2">
      <c r="B3252" s="19" t="s">
        <v>17</v>
      </c>
      <c r="C3252" s="59" t="s">
        <v>18</v>
      </c>
      <c r="D3252" s="26">
        <v>4.3</v>
      </c>
      <c r="E3252" s="26">
        <v>6.42</v>
      </c>
      <c r="F3252" s="26">
        <f t="shared" si="891"/>
        <v>-2.12</v>
      </c>
      <c r="H3252" s="34">
        <f>+D3252-Futures!$D$528</f>
        <v>-0.66750000000000043</v>
      </c>
      <c r="I3252" s="34">
        <f>E3252-Futures!$D$528</f>
        <v>1.4524999999999997</v>
      </c>
      <c r="J3252" s="19">
        <f t="shared" si="893"/>
        <v>1.2499999999999289E-2</v>
      </c>
      <c r="K3252" s="19">
        <f t="shared" si="892"/>
        <v>8.2499999999999574E-2</v>
      </c>
    </row>
    <row r="3253" spans="1:11" x14ac:dyDescent="0.2">
      <c r="A3253" s="64">
        <v>42573</v>
      </c>
      <c r="B3253" s="12" t="s">
        <v>10</v>
      </c>
      <c r="C3253" s="15" t="s">
        <v>11</v>
      </c>
      <c r="D3253" s="23">
        <v>3.21</v>
      </c>
      <c r="E3253" s="24">
        <v>4.0199999999999996</v>
      </c>
      <c r="F3253" s="24">
        <f t="shared" ref="F3253:F3257" si="894">D3253-E3253</f>
        <v>-0.80999999999999961</v>
      </c>
      <c r="H3253" s="33">
        <f>+D3253-Futures!$G$529</f>
        <v>-0.14000000000000012</v>
      </c>
      <c r="I3253" s="33">
        <f>E3253-Futures!$G$529</f>
        <v>0.66999999999999948</v>
      </c>
      <c r="J3253" s="56">
        <f t="shared" si="893"/>
        <v>4.2499999999999982E-2</v>
      </c>
      <c r="K3253" s="56">
        <f t="shared" ref="K3253:K3257" si="895">+I3253-I3248</f>
        <v>1.2499999999999734E-2</v>
      </c>
    </row>
    <row r="3254" spans="1:11" x14ac:dyDescent="0.2">
      <c r="B3254" s="12" t="s">
        <v>10</v>
      </c>
      <c r="C3254" s="15" t="s">
        <v>12</v>
      </c>
      <c r="D3254" s="24">
        <v>2.95</v>
      </c>
      <c r="E3254" s="24">
        <v>4.0199999999999996</v>
      </c>
      <c r="F3254" s="24">
        <f t="shared" si="894"/>
        <v>-1.0699999999999994</v>
      </c>
      <c r="H3254" s="33">
        <f>+D3254-Futures!$G$529</f>
        <v>-0.39999999999999991</v>
      </c>
      <c r="I3254" s="33">
        <f>E3254-Futures!$G$529</f>
        <v>0.66999999999999948</v>
      </c>
      <c r="J3254" s="12">
        <f t="shared" si="893"/>
        <v>2.4999999999999467E-3</v>
      </c>
      <c r="K3254" s="12">
        <f t="shared" si="895"/>
        <v>1.2499999999999734E-2</v>
      </c>
    </row>
    <row r="3255" spans="1:11" x14ac:dyDescent="0.2">
      <c r="B3255" s="12" t="s">
        <v>13</v>
      </c>
      <c r="C3255" s="15" t="s">
        <v>14</v>
      </c>
      <c r="D3255" s="23">
        <v>9.3699999999999992</v>
      </c>
      <c r="E3255" s="24">
        <v>10.87</v>
      </c>
      <c r="F3255" s="24">
        <f t="shared" si="894"/>
        <v>-1.5</v>
      </c>
      <c r="H3255" s="33">
        <f>+D3255-Futures!$H$529</f>
        <v>-0.51250000000000107</v>
      </c>
      <c r="I3255" s="33">
        <f>E3255-Futures!$H$529</f>
        <v>0.98749999999999893</v>
      </c>
      <c r="J3255" s="12">
        <f>+H3255-H3250</f>
        <v>0.17249999999999943</v>
      </c>
      <c r="K3255" s="12">
        <f t="shared" si="895"/>
        <v>0.18249999999999922</v>
      </c>
    </row>
    <row r="3256" spans="1:11" x14ac:dyDescent="0.2">
      <c r="B3256" s="12" t="s">
        <v>15</v>
      </c>
      <c r="C3256" s="15" t="s">
        <v>16</v>
      </c>
      <c r="D3256" s="24">
        <v>3.63</v>
      </c>
      <c r="E3256" s="24">
        <v>5.39</v>
      </c>
      <c r="F3256" s="24">
        <f t="shared" si="894"/>
        <v>-1.7599999999999998</v>
      </c>
      <c r="H3256" s="33">
        <f>+D3256-Futures!$C$529</f>
        <v>-0.5600000000000005</v>
      </c>
      <c r="I3256" s="33">
        <f>E3256-Futures!$C$529</f>
        <v>1.1999999999999993</v>
      </c>
      <c r="J3256" s="12">
        <f t="shared" ref="J3256:J3259" si="896">+H3256-H3251</f>
        <v>-8.2500000000000462E-2</v>
      </c>
      <c r="K3256" s="12">
        <f t="shared" si="895"/>
        <v>4.7499999999999432E-2</v>
      </c>
    </row>
    <row r="3257" spans="1:11" x14ac:dyDescent="0.2">
      <c r="B3257" s="19" t="s">
        <v>17</v>
      </c>
      <c r="C3257" s="59" t="s">
        <v>18</v>
      </c>
      <c r="D3257" s="26">
        <v>4.33</v>
      </c>
      <c r="E3257" s="26">
        <v>6.31</v>
      </c>
      <c r="F3257" s="26">
        <f t="shared" si="894"/>
        <v>-1.9799999999999995</v>
      </c>
      <c r="H3257" s="34">
        <f>+D3257-Futures!$D$529</f>
        <v>-0.62249999999999961</v>
      </c>
      <c r="I3257" s="34">
        <f>E3257-Futures!$D$529</f>
        <v>1.3574999999999999</v>
      </c>
      <c r="J3257" s="19">
        <f t="shared" si="896"/>
        <v>4.5000000000000817E-2</v>
      </c>
      <c r="K3257" s="19">
        <f t="shared" si="895"/>
        <v>-9.4999999999999751E-2</v>
      </c>
    </row>
    <row r="3258" spans="1:11" x14ac:dyDescent="0.2">
      <c r="A3258" s="64">
        <v>42580</v>
      </c>
      <c r="B3258" s="12" t="s">
        <v>10</v>
      </c>
      <c r="C3258" s="15" t="s">
        <v>11</v>
      </c>
      <c r="D3258" s="23">
        <v>3.22</v>
      </c>
      <c r="E3258" s="24">
        <v>4.05</v>
      </c>
      <c r="F3258" s="24">
        <f t="shared" ref="F3258:F3262" si="897">D3258-E3258</f>
        <v>-0.82999999999999963</v>
      </c>
      <c r="H3258" s="33">
        <f>+D3258-Futures!$G$530</f>
        <v>-0.125</v>
      </c>
      <c r="I3258" s="33">
        <f>E3258-Futures!$G$530</f>
        <v>0.70499999999999963</v>
      </c>
      <c r="J3258" s="56">
        <f t="shared" si="896"/>
        <v>1.5000000000000124E-2</v>
      </c>
      <c r="K3258" s="56">
        <f t="shared" ref="K3258:K3262" si="898">+I3258-I3253</f>
        <v>3.5000000000000142E-2</v>
      </c>
    </row>
    <row r="3259" spans="1:11" x14ac:dyDescent="0.2">
      <c r="B3259" s="12" t="s">
        <v>10</v>
      </c>
      <c r="C3259" s="15" t="s">
        <v>12</v>
      </c>
      <c r="D3259" s="24">
        <v>2.95</v>
      </c>
      <c r="E3259" s="24">
        <v>4.05</v>
      </c>
      <c r="F3259" s="24">
        <f t="shared" si="897"/>
        <v>-1.0999999999999996</v>
      </c>
      <c r="H3259" s="33">
        <f>+D3259-Futures!$G$530</f>
        <v>-0.39500000000000002</v>
      </c>
      <c r="I3259" s="33">
        <f>E3259-Futures!$G$530</f>
        <v>0.70499999999999963</v>
      </c>
      <c r="J3259" s="12">
        <f t="shared" si="896"/>
        <v>4.9999999999998934E-3</v>
      </c>
      <c r="K3259" s="12">
        <f t="shared" si="898"/>
        <v>3.5000000000000142E-2</v>
      </c>
    </row>
    <row r="3260" spans="1:11" x14ac:dyDescent="0.2">
      <c r="B3260" s="12" t="s">
        <v>13</v>
      </c>
      <c r="C3260" s="15" t="s">
        <v>14</v>
      </c>
      <c r="D3260" s="23">
        <v>9.59</v>
      </c>
      <c r="E3260" s="24">
        <v>11.14</v>
      </c>
      <c r="F3260" s="24">
        <f t="shared" si="897"/>
        <v>-1.5500000000000007</v>
      </c>
      <c r="H3260" s="33">
        <f>+D3260-Futures!$H$530</f>
        <v>-0.4399999999999995</v>
      </c>
      <c r="I3260" s="33">
        <f>E3260-Futures!$H$530</f>
        <v>1.1100000000000012</v>
      </c>
      <c r="J3260" s="12">
        <f>+H3260-H3255</f>
        <v>7.2500000000001563E-2</v>
      </c>
      <c r="K3260" s="12">
        <f t="shared" si="898"/>
        <v>0.12250000000000227</v>
      </c>
    </row>
    <row r="3261" spans="1:11" x14ac:dyDescent="0.2">
      <c r="B3261" s="12" t="s">
        <v>15</v>
      </c>
      <c r="C3261" s="15" t="s">
        <v>16</v>
      </c>
      <c r="D3261" s="24">
        <v>3.53</v>
      </c>
      <c r="E3261" s="24">
        <v>5.35</v>
      </c>
      <c r="F3261" s="24">
        <f t="shared" si="897"/>
        <v>-1.8199999999999998</v>
      </c>
      <c r="H3261" s="33">
        <f>+D3261-Futures!$C$530</f>
        <v>-0.56750000000000034</v>
      </c>
      <c r="I3261" s="33">
        <f>E3261-Futures!$C$530</f>
        <v>1.2524999999999995</v>
      </c>
      <c r="J3261" s="12">
        <f t="shared" ref="J3261:J3264" si="899">+H3261-H3256</f>
        <v>-7.4999999999998401E-3</v>
      </c>
      <c r="K3261" s="12">
        <f t="shared" si="898"/>
        <v>5.2500000000000213E-2</v>
      </c>
    </row>
    <row r="3262" spans="1:11" x14ac:dyDescent="0.2">
      <c r="B3262" s="19" t="s">
        <v>17</v>
      </c>
      <c r="C3262" s="59" t="s">
        <v>18</v>
      </c>
      <c r="D3262" s="26">
        <v>4.18</v>
      </c>
      <c r="E3262" s="26">
        <v>6.28</v>
      </c>
      <c r="F3262" s="26">
        <f t="shared" si="897"/>
        <v>-2.1000000000000005</v>
      </c>
      <c r="H3262" s="34">
        <f>+D3262-Futures!$D$530</f>
        <v>-0.70250000000000057</v>
      </c>
      <c r="I3262" s="34">
        <f>E3262-Futures!$D$530</f>
        <v>1.3975</v>
      </c>
      <c r="J3262" s="19">
        <f t="shared" si="899"/>
        <v>-8.0000000000000959E-2</v>
      </c>
      <c r="K3262" s="19">
        <f t="shared" si="898"/>
        <v>4.0000000000000036E-2</v>
      </c>
    </row>
    <row r="3263" spans="1:11" x14ac:dyDescent="0.2">
      <c r="A3263" s="64">
        <v>42587</v>
      </c>
      <c r="B3263" s="12" t="s">
        <v>10</v>
      </c>
      <c r="C3263" s="15" t="s">
        <v>11</v>
      </c>
      <c r="D3263" s="23">
        <v>3.11</v>
      </c>
      <c r="E3263" s="24">
        <v>3.85</v>
      </c>
      <c r="F3263" s="24">
        <f t="shared" ref="F3263:F3267" si="900">D3263-E3263</f>
        <v>-0.74000000000000021</v>
      </c>
      <c r="H3263" s="33">
        <f>+D3263-Futures!$G$531</f>
        <v>-0.13250000000000028</v>
      </c>
      <c r="I3263" s="33">
        <f>E3263-Futures!$G$531</f>
        <v>0.60749999999999993</v>
      </c>
      <c r="J3263" s="56">
        <f t="shared" si="899"/>
        <v>-7.5000000000002842E-3</v>
      </c>
      <c r="K3263" s="56">
        <f t="shared" ref="K3263:K3267" si="901">+I3263-I3258</f>
        <v>-9.7499999999999698E-2</v>
      </c>
    </row>
    <row r="3264" spans="1:11" x14ac:dyDescent="0.2">
      <c r="B3264" s="12" t="s">
        <v>10</v>
      </c>
      <c r="C3264" s="15" t="s">
        <v>12</v>
      </c>
      <c r="D3264" s="24">
        <v>2.87</v>
      </c>
      <c r="E3264" s="24">
        <v>3.85</v>
      </c>
      <c r="F3264" s="24">
        <f t="shared" si="900"/>
        <v>-0.98</v>
      </c>
      <c r="H3264" s="33">
        <f>+D3264-Futures!$G$531</f>
        <v>-0.37250000000000005</v>
      </c>
      <c r="I3264" s="33">
        <f>E3264-Futures!$G$531</f>
        <v>0.60749999999999993</v>
      </c>
      <c r="J3264" s="12">
        <f t="shared" si="899"/>
        <v>2.2499999999999964E-2</v>
      </c>
      <c r="K3264" s="12">
        <f t="shared" si="901"/>
        <v>-9.7499999999999698E-2</v>
      </c>
    </row>
    <row r="3265" spans="1:11" x14ac:dyDescent="0.2">
      <c r="B3265" s="12" t="s">
        <v>13</v>
      </c>
      <c r="C3265" s="15" t="s">
        <v>14</v>
      </c>
      <c r="D3265" s="23">
        <v>9.3000000000000007</v>
      </c>
      <c r="E3265" s="24">
        <v>10.78</v>
      </c>
      <c r="F3265" s="24">
        <f t="shared" si="900"/>
        <v>-1.4799999999999986</v>
      </c>
      <c r="H3265" s="33">
        <f>+D3265-Futures!$H$531</f>
        <v>-0.44499999999999851</v>
      </c>
      <c r="I3265" s="33">
        <f>E3265-Futures!$H$531</f>
        <v>1.0350000000000001</v>
      </c>
      <c r="J3265" s="12">
        <f>+H3265-H3260</f>
        <v>-4.9999999999990052E-3</v>
      </c>
      <c r="K3265" s="12">
        <f t="shared" si="901"/>
        <v>-7.5000000000001066E-2</v>
      </c>
    </row>
    <row r="3266" spans="1:11" x14ac:dyDescent="0.2">
      <c r="B3266" s="12" t="s">
        <v>15</v>
      </c>
      <c r="C3266" s="15" t="s">
        <v>16</v>
      </c>
      <c r="D3266" s="24">
        <v>3.55</v>
      </c>
      <c r="E3266" s="24">
        <v>5.37</v>
      </c>
      <c r="F3266" s="24">
        <f t="shared" si="900"/>
        <v>-1.8200000000000003</v>
      </c>
      <c r="H3266" s="33">
        <f>+D3266-Futures!$C$531</f>
        <v>-0.56749999999999989</v>
      </c>
      <c r="I3266" s="33">
        <f>E3266-Futures!$C$531</f>
        <v>1.2525000000000004</v>
      </c>
      <c r="J3266" s="12">
        <f t="shared" ref="J3266:J3269" si="902">+H3266-H3261</f>
        <v>0</v>
      </c>
      <c r="K3266" s="12">
        <f t="shared" si="901"/>
        <v>0</v>
      </c>
    </row>
    <row r="3267" spans="1:11" x14ac:dyDescent="0.2">
      <c r="B3267" s="19" t="s">
        <v>17</v>
      </c>
      <c r="C3267" s="59" t="s">
        <v>18</v>
      </c>
      <c r="D3267" s="26">
        <v>4.3</v>
      </c>
      <c r="E3267" s="26">
        <v>6.36</v>
      </c>
      <c r="F3267" s="26">
        <f t="shared" si="900"/>
        <v>-2.0600000000000005</v>
      </c>
      <c r="H3267" s="34">
        <f>+D3267-Futures!$D$531</f>
        <v>-0.65000000000000036</v>
      </c>
      <c r="I3267" s="34">
        <f>E3267-Futures!$D$531</f>
        <v>1.4100000000000001</v>
      </c>
      <c r="J3267" s="19">
        <f t="shared" si="902"/>
        <v>5.2500000000000213E-2</v>
      </c>
      <c r="K3267" s="19">
        <f t="shared" si="901"/>
        <v>1.2500000000000178E-2</v>
      </c>
    </row>
    <row r="3268" spans="1:11" x14ac:dyDescent="0.2">
      <c r="A3268" s="64">
        <v>42594</v>
      </c>
      <c r="B3268" s="12" t="s">
        <v>10</v>
      </c>
      <c r="C3268" s="15" t="s">
        <v>11</v>
      </c>
      <c r="D3268" s="23">
        <v>3.07</v>
      </c>
      <c r="E3268" s="24">
        <v>3.77</v>
      </c>
      <c r="F3268" s="24">
        <f t="shared" ref="F3268:F3272" si="903">D3268-E3268</f>
        <v>-0.70000000000000018</v>
      </c>
      <c r="H3268" s="33">
        <f>+D3268-Futures!$G$532</f>
        <v>-0.1525000000000003</v>
      </c>
      <c r="I3268" s="33">
        <f>E3268-Futures!$G$532</f>
        <v>0.54749999999999988</v>
      </c>
      <c r="J3268" s="56">
        <f t="shared" si="902"/>
        <v>-2.0000000000000018E-2</v>
      </c>
      <c r="K3268" s="56">
        <f t="shared" ref="K3268:K3272" si="904">+I3268-I3263</f>
        <v>-6.0000000000000053E-2</v>
      </c>
    </row>
    <row r="3269" spans="1:11" x14ac:dyDescent="0.2">
      <c r="B3269" s="12" t="s">
        <v>10</v>
      </c>
      <c r="C3269" s="15" t="s">
        <v>12</v>
      </c>
      <c r="D3269" s="24">
        <v>2.86</v>
      </c>
      <c r="E3269" s="24">
        <v>3.77</v>
      </c>
      <c r="F3269" s="24">
        <f t="shared" si="903"/>
        <v>-0.91000000000000014</v>
      </c>
      <c r="H3269" s="33">
        <f>+D3269-Futures!$G$532</f>
        <v>-0.36250000000000027</v>
      </c>
      <c r="I3269" s="33">
        <f>E3269-Futures!$G$532</f>
        <v>0.54749999999999988</v>
      </c>
      <c r="J3269" s="12">
        <f t="shared" si="902"/>
        <v>9.9999999999997868E-3</v>
      </c>
      <c r="K3269" s="12">
        <f t="shared" si="904"/>
        <v>-6.0000000000000053E-2</v>
      </c>
    </row>
    <row r="3270" spans="1:11" x14ac:dyDescent="0.2">
      <c r="B3270" s="12" t="s">
        <v>13</v>
      </c>
      <c r="C3270" s="15" t="s">
        <v>14</v>
      </c>
      <c r="D3270" s="24">
        <v>9.4</v>
      </c>
      <c r="E3270" s="24">
        <v>10.88</v>
      </c>
      <c r="F3270" s="24">
        <f t="shared" si="903"/>
        <v>-1.4800000000000004</v>
      </c>
      <c r="H3270" s="33">
        <f>+D3270-Futures!$H$532</f>
        <v>-0.41750000000000043</v>
      </c>
      <c r="I3270" s="33">
        <f>E3270-Futures!$H$532</f>
        <v>1.0625</v>
      </c>
      <c r="J3270" s="12">
        <f>+H3270-H3265</f>
        <v>2.7499999999998082E-2</v>
      </c>
      <c r="K3270" s="12">
        <f t="shared" si="904"/>
        <v>2.7499999999999858E-2</v>
      </c>
    </row>
    <row r="3271" spans="1:11" x14ac:dyDescent="0.2">
      <c r="B3271" s="12" t="s">
        <v>15</v>
      </c>
      <c r="C3271" s="15" t="s">
        <v>16</v>
      </c>
      <c r="D3271" s="24">
        <v>3.59</v>
      </c>
      <c r="E3271" s="24">
        <v>5.46</v>
      </c>
      <c r="F3271" s="24">
        <f t="shared" si="903"/>
        <v>-1.87</v>
      </c>
      <c r="H3271" s="33">
        <f>+D3271-Futures!$C$532</f>
        <v>-0.57249999999999979</v>
      </c>
      <c r="I3271" s="33">
        <f>E3271-Futures!$C$532</f>
        <v>1.2975000000000003</v>
      </c>
      <c r="J3271" s="12">
        <f t="shared" ref="J3271:J3274" si="905">+H3271-H3266</f>
        <v>-4.9999999999998934E-3</v>
      </c>
      <c r="K3271" s="12">
        <f t="shared" si="904"/>
        <v>4.4999999999999929E-2</v>
      </c>
    </row>
    <row r="3272" spans="1:11" x14ac:dyDescent="0.2">
      <c r="B3272" s="19" t="s">
        <v>17</v>
      </c>
      <c r="C3272" s="59" t="s">
        <v>18</v>
      </c>
      <c r="D3272" s="26">
        <v>4.45</v>
      </c>
      <c r="E3272" s="26">
        <v>6.74</v>
      </c>
      <c r="F3272" s="26">
        <f t="shared" si="903"/>
        <v>-2.29</v>
      </c>
      <c r="H3272" s="34">
        <f>+D3272-Futures!$D$532</f>
        <v>-0.6875</v>
      </c>
      <c r="I3272" s="34">
        <f>E3272-Futures!$D$532</f>
        <v>1.6025</v>
      </c>
      <c r="J3272" s="19">
        <f t="shared" si="905"/>
        <v>-3.7499999999999645E-2</v>
      </c>
      <c r="K3272" s="19">
        <f t="shared" si="904"/>
        <v>0.19249999999999989</v>
      </c>
    </row>
    <row r="3273" spans="1:11" x14ac:dyDescent="0.2">
      <c r="A3273" s="64">
        <v>42601</v>
      </c>
      <c r="B3273" s="12" t="s">
        <v>10</v>
      </c>
      <c r="C3273" s="15" t="s">
        <v>11</v>
      </c>
      <c r="D3273" s="23">
        <v>3.17</v>
      </c>
      <c r="E3273" s="24">
        <v>3.89</v>
      </c>
      <c r="F3273" s="24">
        <f t="shared" ref="F3273:F3277" si="906">D3273-E3273</f>
        <v>-0.7200000000000002</v>
      </c>
      <c r="H3273" s="33">
        <f>+D3273-Futures!$G$533</f>
        <v>-0.17249999999999988</v>
      </c>
      <c r="I3273" s="33">
        <f>E3273-Futures!$G$533</f>
        <v>0.54750000000000032</v>
      </c>
      <c r="J3273" s="56">
        <f t="shared" si="905"/>
        <v>-1.9999999999999574E-2</v>
      </c>
      <c r="K3273" s="56">
        <f t="shared" ref="K3273:K3277" si="907">+I3273-I3268</f>
        <v>0</v>
      </c>
    </row>
    <row r="3274" spans="1:11" x14ac:dyDescent="0.2">
      <c r="B3274" s="12" t="s">
        <v>10</v>
      </c>
      <c r="C3274" s="15" t="s">
        <v>12</v>
      </c>
      <c r="D3274" s="24">
        <v>2.97</v>
      </c>
      <c r="E3274" s="24">
        <v>3.89</v>
      </c>
      <c r="F3274" s="24">
        <f t="shared" si="906"/>
        <v>-0.91999999999999993</v>
      </c>
      <c r="H3274" s="33">
        <f>+D3274-Futures!$G$533</f>
        <v>-0.37249999999999961</v>
      </c>
      <c r="I3274" s="33">
        <f>E3274-Futures!$G$533</f>
        <v>0.54750000000000032</v>
      </c>
      <c r="J3274" s="12">
        <f t="shared" si="905"/>
        <v>-9.9999999999993427E-3</v>
      </c>
      <c r="K3274" s="12">
        <f t="shared" si="907"/>
        <v>0</v>
      </c>
    </row>
    <row r="3275" spans="1:11" x14ac:dyDescent="0.2">
      <c r="B3275" s="12" t="s">
        <v>13</v>
      </c>
      <c r="C3275" s="15" t="s">
        <v>14</v>
      </c>
      <c r="D3275" s="24">
        <v>9.61</v>
      </c>
      <c r="E3275" s="24">
        <v>11.11</v>
      </c>
      <c r="F3275" s="24">
        <f t="shared" si="906"/>
        <v>-1.5</v>
      </c>
      <c r="H3275" s="33">
        <f>+D3275-Futures!$H$533</f>
        <v>-0.4350000000000005</v>
      </c>
      <c r="I3275" s="33">
        <f>E3275-Futures!$H$533</f>
        <v>1.0649999999999995</v>
      </c>
      <c r="J3275" s="12">
        <f>+H3275-H3270</f>
        <v>-1.7500000000000071E-2</v>
      </c>
      <c r="K3275" s="12">
        <f t="shared" si="907"/>
        <v>2.4999999999995026E-3</v>
      </c>
    </row>
    <row r="3276" spans="1:11" x14ac:dyDescent="0.2">
      <c r="B3276" s="12" t="s">
        <v>15</v>
      </c>
      <c r="C3276" s="15" t="s">
        <v>16</v>
      </c>
      <c r="D3276" s="24">
        <v>3.63</v>
      </c>
      <c r="E3276" s="24">
        <v>5.42</v>
      </c>
      <c r="F3276" s="24">
        <f t="shared" si="906"/>
        <v>-1.79</v>
      </c>
      <c r="H3276" s="33">
        <f>+D3276-Futures!$C$533</f>
        <v>-0.55750000000000011</v>
      </c>
      <c r="I3276" s="33">
        <f>E3276-Futures!$C$533</f>
        <v>1.2324999999999999</v>
      </c>
      <c r="J3276" s="12">
        <f t="shared" ref="J3276:J3279" si="908">+H3276-H3271</f>
        <v>1.499999999999968E-2</v>
      </c>
      <c r="K3276" s="12">
        <f t="shared" si="907"/>
        <v>-6.5000000000000391E-2</v>
      </c>
    </row>
    <row r="3277" spans="1:11" x14ac:dyDescent="0.2">
      <c r="B3277" s="19" t="s">
        <v>17</v>
      </c>
      <c r="C3277" s="59" t="s">
        <v>18</v>
      </c>
      <c r="D3277" s="26">
        <v>4.49</v>
      </c>
      <c r="E3277" s="26">
        <v>6.88</v>
      </c>
      <c r="F3277" s="26">
        <f t="shared" si="906"/>
        <v>-2.3899999999999997</v>
      </c>
      <c r="H3277" s="34">
        <f>+D3277-Futures!$D$533</f>
        <v>-0.81749999999999989</v>
      </c>
      <c r="I3277" s="34">
        <f>E3277-Futures!$D$533</f>
        <v>1.5724999999999998</v>
      </c>
      <c r="J3277" s="19">
        <f t="shared" si="908"/>
        <v>-0.12999999999999989</v>
      </c>
      <c r="K3277" s="19">
        <f t="shared" si="907"/>
        <v>-3.0000000000000249E-2</v>
      </c>
    </row>
    <row r="3278" spans="1:11" x14ac:dyDescent="0.2">
      <c r="A3278" s="64">
        <v>42608</v>
      </c>
      <c r="B3278" s="12" t="s">
        <v>10</v>
      </c>
      <c r="C3278" s="15" t="s">
        <v>11</v>
      </c>
      <c r="D3278" s="23">
        <v>3.01</v>
      </c>
      <c r="E3278" s="24">
        <v>3.7</v>
      </c>
      <c r="F3278" s="24">
        <f t="shared" ref="F3278:F3282" si="909">D3278-E3278</f>
        <v>-0.69000000000000039</v>
      </c>
      <c r="H3278" s="33">
        <f>+D3278-Futures!$G$534</f>
        <v>-0.1525000000000003</v>
      </c>
      <c r="I3278" s="33">
        <f>E3278-Futures!$G$534</f>
        <v>0.53750000000000009</v>
      </c>
      <c r="J3278" s="56">
        <f t="shared" si="908"/>
        <v>1.9999999999999574E-2</v>
      </c>
      <c r="K3278" s="56">
        <f t="shared" ref="K3278:K3282" si="910">+I3278-I3273</f>
        <v>-1.0000000000000231E-2</v>
      </c>
    </row>
    <row r="3279" spans="1:11" x14ac:dyDescent="0.2">
      <c r="B3279" s="12" t="s">
        <v>10</v>
      </c>
      <c r="C3279" s="15" t="s">
        <v>12</v>
      </c>
      <c r="D3279" s="24">
        <v>2.79</v>
      </c>
      <c r="E3279" s="24">
        <v>3.7</v>
      </c>
      <c r="F3279" s="24">
        <f t="shared" si="909"/>
        <v>-0.91000000000000014</v>
      </c>
      <c r="H3279" s="33">
        <f>+D3279-Futures!$G$534</f>
        <v>-0.37250000000000005</v>
      </c>
      <c r="I3279" s="33">
        <f>E3279-Futures!$G$534</f>
        <v>0.53750000000000009</v>
      </c>
      <c r="J3279" s="12">
        <f t="shared" si="908"/>
        <v>-4.4408920985006262E-16</v>
      </c>
      <c r="K3279" s="12">
        <f t="shared" si="910"/>
        <v>-1.0000000000000231E-2</v>
      </c>
    </row>
    <row r="3280" spans="1:11" x14ac:dyDescent="0.2">
      <c r="B3280" s="12" t="s">
        <v>13</v>
      </c>
      <c r="C3280" s="15" t="s">
        <v>14</v>
      </c>
      <c r="D3280" s="24">
        <v>9.26</v>
      </c>
      <c r="E3280" s="24">
        <v>10.78</v>
      </c>
      <c r="F3280" s="24">
        <f t="shared" si="909"/>
        <v>-1.5199999999999996</v>
      </c>
      <c r="H3280" s="33">
        <f>+D3280-Futures!$H$534</f>
        <v>-0.41249999999999964</v>
      </c>
      <c r="I3280" s="33">
        <f>E3280-Futures!$H$534</f>
        <v>1.1074999999999999</v>
      </c>
      <c r="J3280" s="12">
        <f>+H3280-H3275</f>
        <v>2.2500000000000853E-2</v>
      </c>
      <c r="K3280" s="12">
        <f t="shared" si="910"/>
        <v>4.2500000000000426E-2</v>
      </c>
    </row>
    <row r="3281" spans="1:11" x14ac:dyDescent="0.2">
      <c r="B3281" s="12" t="s">
        <v>15</v>
      </c>
      <c r="C3281" s="15" t="s">
        <v>16</v>
      </c>
      <c r="D3281" s="24">
        <v>3.34</v>
      </c>
      <c r="E3281" s="24">
        <v>5.15</v>
      </c>
      <c r="F3281" s="24">
        <f t="shared" si="909"/>
        <v>-1.8100000000000005</v>
      </c>
      <c r="H3281" s="33">
        <f>+D3281-Futures!$C$534</f>
        <v>-0.55750000000000011</v>
      </c>
      <c r="I3281" s="33">
        <f>E3281-Futures!$C$534</f>
        <v>1.2525000000000004</v>
      </c>
      <c r="J3281" s="12">
        <f t="shared" ref="J3281:J3284" si="911">+H3281-H3276</f>
        <v>0</v>
      </c>
      <c r="K3281" s="12">
        <f t="shared" si="910"/>
        <v>2.0000000000000462E-2</v>
      </c>
    </row>
    <row r="3282" spans="1:11" x14ac:dyDescent="0.2">
      <c r="B3282" s="19" t="s">
        <v>17</v>
      </c>
      <c r="C3282" s="59" t="s">
        <v>18</v>
      </c>
      <c r="D3282" s="26">
        <v>4.2300000000000004</v>
      </c>
      <c r="E3282" s="26">
        <v>6.48</v>
      </c>
      <c r="F3282" s="26">
        <f t="shared" si="909"/>
        <v>-2.25</v>
      </c>
      <c r="H3282" s="34">
        <f>+D3282-Futures!$D$534</f>
        <v>-0.6949999999999994</v>
      </c>
      <c r="I3282" s="34">
        <f>E3282-Futures!$D$534</f>
        <v>1.5550000000000006</v>
      </c>
      <c r="J3282" s="19">
        <f t="shared" si="911"/>
        <v>0.1225000000000005</v>
      </c>
      <c r="K3282" s="19">
        <f t="shared" si="910"/>
        <v>-1.7499999999999183E-2</v>
      </c>
    </row>
    <row r="3283" spans="1:11" x14ac:dyDescent="0.2">
      <c r="A3283" s="64">
        <v>42615</v>
      </c>
      <c r="B3283" s="12" t="s">
        <v>10</v>
      </c>
      <c r="C3283" s="15" t="s">
        <v>11</v>
      </c>
      <c r="D3283" s="23">
        <v>3.05</v>
      </c>
      <c r="E3283" s="24">
        <v>3.77</v>
      </c>
      <c r="F3283" s="24">
        <f t="shared" ref="F3283:F3287" si="912">D3283-E3283</f>
        <v>-0.7200000000000002</v>
      </c>
      <c r="H3283" s="33">
        <f>+D3283-Futures!$G$535</f>
        <v>-0.23500000000000032</v>
      </c>
      <c r="I3283" s="33">
        <f>E3283-Futures!$G$535</f>
        <v>0.48499999999999988</v>
      </c>
      <c r="J3283" s="56">
        <f t="shared" si="911"/>
        <v>-8.2500000000000018E-2</v>
      </c>
      <c r="K3283" s="56">
        <f t="shared" ref="K3283:K3287" si="913">+I3283-I3278</f>
        <v>-5.2500000000000213E-2</v>
      </c>
    </row>
    <row r="3284" spans="1:11" x14ac:dyDescent="0.2">
      <c r="B3284" s="12" t="s">
        <v>10</v>
      </c>
      <c r="C3284" s="15" t="s">
        <v>12</v>
      </c>
      <c r="D3284" s="24">
        <v>2.81</v>
      </c>
      <c r="E3284" s="24">
        <v>3.77</v>
      </c>
      <c r="F3284" s="24">
        <f t="shared" si="912"/>
        <v>-0.96</v>
      </c>
      <c r="H3284" s="33">
        <f>+D3284-Futures!$G$535</f>
        <v>-0.47500000000000009</v>
      </c>
      <c r="I3284" s="33">
        <f>E3284-Futures!$G$535</f>
        <v>0.48499999999999988</v>
      </c>
      <c r="J3284" s="12">
        <f t="shared" si="911"/>
        <v>-0.10250000000000004</v>
      </c>
      <c r="K3284" s="12">
        <f t="shared" si="913"/>
        <v>-5.2500000000000213E-2</v>
      </c>
    </row>
    <row r="3285" spans="1:11" x14ac:dyDescent="0.2">
      <c r="B3285" s="12" t="s">
        <v>13</v>
      </c>
      <c r="C3285" s="15" t="s">
        <v>14</v>
      </c>
      <c r="D3285" s="24">
        <v>9.16</v>
      </c>
      <c r="E3285" s="24">
        <v>10.5</v>
      </c>
      <c r="F3285" s="24">
        <f t="shared" si="912"/>
        <v>-1.3399999999999999</v>
      </c>
      <c r="H3285" s="33">
        <f>+D3285-Futures!$H$535</f>
        <v>-0.36500000000000021</v>
      </c>
      <c r="I3285" s="33">
        <f>E3285-Futures!$H$535</f>
        <v>0.97499999999999964</v>
      </c>
      <c r="J3285" s="12">
        <f>+H3285-H3280</f>
        <v>4.7499999999999432E-2</v>
      </c>
      <c r="K3285" s="12">
        <f t="shared" si="913"/>
        <v>-0.13250000000000028</v>
      </c>
    </row>
    <row r="3286" spans="1:11" x14ac:dyDescent="0.2">
      <c r="B3286" s="12" t="s">
        <v>15</v>
      </c>
      <c r="C3286" s="15" t="s">
        <v>16</v>
      </c>
      <c r="D3286" s="24">
        <v>3.26</v>
      </c>
      <c r="E3286" s="24">
        <v>5.07</v>
      </c>
      <c r="F3286" s="24">
        <f t="shared" si="912"/>
        <v>-1.8100000000000005</v>
      </c>
      <c r="H3286" s="33">
        <f>+D3286-Futures!$C$535</f>
        <v>-0.8725000000000005</v>
      </c>
      <c r="I3286" s="33">
        <f>E3286-Futures!$C$535</f>
        <v>0.9375</v>
      </c>
      <c r="J3286" s="12">
        <f t="shared" ref="J3286:J3289" si="914">+H3286-H3281</f>
        <v>-0.31500000000000039</v>
      </c>
      <c r="K3286" s="12">
        <f t="shared" si="913"/>
        <v>-0.31500000000000039</v>
      </c>
    </row>
    <row r="3287" spans="1:11" x14ac:dyDescent="0.2">
      <c r="B3287" s="19" t="s">
        <v>17</v>
      </c>
      <c r="C3287" s="59" t="s">
        <v>18</v>
      </c>
      <c r="D3287" s="26">
        <v>4.24</v>
      </c>
      <c r="E3287" s="26">
        <v>6.66</v>
      </c>
      <c r="F3287" s="26">
        <f t="shared" si="912"/>
        <v>-2.42</v>
      </c>
      <c r="H3287" s="34">
        <f>+D3287-Futures!$D$535</f>
        <v>-0.67499999999999982</v>
      </c>
      <c r="I3287" s="34">
        <f>E3287-Futures!$D$535</f>
        <v>1.7450000000000001</v>
      </c>
      <c r="J3287" s="19">
        <f t="shared" si="914"/>
        <v>1.9999999999999574E-2</v>
      </c>
      <c r="K3287" s="19">
        <f t="shared" si="913"/>
        <v>0.1899999999999995</v>
      </c>
    </row>
    <row r="3288" spans="1:11" x14ac:dyDescent="0.2">
      <c r="A3288" s="64">
        <v>42622</v>
      </c>
      <c r="B3288" s="12" t="s">
        <v>10</v>
      </c>
      <c r="C3288" s="15" t="s">
        <v>11</v>
      </c>
      <c r="D3288" s="23">
        <v>3.17</v>
      </c>
      <c r="E3288" s="24">
        <v>3.86</v>
      </c>
      <c r="F3288" s="24">
        <f t="shared" ref="F3288:F3292" si="915">D3288-E3288</f>
        <v>-0.69</v>
      </c>
      <c r="H3288" s="33">
        <f>+D3288-Futures!$G$536</f>
        <v>-0.24000000000000021</v>
      </c>
      <c r="I3288" s="33">
        <f>E3288-Futures!$G$536</f>
        <v>0.44999999999999973</v>
      </c>
      <c r="J3288" s="56">
        <f t="shared" si="914"/>
        <v>-4.9999999999998934E-3</v>
      </c>
      <c r="K3288" s="56">
        <f t="shared" ref="K3288:K3292" si="916">+I3288-I3283</f>
        <v>-3.5000000000000142E-2</v>
      </c>
    </row>
    <row r="3289" spans="1:11" x14ac:dyDescent="0.2">
      <c r="B3289" s="12" t="s">
        <v>10</v>
      </c>
      <c r="C3289" s="15" t="s">
        <v>12</v>
      </c>
      <c r="D3289" s="24">
        <v>2.94</v>
      </c>
      <c r="E3289" s="24">
        <v>3.86</v>
      </c>
      <c r="F3289" s="24">
        <f t="shared" si="915"/>
        <v>-0.91999999999999993</v>
      </c>
      <c r="H3289" s="33">
        <f>+D3289-Futures!$G$536</f>
        <v>-0.4700000000000002</v>
      </c>
      <c r="I3289" s="33">
        <f>E3289-Futures!$G$536</f>
        <v>0.44999999999999973</v>
      </c>
      <c r="J3289" s="12">
        <f t="shared" si="914"/>
        <v>4.9999999999998934E-3</v>
      </c>
      <c r="K3289" s="12">
        <f t="shared" si="916"/>
        <v>-3.5000000000000142E-2</v>
      </c>
    </row>
    <row r="3290" spans="1:11" x14ac:dyDescent="0.2">
      <c r="B3290" s="12" t="s">
        <v>13</v>
      </c>
      <c r="C3290" s="15" t="s">
        <v>14</v>
      </c>
      <c r="D3290" s="24">
        <v>9.3800000000000008</v>
      </c>
      <c r="E3290" s="24">
        <v>10.74</v>
      </c>
      <c r="F3290" s="24">
        <f t="shared" si="915"/>
        <v>-1.3599999999999994</v>
      </c>
      <c r="H3290" s="33">
        <f>+D3290-Futures!$H$536</f>
        <v>-0.42249999999999943</v>
      </c>
      <c r="I3290" s="33">
        <f>E3290-Futures!$H$536</f>
        <v>0.9375</v>
      </c>
      <c r="J3290" s="12">
        <f>+H3290-H3285</f>
        <v>-5.7499999999999218E-2</v>
      </c>
      <c r="K3290" s="12">
        <f t="shared" si="916"/>
        <v>-3.7499999999999645E-2</v>
      </c>
    </row>
    <row r="3291" spans="1:11" x14ac:dyDescent="0.2">
      <c r="B3291" s="12" t="s">
        <v>15</v>
      </c>
      <c r="C3291" s="15" t="s">
        <v>16</v>
      </c>
      <c r="D3291" s="24">
        <v>3.37</v>
      </c>
      <c r="E3291" s="24">
        <v>5.24</v>
      </c>
      <c r="F3291" s="24">
        <f t="shared" si="915"/>
        <v>-1.87</v>
      </c>
      <c r="H3291" s="33">
        <f>+D3291-Futures!$C$536</f>
        <v>-0.8149999999999995</v>
      </c>
      <c r="I3291" s="33">
        <f>E3291-Futures!$C$536</f>
        <v>1.0550000000000006</v>
      </c>
      <c r="J3291" s="12">
        <f t="shared" ref="J3291:J3294" si="917">+H3291-H3286</f>
        <v>5.7500000000000995E-2</v>
      </c>
      <c r="K3291" s="12">
        <f t="shared" si="916"/>
        <v>0.1175000000000006</v>
      </c>
    </row>
    <row r="3292" spans="1:11" x14ac:dyDescent="0.2">
      <c r="B3292" s="19" t="s">
        <v>17</v>
      </c>
      <c r="C3292" s="59" t="s">
        <v>18</v>
      </c>
      <c r="D3292" s="26">
        <v>4.22</v>
      </c>
      <c r="E3292" s="26">
        <v>6.59</v>
      </c>
      <c r="F3292" s="26">
        <f t="shared" si="915"/>
        <v>-2.37</v>
      </c>
      <c r="H3292" s="34">
        <f>+D3292-Futures!$D$536</f>
        <v>-0.72000000000000064</v>
      </c>
      <c r="I3292" s="34">
        <f>E3292-Futures!$D$536</f>
        <v>1.6499999999999995</v>
      </c>
      <c r="J3292" s="19">
        <f t="shared" si="917"/>
        <v>-4.5000000000000817E-2</v>
      </c>
      <c r="K3292" s="19">
        <f t="shared" si="916"/>
        <v>-9.5000000000000639E-2</v>
      </c>
    </row>
    <row r="3293" spans="1:11" x14ac:dyDescent="0.2">
      <c r="A3293" s="64">
        <v>42629</v>
      </c>
      <c r="B3293" s="12" t="s">
        <v>10</v>
      </c>
      <c r="C3293" s="15" t="s">
        <v>11</v>
      </c>
      <c r="D3293" s="23">
        <v>3.12</v>
      </c>
      <c r="E3293" s="24">
        <v>3.81</v>
      </c>
      <c r="F3293" s="24">
        <f t="shared" ref="F3293:F3297" si="918">D3293-E3293</f>
        <v>-0.69</v>
      </c>
      <c r="H3293" s="33">
        <f>+D3293-Futures!$G$537</f>
        <v>-0.25</v>
      </c>
      <c r="I3293" s="33">
        <f>E3293-Futures!$G$537</f>
        <v>0.43999999999999995</v>
      </c>
      <c r="J3293" s="56">
        <f t="shared" si="917"/>
        <v>-9.9999999999997868E-3</v>
      </c>
      <c r="K3293" s="56">
        <f t="shared" ref="K3293:K3297" si="919">+I3293-I3288</f>
        <v>-9.9999999999997868E-3</v>
      </c>
    </row>
    <row r="3294" spans="1:11" x14ac:dyDescent="0.2">
      <c r="B3294" s="12" t="s">
        <v>10</v>
      </c>
      <c r="C3294" s="15" t="s">
        <v>12</v>
      </c>
      <c r="D3294" s="24">
        <v>2.91</v>
      </c>
      <c r="E3294" s="24">
        <v>3.81</v>
      </c>
      <c r="F3294" s="24">
        <f t="shared" si="918"/>
        <v>-0.89999999999999991</v>
      </c>
      <c r="H3294" s="33">
        <f>+D3294-Futures!$G$537</f>
        <v>-0.45999999999999996</v>
      </c>
      <c r="I3294" s="33">
        <f>E3294-Futures!$G$537</f>
        <v>0.43999999999999995</v>
      </c>
      <c r="J3294" s="12">
        <f t="shared" si="917"/>
        <v>1.0000000000000231E-2</v>
      </c>
      <c r="K3294" s="12">
        <f t="shared" si="919"/>
        <v>-9.9999999999997868E-3</v>
      </c>
    </row>
    <row r="3295" spans="1:11" x14ac:dyDescent="0.2">
      <c r="B3295" s="12" t="s">
        <v>13</v>
      </c>
      <c r="C3295" s="15" t="s">
        <v>14</v>
      </c>
      <c r="D3295" s="24">
        <v>9.19</v>
      </c>
      <c r="E3295" s="24">
        <v>10.52</v>
      </c>
      <c r="F3295" s="24">
        <f t="shared" si="918"/>
        <v>-1.33</v>
      </c>
      <c r="H3295" s="33">
        <f>+D3295-Futures!$H$537</f>
        <v>-0.47000000000000064</v>
      </c>
      <c r="I3295" s="33">
        <f>E3295-Futures!$H$537</f>
        <v>0.85999999999999943</v>
      </c>
      <c r="J3295" s="12">
        <f>+H3295-H3290</f>
        <v>-4.7500000000001208E-2</v>
      </c>
      <c r="K3295" s="12">
        <f t="shared" si="919"/>
        <v>-7.7500000000000568E-2</v>
      </c>
    </row>
    <row r="3296" spans="1:11" x14ac:dyDescent="0.2">
      <c r="B3296" s="12" t="s">
        <v>15</v>
      </c>
      <c r="C3296" s="15" t="s">
        <v>16</v>
      </c>
      <c r="D3296" s="24">
        <v>3.35</v>
      </c>
      <c r="E3296" s="24">
        <v>5.47</v>
      </c>
      <c r="F3296" s="24">
        <f t="shared" si="918"/>
        <v>-2.1199999999999997</v>
      </c>
      <c r="H3296" s="33">
        <f>+D3296-Futures!$C$537</f>
        <v>-0.82250000000000023</v>
      </c>
      <c r="I3296" s="33">
        <f>E3296-Futures!$C$537</f>
        <v>1.2974999999999994</v>
      </c>
      <c r="J3296" s="12">
        <f t="shared" ref="J3296:J3299" si="920">+H3296-H3291</f>
        <v>-7.5000000000007283E-3</v>
      </c>
      <c r="K3296" s="12">
        <f t="shared" si="919"/>
        <v>0.24249999999999883</v>
      </c>
    </row>
    <row r="3297" spans="1:11" x14ac:dyDescent="0.2">
      <c r="B3297" s="19" t="s">
        <v>17</v>
      </c>
      <c r="C3297" s="59" t="s">
        <v>18</v>
      </c>
      <c r="D3297" s="26">
        <v>4.28</v>
      </c>
      <c r="E3297" s="26">
        <v>6.48</v>
      </c>
      <c r="F3297" s="26">
        <f t="shared" si="918"/>
        <v>-2.2000000000000002</v>
      </c>
      <c r="H3297" s="34">
        <f>+D3297-Futures!$D$537</f>
        <v>-0.64749999999999996</v>
      </c>
      <c r="I3297" s="34">
        <f>E3297-Futures!$D$537</f>
        <v>1.5525000000000002</v>
      </c>
      <c r="J3297" s="19">
        <f t="shared" si="920"/>
        <v>7.2500000000000675E-2</v>
      </c>
      <c r="K3297" s="19">
        <f t="shared" si="919"/>
        <v>-9.7499999999999254E-2</v>
      </c>
    </row>
    <row r="3298" spans="1:11" x14ac:dyDescent="0.2">
      <c r="A3298" s="64">
        <v>42636</v>
      </c>
      <c r="B3298" s="12" t="s">
        <v>10</v>
      </c>
      <c r="C3298" s="15" t="s">
        <v>11</v>
      </c>
      <c r="D3298" s="28">
        <v>3.1</v>
      </c>
      <c r="E3298" s="24">
        <v>3.79</v>
      </c>
      <c r="F3298" s="24">
        <f t="shared" ref="F3298:F3302" si="921">D3298-E3298</f>
        <v>-0.69</v>
      </c>
      <c r="H3298" s="33">
        <f>+D3298-Futures!$G$538</f>
        <v>-0.26500000000000012</v>
      </c>
      <c r="I3298" s="33">
        <f>E3298-Futures!$G$538</f>
        <v>0.42499999999999982</v>
      </c>
      <c r="J3298" s="56">
        <f t="shared" si="920"/>
        <v>-1.5000000000000124E-2</v>
      </c>
      <c r="K3298" s="56">
        <f t="shared" ref="K3298:K3302" si="922">+I3298-I3293</f>
        <v>-1.5000000000000124E-2</v>
      </c>
    </row>
    <row r="3299" spans="1:11" x14ac:dyDescent="0.2">
      <c r="B3299" s="12" t="s">
        <v>10</v>
      </c>
      <c r="C3299" s="15" t="s">
        <v>12</v>
      </c>
      <c r="D3299" s="24">
        <v>2.91</v>
      </c>
      <c r="E3299" s="24">
        <v>3.79</v>
      </c>
      <c r="F3299" s="24">
        <f t="shared" si="921"/>
        <v>-0.87999999999999989</v>
      </c>
      <c r="H3299" s="33">
        <f>+D3299-Futures!$G$538</f>
        <v>-0.45500000000000007</v>
      </c>
      <c r="I3299" s="33">
        <f>E3299-Futures!$G$538</f>
        <v>0.42499999999999982</v>
      </c>
      <c r="J3299" s="12">
        <f t="shared" si="920"/>
        <v>4.9999999999998934E-3</v>
      </c>
      <c r="K3299" s="12">
        <f t="shared" si="922"/>
        <v>-1.5000000000000124E-2</v>
      </c>
    </row>
    <row r="3300" spans="1:11" x14ac:dyDescent="0.2">
      <c r="B3300" s="12" t="s">
        <v>13</v>
      </c>
      <c r="C3300" s="15" t="s">
        <v>14</v>
      </c>
      <c r="D3300" s="24">
        <v>8.91</v>
      </c>
      <c r="E3300" s="24">
        <v>10.32</v>
      </c>
      <c r="F3300" s="24">
        <f t="shared" si="921"/>
        <v>-1.4100000000000001</v>
      </c>
      <c r="H3300" s="33">
        <f>+D3300-Futures!$H$538</f>
        <v>-0.64000000000000057</v>
      </c>
      <c r="I3300" s="33">
        <f>E3300-Futures!$H$538</f>
        <v>0.76999999999999957</v>
      </c>
      <c r="J3300" s="12">
        <f>+H3300-H3295</f>
        <v>-0.16999999999999993</v>
      </c>
      <c r="K3300" s="12">
        <f t="shared" si="922"/>
        <v>-8.9999999999999858E-2</v>
      </c>
    </row>
    <row r="3301" spans="1:11" x14ac:dyDescent="0.2">
      <c r="B3301" s="12" t="s">
        <v>15</v>
      </c>
      <c r="C3301" s="15" t="s">
        <v>16</v>
      </c>
      <c r="D3301" s="24">
        <v>3.42</v>
      </c>
      <c r="E3301" s="24">
        <v>5.42</v>
      </c>
      <c r="F3301" s="24">
        <f t="shared" si="921"/>
        <v>-2</v>
      </c>
      <c r="H3301" s="33">
        <f>+D3301-Futures!$C$538</f>
        <v>-0.79499999999999993</v>
      </c>
      <c r="I3301" s="33">
        <f>E3301-Futures!$C$538</f>
        <v>1.2050000000000001</v>
      </c>
      <c r="J3301" s="12">
        <f t="shared" ref="J3301:J3304" si="923">+H3301-H3296</f>
        <v>2.7500000000000302E-2</v>
      </c>
      <c r="K3301" s="12">
        <f t="shared" si="922"/>
        <v>-9.2499999999999361E-2</v>
      </c>
    </row>
    <row r="3302" spans="1:11" x14ac:dyDescent="0.2">
      <c r="B3302" s="19" t="s">
        <v>17</v>
      </c>
      <c r="C3302" s="59" t="s">
        <v>18</v>
      </c>
      <c r="D3302" s="26">
        <v>4.34</v>
      </c>
      <c r="E3302" s="26">
        <v>6.69</v>
      </c>
      <c r="F3302" s="26">
        <f t="shared" si="921"/>
        <v>-2.3500000000000005</v>
      </c>
      <c r="H3302" s="34">
        <f>+D3302-Futures!$D$538</f>
        <v>-0.69749999999999979</v>
      </c>
      <c r="I3302" s="34">
        <f>E3302-Futures!$D$538</f>
        <v>1.6525000000000007</v>
      </c>
      <c r="J3302" s="19">
        <f t="shared" si="923"/>
        <v>-4.9999999999999822E-2</v>
      </c>
      <c r="K3302" s="19">
        <f t="shared" si="922"/>
        <v>0.10000000000000053</v>
      </c>
    </row>
    <row r="3303" spans="1:11" x14ac:dyDescent="0.2">
      <c r="A3303" s="64">
        <v>42643</v>
      </c>
      <c r="B3303" s="12" t="s">
        <v>10</v>
      </c>
      <c r="C3303" s="15" t="s">
        <v>11</v>
      </c>
      <c r="D3303" s="28">
        <v>3.09</v>
      </c>
      <c r="E3303" s="24">
        <v>3.77</v>
      </c>
      <c r="F3303" s="24">
        <f t="shared" ref="F3303:F3307" si="924">D3303-E3303</f>
        <v>-0.68000000000000016</v>
      </c>
      <c r="H3303" s="33">
        <f>+D3303-Futures!$G$539</f>
        <v>-0.2775000000000003</v>
      </c>
      <c r="I3303" s="33">
        <f>E3303-Futures!$G$539</f>
        <v>0.40249999999999986</v>
      </c>
      <c r="J3303" s="56">
        <f t="shared" si="923"/>
        <v>-1.2500000000000178E-2</v>
      </c>
      <c r="K3303" s="56">
        <f t="shared" ref="K3303:K3307" si="925">+I3303-I3298</f>
        <v>-2.2499999999999964E-2</v>
      </c>
    </row>
    <row r="3304" spans="1:11" x14ac:dyDescent="0.2">
      <c r="B3304" s="12" t="s">
        <v>10</v>
      </c>
      <c r="C3304" s="15" t="s">
        <v>12</v>
      </c>
      <c r="D3304" s="24">
        <v>2.92</v>
      </c>
      <c r="E3304" s="24">
        <v>3.77</v>
      </c>
      <c r="F3304" s="24">
        <f t="shared" si="924"/>
        <v>-0.85000000000000009</v>
      </c>
      <c r="H3304" s="33">
        <f>+D3304-Futures!$G$539</f>
        <v>-0.44750000000000023</v>
      </c>
      <c r="I3304" s="33">
        <f>E3304-Futures!$G$539</f>
        <v>0.40249999999999986</v>
      </c>
      <c r="J3304" s="12">
        <f t="shared" si="923"/>
        <v>7.4999999999998401E-3</v>
      </c>
      <c r="K3304" s="12">
        <f t="shared" si="925"/>
        <v>-2.2499999999999964E-2</v>
      </c>
    </row>
    <row r="3305" spans="1:11" x14ac:dyDescent="0.2">
      <c r="B3305" s="12" t="s">
        <v>13</v>
      </c>
      <c r="C3305" s="15" t="s">
        <v>14</v>
      </c>
      <c r="D3305" s="24">
        <v>8.82</v>
      </c>
      <c r="E3305" s="24">
        <v>10.220000000000001</v>
      </c>
      <c r="F3305" s="24">
        <f t="shared" si="924"/>
        <v>-1.4000000000000004</v>
      </c>
      <c r="H3305" s="33">
        <f>+D3305-Futures!$H$539</f>
        <v>-0.71999999999999886</v>
      </c>
      <c r="I3305" s="33">
        <f>E3305-Futures!$H$539</f>
        <v>0.68000000000000149</v>
      </c>
      <c r="J3305" s="12">
        <f>+H3305-H3300</f>
        <v>-7.9999999999998295E-2</v>
      </c>
      <c r="K3305" s="12">
        <f t="shared" si="925"/>
        <v>-8.9999999999998082E-2</v>
      </c>
    </row>
    <row r="3306" spans="1:11" x14ac:dyDescent="0.2">
      <c r="B3306" s="12" t="s">
        <v>15</v>
      </c>
      <c r="C3306" s="15" t="s">
        <v>16</v>
      </c>
      <c r="D3306" s="24">
        <v>3.36</v>
      </c>
      <c r="E3306" s="24">
        <v>5.41</v>
      </c>
      <c r="F3306" s="24">
        <f t="shared" si="924"/>
        <v>-2.0500000000000003</v>
      </c>
      <c r="H3306" s="33">
        <f>+D3306-Futures!$C$539</f>
        <v>-0.75550000000000006</v>
      </c>
      <c r="I3306" s="33">
        <f>E3306-Futures!$C$539</f>
        <v>1.2945000000000002</v>
      </c>
      <c r="J3306" s="12">
        <f t="shared" ref="J3306:J3309" si="926">+H3306-H3301</f>
        <v>3.9499999999999869E-2</v>
      </c>
      <c r="K3306" s="12">
        <f t="shared" si="925"/>
        <v>8.9500000000000135E-2</v>
      </c>
    </row>
    <row r="3307" spans="1:11" x14ac:dyDescent="0.2">
      <c r="B3307" s="19" t="s">
        <v>17</v>
      </c>
      <c r="C3307" s="59" t="s">
        <v>18</v>
      </c>
      <c r="D3307" s="26">
        <v>4.42</v>
      </c>
      <c r="E3307" s="26">
        <v>6.8</v>
      </c>
      <c r="F3307" s="26">
        <f t="shared" si="924"/>
        <v>-2.38</v>
      </c>
      <c r="H3307" s="34">
        <f>+D3307-Futures!$D$539</f>
        <v>-0.72499999999999964</v>
      </c>
      <c r="I3307" s="34">
        <f>E3307-Futures!$D$539</f>
        <v>1.6550000000000002</v>
      </c>
      <c r="J3307" s="19">
        <f t="shared" si="926"/>
        <v>-2.7499999999999858E-2</v>
      </c>
      <c r="K3307" s="19">
        <f t="shared" si="925"/>
        <v>2.4999999999995026E-3</v>
      </c>
    </row>
    <row r="3308" spans="1:11" x14ac:dyDescent="0.2">
      <c r="A3308" s="64">
        <v>42650</v>
      </c>
      <c r="B3308" s="12" t="s">
        <v>10</v>
      </c>
      <c r="C3308" s="15" t="s">
        <v>11</v>
      </c>
      <c r="D3308" s="28">
        <v>3.13</v>
      </c>
      <c r="E3308" s="24">
        <v>3.77</v>
      </c>
      <c r="F3308" s="24">
        <f t="shared" ref="F3308:F3312" si="927">D3308-E3308</f>
        <v>-0.64000000000000012</v>
      </c>
      <c r="H3308" s="33">
        <f>+D3308-Futures!$G$540</f>
        <v>-0.26750000000000007</v>
      </c>
      <c r="I3308" s="33">
        <f>E3308-Futures!$G$540</f>
        <v>0.37250000000000005</v>
      </c>
      <c r="J3308" s="56">
        <f t="shared" si="926"/>
        <v>1.0000000000000231E-2</v>
      </c>
      <c r="K3308" s="56">
        <f t="shared" ref="K3308:K3312" si="928">+I3308-I3303</f>
        <v>-2.9999999999999805E-2</v>
      </c>
    </row>
    <row r="3309" spans="1:11" x14ac:dyDescent="0.2">
      <c r="B3309" s="12" t="s">
        <v>10</v>
      </c>
      <c r="C3309" s="15" t="s">
        <v>12</v>
      </c>
      <c r="D3309" s="24">
        <v>2.95</v>
      </c>
      <c r="E3309" s="24">
        <v>3.77</v>
      </c>
      <c r="F3309" s="24">
        <f t="shared" si="927"/>
        <v>-0.81999999999999984</v>
      </c>
      <c r="H3309" s="33">
        <f>+D3309-Futures!$G$540</f>
        <v>-0.44749999999999979</v>
      </c>
      <c r="I3309" s="33">
        <f>E3309-Futures!$G$540</f>
        <v>0.37250000000000005</v>
      </c>
      <c r="J3309" s="12">
        <f t="shared" si="926"/>
        <v>4.4408920985006262E-16</v>
      </c>
      <c r="K3309" s="12">
        <f t="shared" si="928"/>
        <v>-2.9999999999999805E-2</v>
      </c>
    </row>
    <row r="3310" spans="1:11" x14ac:dyDescent="0.2">
      <c r="B3310" s="12" t="s">
        <v>13</v>
      </c>
      <c r="C3310" s="15" t="s">
        <v>14</v>
      </c>
      <c r="D3310" s="24">
        <v>8.83</v>
      </c>
      <c r="E3310" s="24">
        <v>10.11</v>
      </c>
      <c r="F3310" s="24">
        <f t="shared" si="927"/>
        <v>-1.2799999999999994</v>
      </c>
      <c r="H3310" s="33">
        <f>+D3310-Futures!$H$540</f>
        <v>-0.73750000000000071</v>
      </c>
      <c r="I3310" s="33">
        <f>E3310-Futures!$H$540</f>
        <v>0.54249999999999865</v>
      </c>
      <c r="J3310" s="12">
        <f>+H3310-H3305</f>
        <v>-1.7500000000001847E-2</v>
      </c>
      <c r="K3310" s="12">
        <f t="shared" si="928"/>
        <v>-0.13750000000000284</v>
      </c>
    </row>
    <row r="3311" spans="1:11" x14ac:dyDescent="0.2">
      <c r="B3311" s="12" t="s">
        <v>15</v>
      </c>
      <c r="C3311" s="15" t="s">
        <v>16</v>
      </c>
      <c r="D3311" s="24">
        <v>3.23</v>
      </c>
      <c r="E3311" s="24">
        <v>5.33</v>
      </c>
      <c r="F3311" s="24">
        <f t="shared" si="927"/>
        <v>-2.1</v>
      </c>
      <c r="H3311" s="33">
        <f>+D3311-Futures!$C$540</f>
        <v>-0.80000000000000027</v>
      </c>
      <c r="I3311" s="33">
        <f>E3311-Futures!$C$540</f>
        <v>1.2999999999999998</v>
      </c>
      <c r="J3311" s="12">
        <f t="shared" ref="J3311:J3314" si="929">+H3311-H3306</f>
        <v>-4.4500000000000206E-2</v>
      </c>
      <c r="K3311" s="12">
        <f t="shared" si="928"/>
        <v>5.4999999999996163E-3</v>
      </c>
    </row>
    <row r="3312" spans="1:11" x14ac:dyDescent="0.2">
      <c r="B3312" s="19" t="s">
        <v>17</v>
      </c>
      <c r="C3312" s="59" t="s">
        <v>18</v>
      </c>
      <c r="D3312" s="26">
        <v>4.5</v>
      </c>
      <c r="E3312" s="26">
        <v>6.85</v>
      </c>
      <c r="F3312" s="26">
        <f t="shared" si="927"/>
        <v>-2.3499999999999996</v>
      </c>
      <c r="H3312" s="34">
        <f>+D3312-Futures!$D$540</f>
        <v>-0.71999999999999975</v>
      </c>
      <c r="I3312" s="34">
        <f>E3312-Futures!$D$540</f>
        <v>1.63</v>
      </c>
      <c r="J3312" s="19">
        <f t="shared" si="929"/>
        <v>4.9999999999998934E-3</v>
      </c>
      <c r="K3312" s="19">
        <f t="shared" si="928"/>
        <v>-2.5000000000000355E-2</v>
      </c>
    </row>
    <row r="3313" spans="1:11" x14ac:dyDescent="0.2">
      <c r="A3313" s="64">
        <v>42657</v>
      </c>
      <c r="B3313" s="12" t="s">
        <v>10</v>
      </c>
      <c r="C3313" s="15" t="s">
        <v>11</v>
      </c>
      <c r="D3313" s="28">
        <v>3.31</v>
      </c>
      <c r="E3313" s="24">
        <v>3.91</v>
      </c>
      <c r="F3313" s="24">
        <f t="shared" ref="F3313:F3317" si="930">D3313-E3313</f>
        <v>-0.60000000000000009</v>
      </c>
      <c r="H3313" s="33">
        <f>+D3313-Futures!$G$541</f>
        <v>-0.23249999999999993</v>
      </c>
      <c r="I3313" s="33">
        <f>E3313-Futures!$G$541</f>
        <v>0.36750000000000016</v>
      </c>
      <c r="J3313" s="56">
        <f t="shared" si="929"/>
        <v>3.5000000000000142E-2</v>
      </c>
      <c r="K3313" s="56">
        <f t="shared" ref="K3313:K3317" si="931">+I3313-I3308</f>
        <v>-4.9999999999998934E-3</v>
      </c>
    </row>
    <row r="3314" spans="1:11" x14ac:dyDescent="0.2">
      <c r="B3314" s="12" t="s">
        <v>10</v>
      </c>
      <c r="C3314" s="15" t="s">
        <v>12</v>
      </c>
      <c r="D3314" s="24">
        <v>3.1</v>
      </c>
      <c r="E3314" s="24">
        <v>3.91</v>
      </c>
      <c r="F3314" s="24">
        <f t="shared" si="930"/>
        <v>-0.81</v>
      </c>
      <c r="H3314" s="33">
        <f>+D3314-Futures!$G$541</f>
        <v>-0.44249999999999989</v>
      </c>
      <c r="I3314" s="33">
        <f>E3314-Futures!$G$541</f>
        <v>0.36750000000000016</v>
      </c>
      <c r="J3314" s="12">
        <f t="shared" si="929"/>
        <v>4.9999999999998934E-3</v>
      </c>
      <c r="K3314" s="12">
        <f t="shared" si="931"/>
        <v>-4.9999999999998934E-3</v>
      </c>
    </row>
    <row r="3315" spans="1:11" x14ac:dyDescent="0.2">
      <c r="B3315" s="12" t="s">
        <v>13</v>
      </c>
      <c r="C3315" s="15" t="s">
        <v>14</v>
      </c>
      <c r="D3315" s="24">
        <v>8.8800000000000008</v>
      </c>
      <c r="E3315" s="24">
        <v>10.07</v>
      </c>
      <c r="F3315" s="24">
        <f t="shared" si="930"/>
        <v>-1.1899999999999995</v>
      </c>
      <c r="H3315" s="33">
        <f>+D3315-Futures!$H$541</f>
        <v>-0.74499999999999922</v>
      </c>
      <c r="I3315" s="33">
        <f>E3315-Futures!$H$541</f>
        <v>0.44500000000000028</v>
      </c>
      <c r="J3315" s="12">
        <f>+H3315-H3310</f>
        <v>-7.4999999999985079E-3</v>
      </c>
      <c r="K3315" s="12">
        <f t="shared" si="931"/>
        <v>-9.7499999999998366E-2</v>
      </c>
    </row>
    <row r="3316" spans="1:11" x14ac:dyDescent="0.2">
      <c r="B3316" s="12" t="s">
        <v>15</v>
      </c>
      <c r="C3316" s="15" t="s">
        <v>16</v>
      </c>
      <c r="D3316" s="24">
        <v>3.38</v>
      </c>
      <c r="E3316" s="24">
        <v>5.48</v>
      </c>
      <c r="F3316" s="24">
        <f t="shared" si="930"/>
        <v>-2.1000000000000005</v>
      </c>
      <c r="H3316" s="33">
        <f>+D3316-Futures!$C$541</f>
        <v>-0.79750000000000032</v>
      </c>
      <c r="I3316" s="33">
        <f>E3316-Futures!$C$541</f>
        <v>1.3025000000000002</v>
      </c>
      <c r="J3316" s="12">
        <f t="shared" ref="J3316:J3319" si="932">+H3316-H3311</f>
        <v>2.4999999999999467E-3</v>
      </c>
      <c r="K3316" s="12">
        <f t="shared" si="931"/>
        <v>2.5000000000003908E-3</v>
      </c>
    </row>
    <row r="3317" spans="1:11" x14ac:dyDescent="0.2">
      <c r="B3317" s="19" t="s">
        <v>17</v>
      </c>
      <c r="C3317" s="59" t="s">
        <v>18</v>
      </c>
      <c r="D3317" s="26">
        <v>4.59</v>
      </c>
      <c r="E3317" s="26">
        <v>6.84</v>
      </c>
      <c r="F3317" s="26">
        <f t="shared" si="930"/>
        <v>-2.25</v>
      </c>
      <c r="H3317" s="34">
        <f>+D3317-Futures!$D$541</f>
        <v>-0.69500000000000028</v>
      </c>
      <c r="I3317" s="34">
        <f>E3317-Futures!$D$541</f>
        <v>1.5549999999999997</v>
      </c>
      <c r="J3317" s="19">
        <f t="shared" si="932"/>
        <v>2.4999999999999467E-2</v>
      </c>
      <c r="K3317" s="19">
        <f t="shared" si="931"/>
        <v>-7.5000000000000178E-2</v>
      </c>
    </row>
    <row r="3318" spans="1:11" x14ac:dyDescent="0.2">
      <c r="A3318" s="64">
        <v>42664</v>
      </c>
      <c r="B3318" s="12" t="s">
        <v>10</v>
      </c>
      <c r="C3318" s="15" t="s">
        <v>11</v>
      </c>
      <c r="D3318" s="23">
        <v>3.3</v>
      </c>
      <c r="E3318" s="24">
        <v>3.89</v>
      </c>
      <c r="F3318" s="24">
        <f t="shared" ref="F3318:F3327" si="933">D3318-E3318</f>
        <v>-0.5900000000000003</v>
      </c>
      <c r="H3318" s="33">
        <f>+D3318-Futures!$G$542</f>
        <v>-0.22500000000000009</v>
      </c>
      <c r="I3318" s="33">
        <f>E3318-Futures!$G$542</f>
        <v>0.36500000000000021</v>
      </c>
      <c r="J3318" s="12">
        <f t="shared" si="932"/>
        <v>7.4999999999998401E-3</v>
      </c>
      <c r="K3318" s="12">
        <f t="shared" ref="K3318:K3327" si="934">+I3318-I3313</f>
        <v>-2.4999999999999467E-3</v>
      </c>
    </row>
    <row r="3319" spans="1:11" x14ac:dyDescent="0.2">
      <c r="B3319" s="12" t="s">
        <v>10</v>
      </c>
      <c r="C3319" s="15" t="s">
        <v>12</v>
      </c>
      <c r="D3319" s="23">
        <v>3.09</v>
      </c>
      <c r="E3319" s="24">
        <v>3.89</v>
      </c>
      <c r="F3319" s="24">
        <f t="shared" si="933"/>
        <v>-0.80000000000000027</v>
      </c>
      <c r="H3319" s="33">
        <f>+D3319-Futures!$G$542</f>
        <v>-0.43500000000000005</v>
      </c>
      <c r="I3319" s="33">
        <f>E3319-Futures!$G$542</f>
        <v>0.36500000000000021</v>
      </c>
      <c r="J3319" s="12">
        <f t="shared" si="932"/>
        <v>7.4999999999998401E-3</v>
      </c>
      <c r="K3319" s="12">
        <f t="shared" si="934"/>
        <v>-2.4999999999999467E-3</v>
      </c>
    </row>
    <row r="3320" spans="1:11" x14ac:dyDescent="0.2">
      <c r="B3320" s="12" t="s">
        <v>13</v>
      </c>
      <c r="C3320" s="15" t="s">
        <v>14</v>
      </c>
      <c r="D3320" s="23">
        <v>9.08</v>
      </c>
      <c r="E3320" s="24">
        <v>10.19</v>
      </c>
      <c r="F3320" s="24">
        <f t="shared" si="933"/>
        <v>-1.1099999999999994</v>
      </c>
      <c r="H3320" s="33">
        <f>+D3320-Futures!$H$542</f>
        <v>-0.75</v>
      </c>
      <c r="I3320" s="33">
        <f>E3320-Futures!$H$542</f>
        <v>0.35999999999999943</v>
      </c>
      <c r="J3320" s="12">
        <f>+H3320-H3315</f>
        <v>-5.0000000000007816E-3</v>
      </c>
      <c r="K3320" s="12">
        <f t="shared" si="934"/>
        <v>-8.5000000000000853E-2</v>
      </c>
    </row>
    <row r="3321" spans="1:11" x14ac:dyDescent="0.2">
      <c r="B3321" s="12" t="s">
        <v>15</v>
      </c>
      <c r="C3321" s="15" t="s">
        <v>16</v>
      </c>
      <c r="D3321" s="23">
        <v>3.42</v>
      </c>
      <c r="E3321" s="24">
        <v>5.42</v>
      </c>
      <c r="F3321" s="24">
        <f t="shared" si="933"/>
        <v>-2</v>
      </c>
      <c r="H3321" s="33">
        <f>+D3321-Futures!$C$542</f>
        <v>-0.79499999999999993</v>
      </c>
      <c r="I3321" s="33">
        <f>E3321-Futures!$C$542</f>
        <v>1.2050000000000001</v>
      </c>
      <c r="J3321" s="12">
        <f t="shared" ref="J3321:J3324" si="935">+H3321-H3316</f>
        <v>2.5000000000003908E-3</v>
      </c>
      <c r="K3321" s="12">
        <f t="shared" si="934"/>
        <v>-9.7500000000000142E-2</v>
      </c>
    </row>
    <row r="3322" spans="1:11" x14ac:dyDescent="0.2">
      <c r="B3322" s="19" t="s">
        <v>17</v>
      </c>
      <c r="C3322" s="59" t="s">
        <v>18</v>
      </c>
      <c r="D3322" s="24">
        <v>4.5999999999999996</v>
      </c>
      <c r="E3322" s="26">
        <v>6.79</v>
      </c>
      <c r="F3322" s="26">
        <f t="shared" si="933"/>
        <v>-2.1900000000000004</v>
      </c>
      <c r="H3322" s="34">
        <f>+D3322-Futures!$D$542</f>
        <v>-0.69000000000000039</v>
      </c>
      <c r="I3322" s="34">
        <f>E3322-Futures!$D$542</f>
        <v>1.5</v>
      </c>
      <c r="J3322" s="12">
        <f t="shared" si="935"/>
        <v>4.9999999999998934E-3</v>
      </c>
      <c r="K3322" s="12">
        <f t="shared" si="934"/>
        <v>-5.4999999999999716E-2</v>
      </c>
    </row>
    <row r="3323" spans="1:11" x14ac:dyDescent="0.2">
      <c r="A3323" s="64">
        <v>42671</v>
      </c>
      <c r="B3323" s="12" t="s">
        <v>10</v>
      </c>
      <c r="C3323" s="15" t="s">
        <v>11</v>
      </c>
      <c r="D3323" s="28">
        <v>3.34</v>
      </c>
      <c r="E3323" s="24">
        <v>3.95</v>
      </c>
      <c r="F3323" s="24">
        <f t="shared" si="933"/>
        <v>-0.61000000000000032</v>
      </c>
      <c r="H3323" s="33">
        <f>+D3323-Futures!$G$543</f>
        <v>-0.20999999999999996</v>
      </c>
      <c r="I3323" s="33">
        <f>E3323-Futures!$G$543</f>
        <v>0.40000000000000036</v>
      </c>
      <c r="J3323" s="56">
        <f t="shared" si="935"/>
        <v>1.5000000000000124E-2</v>
      </c>
      <c r="K3323" s="56">
        <f t="shared" si="934"/>
        <v>3.5000000000000142E-2</v>
      </c>
    </row>
    <row r="3324" spans="1:11" x14ac:dyDescent="0.2">
      <c r="B3324" s="12" t="s">
        <v>10</v>
      </c>
      <c r="C3324" s="15" t="s">
        <v>12</v>
      </c>
      <c r="D3324" s="24">
        <v>3.1</v>
      </c>
      <c r="E3324" s="24">
        <v>3.95</v>
      </c>
      <c r="F3324" s="24">
        <f t="shared" si="933"/>
        <v>-0.85000000000000009</v>
      </c>
      <c r="H3324" s="33">
        <f>+D3324-Futures!$G$543</f>
        <v>-0.44999999999999973</v>
      </c>
      <c r="I3324" s="33">
        <f>E3324-Futures!$G$543</f>
        <v>0.40000000000000036</v>
      </c>
      <c r="J3324" s="12">
        <f t="shared" si="935"/>
        <v>-1.499999999999968E-2</v>
      </c>
      <c r="K3324" s="12">
        <f t="shared" si="934"/>
        <v>3.5000000000000142E-2</v>
      </c>
    </row>
    <row r="3325" spans="1:11" x14ac:dyDescent="0.2">
      <c r="B3325" s="12" t="s">
        <v>13</v>
      </c>
      <c r="C3325" s="15" t="s">
        <v>14</v>
      </c>
      <c r="D3325" s="24">
        <v>9.25</v>
      </c>
      <c r="E3325" s="24">
        <v>10.31</v>
      </c>
      <c r="F3325" s="24">
        <f t="shared" si="933"/>
        <v>-1.0600000000000005</v>
      </c>
      <c r="H3325" s="33">
        <f>+D3325-Futures!$H$543</f>
        <v>-0.76249999999999929</v>
      </c>
      <c r="I3325" s="33">
        <f>E3325-Futures!$H$543</f>
        <v>0.29750000000000121</v>
      </c>
      <c r="J3325" s="12">
        <f>+H3325-H3320</f>
        <v>-1.2499999999999289E-2</v>
      </c>
      <c r="K3325" s="12">
        <f t="shared" si="934"/>
        <v>-6.2499999999998224E-2</v>
      </c>
    </row>
    <row r="3326" spans="1:11" x14ac:dyDescent="0.2">
      <c r="B3326" s="12" t="s">
        <v>15</v>
      </c>
      <c r="C3326" s="15" t="s">
        <v>16</v>
      </c>
      <c r="D3326" s="24">
        <v>3.31</v>
      </c>
      <c r="E3326" s="24">
        <v>5.36</v>
      </c>
      <c r="F3326" s="24">
        <f t="shared" si="933"/>
        <v>-2.0500000000000003</v>
      </c>
      <c r="H3326" s="33">
        <f>+D3326-Futures!$C$543</f>
        <v>-0.80249999999999977</v>
      </c>
      <c r="I3326" s="33">
        <f>E3326-Futures!$C$543</f>
        <v>1.2475000000000005</v>
      </c>
      <c r="J3326" s="12">
        <f t="shared" ref="J3326:J3329" si="936">+H3326-H3321</f>
        <v>-7.4999999999998401E-3</v>
      </c>
      <c r="K3326" s="12">
        <f t="shared" si="934"/>
        <v>4.2500000000000426E-2</v>
      </c>
    </row>
    <row r="3327" spans="1:11" x14ac:dyDescent="0.2">
      <c r="B3327" s="19" t="s">
        <v>17</v>
      </c>
      <c r="C3327" s="59" t="s">
        <v>18</v>
      </c>
      <c r="D3327" s="26">
        <v>4.6100000000000003</v>
      </c>
      <c r="E3327" s="26">
        <v>6.76</v>
      </c>
      <c r="F3327" s="26">
        <f t="shared" si="933"/>
        <v>-2.1499999999999995</v>
      </c>
      <c r="H3327" s="34">
        <f>+D3327-Futures!$D$543</f>
        <v>-0.63499999999999979</v>
      </c>
      <c r="I3327" s="34">
        <f>E3327-Futures!$D$543</f>
        <v>1.5149999999999997</v>
      </c>
      <c r="J3327" s="19">
        <f t="shared" si="936"/>
        <v>5.5000000000000604E-2</v>
      </c>
      <c r="K3327" s="19">
        <f t="shared" si="934"/>
        <v>1.499999999999968E-2</v>
      </c>
    </row>
    <row r="3328" spans="1:11" x14ac:dyDescent="0.2">
      <c r="A3328" s="64">
        <v>42678</v>
      </c>
      <c r="B3328" s="12" t="s">
        <v>10</v>
      </c>
      <c r="C3328" s="15" t="s">
        <v>11</v>
      </c>
      <c r="D3328" s="28">
        <v>3.29</v>
      </c>
      <c r="E3328" s="24">
        <v>3.93</v>
      </c>
      <c r="F3328" s="24">
        <f t="shared" ref="F3328:F3332" si="937">D3328-E3328</f>
        <v>-0.64000000000000012</v>
      </c>
      <c r="H3328" s="33">
        <f>+D3328-Futures!$G$544</f>
        <v>-0.19749999999999979</v>
      </c>
      <c r="I3328" s="33">
        <f>E3328-Futures!$G$544</f>
        <v>0.44250000000000034</v>
      </c>
      <c r="J3328" s="54">
        <f t="shared" si="936"/>
        <v>1.2500000000000178E-2</v>
      </c>
      <c r="K3328" s="56">
        <f t="shared" ref="K3328:K3332" si="938">+I3328-I3323</f>
        <v>4.2499999999999982E-2</v>
      </c>
    </row>
    <row r="3329" spans="1:11" x14ac:dyDescent="0.2">
      <c r="B3329" s="12" t="s">
        <v>10</v>
      </c>
      <c r="C3329" s="15" t="s">
        <v>12</v>
      </c>
      <c r="D3329" s="24">
        <v>3.03</v>
      </c>
      <c r="E3329" s="24">
        <v>3.93</v>
      </c>
      <c r="F3329" s="24">
        <f t="shared" si="937"/>
        <v>-0.90000000000000036</v>
      </c>
      <c r="H3329" s="33">
        <f>+D3329-Futures!$G$544</f>
        <v>-0.45750000000000002</v>
      </c>
      <c r="I3329" s="33">
        <f>E3329-Futures!$G$544</f>
        <v>0.44250000000000034</v>
      </c>
      <c r="J3329" s="12">
        <f t="shared" si="936"/>
        <v>-7.5000000000002842E-3</v>
      </c>
      <c r="K3329" s="12">
        <f t="shared" si="938"/>
        <v>4.2499999999999982E-2</v>
      </c>
    </row>
    <row r="3330" spans="1:11" x14ac:dyDescent="0.2">
      <c r="B3330" s="12" t="s">
        <v>13</v>
      </c>
      <c r="C3330" s="15" t="s">
        <v>14</v>
      </c>
      <c r="D3330" s="24">
        <v>9.0500000000000007</v>
      </c>
      <c r="E3330" s="24">
        <v>10.19</v>
      </c>
      <c r="F3330" s="24">
        <f t="shared" si="937"/>
        <v>-1.1399999999999988</v>
      </c>
      <c r="H3330" s="33">
        <f>+D3330-Futures!$H$544</f>
        <v>-0.85749999999999993</v>
      </c>
      <c r="I3330" s="33">
        <f>E3330-Futures!$H$544</f>
        <v>0.28249999999999886</v>
      </c>
      <c r="J3330" s="12">
        <f>+H3330-H3325</f>
        <v>-9.5000000000000639E-2</v>
      </c>
      <c r="K3330" s="12">
        <f t="shared" si="938"/>
        <v>-1.5000000000002345E-2</v>
      </c>
    </row>
    <row r="3331" spans="1:11" x14ac:dyDescent="0.2">
      <c r="B3331" s="12" t="s">
        <v>15</v>
      </c>
      <c r="C3331" s="15" t="s">
        <v>16</v>
      </c>
      <c r="D3331" s="24">
        <v>3.3</v>
      </c>
      <c r="E3331" s="24">
        <v>5.37</v>
      </c>
      <c r="F3331" s="24">
        <f t="shared" si="937"/>
        <v>-2.0700000000000003</v>
      </c>
      <c r="H3331" s="33">
        <f>+D3331-Futures!$C$544</f>
        <v>-0.81500000000000039</v>
      </c>
      <c r="I3331" s="33">
        <f>E3331-Futures!$C$544</f>
        <v>1.2549999999999999</v>
      </c>
      <c r="J3331" s="12">
        <f t="shared" ref="J3331:J3334" si="939">+H3331-H3326</f>
        <v>-1.2500000000000622E-2</v>
      </c>
      <c r="K3331" s="12">
        <f t="shared" si="938"/>
        <v>7.499999999999396E-3</v>
      </c>
    </row>
    <row r="3332" spans="1:11" x14ac:dyDescent="0.2">
      <c r="B3332" s="19" t="s">
        <v>17</v>
      </c>
      <c r="C3332" s="59" t="s">
        <v>18</v>
      </c>
      <c r="D3332" s="26">
        <v>4.43</v>
      </c>
      <c r="E3332" s="26">
        <v>6.6</v>
      </c>
      <c r="F3332" s="26">
        <f t="shared" si="937"/>
        <v>-2.17</v>
      </c>
      <c r="H3332" s="34">
        <f>+D3332-Futures!$D$544</f>
        <v>-0.67250000000000032</v>
      </c>
      <c r="I3332" s="34">
        <f>E3332-Futures!$D$544</f>
        <v>1.4974999999999996</v>
      </c>
      <c r="J3332" s="19">
        <f t="shared" si="939"/>
        <v>-3.7500000000000533E-2</v>
      </c>
      <c r="K3332" s="19">
        <f t="shared" si="938"/>
        <v>-1.7500000000000071E-2</v>
      </c>
    </row>
    <row r="3333" spans="1:11" x14ac:dyDescent="0.2">
      <c r="A3333" s="64">
        <v>42684</v>
      </c>
      <c r="B3333" s="12" t="s">
        <v>10</v>
      </c>
      <c r="C3333" s="15" t="s">
        <v>11</v>
      </c>
      <c r="D3333" s="28">
        <v>3.27</v>
      </c>
      <c r="E3333" s="24">
        <v>3.84</v>
      </c>
      <c r="F3333" s="24">
        <f t="shared" ref="F3333:F3337" si="940">D3333-E3333</f>
        <v>-0.56999999999999984</v>
      </c>
      <c r="H3333" s="33">
        <f>+D3333-Futures!$G$545</f>
        <v>-0.16500000000000004</v>
      </c>
      <c r="I3333" s="33">
        <f>E3333-Futures!$G$545</f>
        <v>0.4049999999999998</v>
      </c>
      <c r="J3333" s="54">
        <f t="shared" si="939"/>
        <v>3.2499999999999751E-2</v>
      </c>
      <c r="K3333" s="56">
        <f t="shared" ref="K3333:K3337" si="941">+I3333-I3328</f>
        <v>-3.7500000000000533E-2</v>
      </c>
    </row>
    <row r="3334" spans="1:11" x14ac:dyDescent="0.2">
      <c r="B3334" s="12" t="s">
        <v>10</v>
      </c>
      <c r="C3334" s="15" t="s">
        <v>12</v>
      </c>
      <c r="D3334" s="24">
        <v>2.94</v>
      </c>
      <c r="E3334" s="24">
        <v>3.84</v>
      </c>
      <c r="F3334" s="24">
        <f t="shared" si="940"/>
        <v>-0.89999999999999991</v>
      </c>
      <c r="H3334" s="33">
        <f>+D3334-Futures!$G$545</f>
        <v>-0.49500000000000011</v>
      </c>
      <c r="I3334" s="33">
        <f>E3334-Futures!$G$545</f>
        <v>0.4049999999999998</v>
      </c>
      <c r="J3334" s="12">
        <f t="shared" si="939"/>
        <v>-3.7500000000000089E-2</v>
      </c>
      <c r="K3334" s="12">
        <f t="shared" si="941"/>
        <v>-3.7500000000000533E-2</v>
      </c>
    </row>
    <row r="3335" spans="1:11" x14ac:dyDescent="0.2">
      <c r="B3335" s="12" t="s">
        <v>13</v>
      </c>
      <c r="C3335" s="15" t="s">
        <v>14</v>
      </c>
      <c r="D3335" s="24">
        <v>9.1300000000000008</v>
      </c>
      <c r="E3335" s="24">
        <v>10.09</v>
      </c>
      <c r="F3335" s="24">
        <f t="shared" si="940"/>
        <v>-0.95999999999999908</v>
      </c>
      <c r="H3335" s="33">
        <f>+D3335-Futures!$H$545</f>
        <v>-0.84999999999999964</v>
      </c>
      <c r="I3335" s="33">
        <f>E3335-Futures!$H$545</f>
        <v>0.10999999999999943</v>
      </c>
      <c r="J3335" s="12">
        <f>+H3335-H3330</f>
        <v>7.5000000000002842E-3</v>
      </c>
      <c r="K3335" s="12">
        <f t="shared" si="941"/>
        <v>-0.17249999999999943</v>
      </c>
    </row>
    <row r="3336" spans="1:11" x14ac:dyDescent="0.2">
      <c r="B3336" s="12" t="s">
        <v>15</v>
      </c>
      <c r="C3336" s="15" t="s">
        <v>16</v>
      </c>
      <c r="D3336" s="24">
        <v>3.27</v>
      </c>
      <c r="E3336" s="24">
        <v>5.34</v>
      </c>
      <c r="F3336" s="24">
        <f t="shared" si="940"/>
        <v>-2.0699999999999998</v>
      </c>
      <c r="H3336" s="33">
        <f>+D3336-Futures!$C$545</f>
        <v>-0.81750000000000034</v>
      </c>
      <c r="I3336" s="33">
        <f>E3336-Futures!$C$545</f>
        <v>1.2524999999999995</v>
      </c>
      <c r="J3336" s="12">
        <f t="shared" ref="J3336:J3339" si="942">+H3336-H3331</f>
        <v>-2.4999999999999467E-3</v>
      </c>
      <c r="K3336" s="12">
        <f t="shared" si="941"/>
        <v>-2.5000000000003908E-3</v>
      </c>
    </row>
    <row r="3337" spans="1:11" x14ac:dyDescent="0.2">
      <c r="B3337" s="19" t="s">
        <v>17</v>
      </c>
      <c r="C3337" s="59" t="s">
        <v>18</v>
      </c>
      <c r="D3337" s="26">
        <v>4.53</v>
      </c>
      <c r="E3337" s="26">
        <v>6.65</v>
      </c>
      <c r="F3337" s="26">
        <f t="shared" si="940"/>
        <v>-2.12</v>
      </c>
      <c r="H3337" s="34">
        <f>+D3337-Futures!$D$545</f>
        <v>-0.62000000000000011</v>
      </c>
      <c r="I3337" s="34">
        <f>E3337-Futures!$D$545</f>
        <v>1.5</v>
      </c>
      <c r="J3337" s="19">
        <f t="shared" si="942"/>
        <v>5.2500000000000213E-2</v>
      </c>
      <c r="K3337" s="19">
        <f t="shared" si="941"/>
        <v>2.5000000000003908E-3</v>
      </c>
    </row>
    <row r="3338" spans="1:11" x14ac:dyDescent="0.2">
      <c r="A3338" s="64">
        <v>42692</v>
      </c>
      <c r="B3338" s="12" t="s">
        <v>10</v>
      </c>
      <c r="C3338" s="15" t="s">
        <v>11</v>
      </c>
      <c r="D3338" s="28">
        <v>3.3</v>
      </c>
      <c r="E3338" s="24">
        <v>3.82</v>
      </c>
      <c r="F3338" s="24">
        <f t="shared" ref="F3338:F3342" si="943">D3338-E3338</f>
        <v>-0.52</v>
      </c>
      <c r="H3338" s="33">
        <f>+D3338-Futures!$G$546</f>
        <v>-0.15500000000000025</v>
      </c>
      <c r="I3338" s="33">
        <f>E3338-Futures!$G$546</f>
        <v>0.36499999999999977</v>
      </c>
      <c r="J3338" s="54">
        <f t="shared" si="942"/>
        <v>9.9999999999997868E-3</v>
      </c>
      <c r="K3338" s="56">
        <f t="shared" ref="K3338:K3342" si="944">+I3338-I3333</f>
        <v>-4.0000000000000036E-2</v>
      </c>
    </row>
    <row r="3339" spans="1:11" x14ac:dyDescent="0.2">
      <c r="B3339" s="12" t="s">
        <v>10</v>
      </c>
      <c r="C3339" s="15" t="s">
        <v>12</v>
      </c>
      <c r="D3339" s="24">
        <v>2.98</v>
      </c>
      <c r="E3339" s="24">
        <v>3.82</v>
      </c>
      <c r="F3339" s="24">
        <f t="shared" si="943"/>
        <v>-0.83999999999999986</v>
      </c>
      <c r="H3339" s="33">
        <f>+D3339-Futures!$G$546</f>
        <v>-0.47500000000000009</v>
      </c>
      <c r="I3339" s="33">
        <f>E3339-Futures!$G$546</f>
        <v>0.36499999999999977</v>
      </c>
      <c r="J3339" s="12">
        <f t="shared" si="942"/>
        <v>2.0000000000000018E-2</v>
      </c>
      <c r="K3339" s="12">
        <f t="shared" si="944"/>
        <v>-4.0000000000000036E-2</v>
      </c>
    </row>
    <row r="3340" spans="1:11" x14ac:dyDescent="0.2">
      <c r="B3340" s="12" t="s">
        <v>13</v>
      </c>
      <c r="C3340" s="15" t="s">
        <v>14</v>
      </c>
      <c r="D3340" s="24">
        <v>9.17</v>
      </c>
      <c r="E3340" s="24">
        <v>10.24</v>
      </c>
      <c r="F3340" s="24">
        <f t="shared" si="943"/>
        <v>-1.0700000000000003</v>
      </c>
      <c r="H3340" s="33">
        <f>+D3340-Futures!$H$546</f>
        <v>-0.76374999999999993</v>
      </c>
      <c r="I3340" s="33">
        <f>E3340-Futures!$H$546</f>
        <v>0.30625000000000036</v>
      </c>
      <c r="J3340" s="12">
        <f>+H3340-H3335</f>
        <v>8.6249999999999716E-2</v>
      </c>
      <c r="K3340" s="12">
        <f t="shared" si="944"/>
        <v>0.19625000000000092</v>
      </c>
    </row>
    <row r="3341" spans="1:11" x14ac:dyDescent="0.2">
      <c r="B3341" s="12" t="s">
        <v>15</v>
      </c>
      <c r="C3341" s="15" t="s">
        <v>16</v>
      </c>
      <c r="D3341" s="24">
        <v>3.44</v>
      </c>
      <c r="E3341" s="24">
        <v>5.34</v>
      </c>
      <c r="F3341" s="24">
        <f t="shared" si="943"/>
        <v>-1.9</v>
      </c>
      <c r="H3341" s="33">
        <f>+D3341-Futures!$C$546</f>
        <v>-0.69750000000000023</v>
      </c>
      <c r="I3341" s="33">
        <f>E3341-Futures!$C$546</f>
        <v>1.2024999999999997</v>
      </c>
      <c r="J3341" s="12">
        <f t="shared" ref="J3341:J3344" si="945">+H3341-H3336</f>
        <v>0.12000000000000011</v>
      </c>
      <c r="K3341" s="12">
        <f t="shared" si="944"/>
        <v>-4.9999999999999822E-2</v>
      </c>
    </row>
    <row r="3342" spans="1:11" x14ac:dyDescent="0.2">
      <c r="B3342" s="19" t="s">
        <v>17</v>
      </c>
      <c r="C3342" s="59" t="s">
        <v>18</v>
      </c>
      <c r="D3342" s="26">
        <v>4.68</v>
      </c>
      <c r="E3342" s="26">
        <v>6.79</v>
      </c>
      <c r="F3342" s="26">
        <f t="shared" si="943"/>
        <v>-2.1100000000000003</v>
      </c>
      <c r="H3342" s="34">
        <f>+D3342-Futures!$D$546</f>
        <v>-0.61250000000000071</v>
      </c>
      <c r="I3342" s="34">
        <f>E3342-Futures!$D$546</f>
        <v>1.4974999999999996</v>
      </c>
      <c r="J3342" s="19">
        <f t="shared" si="945"/>
        <v>7.499999999999396E-3</v>
      </c>
      <c r="K3342" s="19">
        <f t="shared" si="944"/>
        <v>-2.5000000000003908E-3</v>
      </c>
    </row>
    <row r="3343" spans="1:11" x14ac:dyDescent="0.2">
      <c r="A3343" s="64">
        <v>42697</v>
      </c>
      <c r="B3343" s="12" t="s">
        <v>10</v>
      </c>
      <c r="C3343" s="15" t="s">
        <v>11</v>
      </c>
      <c r="D3343" s="28">
        <v>3.36</v>
      </c>
      <c r="E3343" s="24">
        <v>3.85</v>
      </c>
      <c r="F3343" s="24">
        <f t="shared" ref="F3343:F3345" si="946">D3343-E3343</f>
        <v>-0.49000000000000021</v>
      </c>
      <c r="H3343" s="33">
        <f>+D3343-Futures!$G$547</f>
        <v>-0.14749999999999996</v>
      </c>
      <c r="I3343" s="33">
        <f>E3343-Futures!$G$547</f>
        <v>0.34250000000000025</v>
      </c>
      <c r="J3343" s="54">
        <f t="shared" si="945"/>
        <v>7.5000000000002842E-3</v>
      </c>
      <c r="K3343" s="56">
        <f t="shared" ref="K3343:K3347" si="947">+I3343-I3338</f>
        <v>-2.249999999999952E-2</v>
      </c>
    </row>
    <row r="3344" spans="1:11" x14ac:dyDescent="0.2">
      <c r="B3344" s="12" t="s">
        <v>10</v>
      </c>
      <c r="C3344" s="15" t="s">
        <v>12</v>
      </c>
      <c r="D3344" s="24">
        <v>3.03</v>
      </c>
      <c r="E3344" s="24">
        <v>3.85</v>
      </c>
      <c r="F3344" s="24">
        <f t="shared" si="946"/>
        <v>-0.82000000000000028</v>
      </c>
      <c r="H3344" s="33">
        <f>+D3344-Futures!$G$547</f>
        <v>-0.47750000000000004</v>
      </c>
      <c r="I3344" s="33">
        <f>E3344-Futures!$G$547</f>
        <v>0.34250000000000025</v>
      </c>
      <c r="J3344" s="12">
        <f t="shared" si="945"/>
        <v>-2.4999999999999467E-3</v>
      </c>
      <c r="K3344" s="12">
        <f t="shared" si="947"/>
        <v>-2.249999999999952E-2</v>
      </c>
    </row>
    <row r="3345" spans="1:11" x14ac:dyDescent="0.2">
      <c r="B3345" s="12" t="s">
        <v>13</v>
      </c>
      <c r="C3345" s="15" t="s">
        <v>14</v>
      </c>
      <c r="D3345" s="24">
        <v>9.6</v>
      </c>
      <c r="E3345" s="24">
        <v>10.59</v>
      </c>
      <c r="F3345" s="24">
        <f t="shared" si="946"/>
        <v>-0.99000000000000021</v>
      </c>
      <c r="H3345" s="33">
        <f>+D3345-Futures!$H$547</f>
        <v>-0.74249999999999972</v>
      </c>
      <c r="I3345" s="33">
        <f>E3345-Futures!$H$547</f>
        <v>0.2475000000000005</v>
      </c>
      <c r="J3345" s="12">
        <f>+H3345-H3340</f>
        <v>2.1250000000000213E-2</v>
      </c>
      <c r="K3345" s="12">
        <f t="shared" si="947"/>
        <v>-5.8749999999999858E-2</v>
      </c>
    </row>
    <row r="3346" spans="1:11" x14ac:dyDescent="0.2">
      <c r="B3346" s="12" t="s">
        <v>15</v>
      </c>
      <c r="C3346" s="15" t="s">
        <v>16</v>
      </c>
      <c r="D3346" s="24">
        <v>3.46</v>
      </c>
      <c r="E3346" s="24" t="s">
        <v>19</v>
      </c>
      <c r="F3346" s="24" t="s">
        <v>19</v>
      </c>
      <c r="H3346" s="33">
        <f>+D3346-Futures!$C$547</f>
        <v>-0.69500000000000028</v>
      </c>
      <c r="I3346" s="33" t="e">
        <f>E3346-Futures!$C$547</f>
        <v>#VALUE!</v>
      </c>
      <c r="J3346" s="12">
        <f t="shared" ref="J3346:J3349" si="948">+H3346-H3341</f>
        <v>2.4999999999999467E-3</v>
      </c>
      <c r="K3346" s="12" t="e">
        <f t="shared" si="947"/>
        <v>#VALUE!</v>
      </c>
    </row>
    <row r="3347" spans="1:11" x14ac:dyDescent="0.2">
      <c r="B3347" s="19" t="s">
        <v>17</v>
      </c>
      <c r="C3347" s="59" t="s">
        <v>18</v>
      </c>
      <c r="D3347" s="26">
        <v>4.74</v>
      </c>
      <c r="E3347" s="26" t="s">
        <v>19</v>
      </c>
      <c r="F3347" s="26" t="s">
        <v>19</v>
      </c>
      <c r="H3347" s="34">
        <f>+D3347-Futures!$D$547</f>
        <v>-0.53249999999999975</v>
      </c>
      <c r="I3347" s="34" t="e">
        <f>E3347-Futures!$D$547</f>
        <v>#VALUE!</v>
      </c>
      <c r="J3347" s="19">
        <f t="shared" si="948"/>
        <v>8.0000000000000959E-2</v>
      </c>
      <c r="K3347" s="19" t="e">
        <f t="shared" si="947"/>
        <v>#VALUE!</v>
      </c>
    </row>
    <row r="3348" spans="1:11" x14ac:dyDescent="0.2">
      <c r="A3348" s="64">
        <v>42706</v>
      </c>
      <c r="B3348" s="12" t="s">
        <v>10</v>
      </c>
      <c r="C3348" s="15" t="s">
        <v>11</v>
      </c>
      <c r="D3348" s="28">
        <v>3.23</v>
      </c>
      <c r="E3348" s="24">
        <v>3.73</v>
      </c>
      <c r="F3348" s="24">
        <f t="shared" ref="F3348:F3352" si="949">D3348-E3348</f>
        <v>-0.5</v>
      </c>
      <c r="H3348" s="33">
        <f>+D3348-Futures!$G$548</f>
        <v>-0.24250000000000016</v>
      </c>
      <c r="I3348" s="33">
        <f>E3348-Futures!$G$548</f>
        <v>0.25749999999999984</v>
      </c>
      <c r="J3348" s="54">
        <f t="shared" si="948"/>
        <v>-9.5000000000000195E-2</v>
      </c>
      <c r="K3348" s="56">
        <f t="shared" ref="K3348:K3352" si="950">+I3348-I3343</f>
        <v>-8.5000000000000409E-2</v>
      </c>
    </row>
    <row r="3349" spans="1:11" x14ac:dyDescent="0.2">
      <c r="B3349" s="12" t="s">
        <v>10</v>
      </c>
      <c r="C3349" s="15" t="s">
        <v>12</v>
      </c>
      <c r="D3349" s="24">
        <v>2.94</v>
      </c>
      <c r="E3349" s="24">
        <v>3.73</v>
      </c>
      <c r="F3349" s="24">
        <f t="shared" si="949"/>
        <v>-0.79</v>
      </c>
      <c r="H3349" s="33">
        <f>+D3349-Futures!$G$548</f>
        <v>-0.5325000000000002</v>
      </c>
      <c r="I3349" s="33">
        <f>E3349-Futures!$G$548</f>
        <v>0.25749999999999984</v>
      </c>
      <c r="J3349" s="12">
        <f t="shared" si="948"/>
        <v>-5.500000000000016E-2</v>
      </c>
      <c r="K3349" s="12">
        <f t="shared" si="950"/>
        <v>-8.5000000000000409E-2</v>
      </c>
    </row>
    <row r="3350" spans="1:11" x14ac:dyDescent="0.2">
      <c r="B3350" s="12" t="s">
        <v>13</v>
      </c>
      <c r="C3350" s="15" t="s">
        <v>14</v>
      </c>
      <c r="D3350" s="24">
        <v>9.52</v>
      </c>
      <c r="E3350" s="24">
        <v>10.65</v>
      </c>
      <c r="F3350" s="24">
        <f t="shared" si="949"/>
        <v>-1.1300000000000008</v>
      </c>
      <c r="H3350" s="33">
        <f>+D3350-Futures!$H$548</f>
        <v>-0.75500000000000078</v>
      </c>
      <c r="I3350" s="33">
        <f>E3350-Futures!$H$548</f>
        <v>0.375</v>
      </c>
      <c r="J3350" s="12">
        <f>+H3350-H3345</f>
        <v>-1.2500000000001066E-2</v>
      </c>
      <c r="K3350" s="12">
        <f t="shared" si="950"/>
        <v>0.1274999999999995</v>
      </c>
    </row>
    <row r="3351" spans="1:11" x14ac:dyDescent="0.2">
      <c r="B3351" s="12" t="s">
        <v>15</v>
      </c>
      <c r="C3351" s="15" t="s">
        <v>16</v>
      </c>
      <c r="D3351" s="24">
        <v>3.49</v>
      </c>
      <c r="E3351" s="24">
        <v>5.3</v>
      </c>
      <c r="F3351" s="24">
        <f t="shared" si="949"/>
        <v>-1.8099999999999996</v>
      </c>
      <c r="H3351" s="33">
        <f>+D3351-Futures!$C$548</f>
        <v>-0.59750000000000014</v>
      </c>
      <c r="I3351" s="33">
        <f>E3351-Futures!$C$548</f>
        <v>1.2124999999999995</v>
      </c>
      <c r="J3351" s="12">
        <f t="shared" ref="J3351:J3354" si="951">+H3351-H3346</f>
        <v>9.7500000000000142E-2</v>
      </c>
      <c r="K3351" s="12" t="e">
        <f t="shared" si="950"/>
        <v>#VALUE!</v>
      </c>
    </row>
    <row r="3352" spans="1:11" x14ac:dyDescent="0.2">
      <c r="B3352" s="19" t="s">
        <v>17</v>
      </c>
      <c r="C3352" s="59" t="s">
        <v>18</v>
      </c>
      <c r="D3352" s="26">
        <v>4.84</v>
      </c>
      <c r="E3352" s="26">
        <v>6.98</v>
      </c>
      <c r="F3352" s="26">
        <f t="shared" si="949"/>
        <v>-2.1400000000000006</v>
      </c>
      <c r="H3352" s="34">
        <f>+D3352-Futures!$D$548</f>
        <v>-0.54499999999999993</v>
      </c>
      <c r="I3352" s="34">
        <f>E3352-Futures!$D$548</f>
        <v>1.5950000000000006</v>
      </c>
      <c r="J3352" s="19">
        <f t="shared" si="951"/>
        <v>-1.2500000000000178E-2</v>
      </c>
      <c r="K3352" s="19" t="e">
        <f t="shared" si="950"/>
        <v>#VALUE!</v>
      </c>
    </row>
    <row r="3353" spans="1:11" x14ac:dyDescent="0.2">
      <c r="A3353" s="64">
        <v>42713</v>
      </c>
      <c r="B3353" s="12" t="s">
        <v>10</v>
      </c>
      <c r="C3353" s="15" t="s">
        <v>11</v>
      </c>
      <c r="D3353" s="28">
        <v>3.39</v>
      </c>
      <c r="E3353" s="24">
        <v>3.95</v>
      </c>
      <c r="F3353" s="24">
        <f t="shared" ref="F3353:F3357" si="952">D3353-E3353</f>
        <v>-0.56000000000000005</v>
      </c>
      <c r="H3353" s="33">
        <f>+D3353-Futures!$G$549</f>
        <v>-0.20500000000000007</v>
      </c>
      <c r="I3353" s="33">
        <f>E3353-Futures!$G$549</f>
        <v>0.35499999999999998</v>
      </c>
      <c r="J3353" s="54">
        <f t="shared" si="951"/>
        <v>3.7500000000000089E-2</v>
      </c>
      <c r="K3353" s="56">
        <f t="shared" ref="K3353:K3357" si="953">+I3353-I3348</f>
        <v>9.7500000000000142E-2</v>
      </c>
    </row>
    <row r="3354" spans="1:11" x14ac:dyDescent="0.2">
      <c r="B3354" s="12" t="s">
        <v>10</v>
      </c>
      <c r="C3354" s="15" t="s">
        <v>12</v>
      </c>
      <c r="D3354" s="24">
        <v>3.11</v>
      </c>
      <c r="E3354" s="24">
        <v>3.95</v>
      </c>
      <c r="F3354" s="24">
        <f t="shared" si="952"/>
        <v>-0.8400000000000003</v>
      </c>
      <c r="H3354" s="33">
        <f>+D3354-Futures!$G$549</f>
        <v>-0.48500000000000032</v>
      </c>
      <c r="I3354" s="33">
        <f>E3354-Futures!$G$549</f>
        <v>0.35499999999999998</v>
      </c>
      <c r="J3354" s="12">
        <f t="shared" si="951"/>
        <v>4.7499999999999876E-2</v>
      </c>
      <c r="K3354" s="12">
        <f t="shared" si="953"/>
        <v>9.7500000000000142E-2</v>
      </c>
    </row>
    <row r="3355" spans="1:11" x14ac:dyDescent="0.2">
      <c r="B3355" s="12" t="s">
        <v>13</v>
      </c>
      <c r="C3355" s="15" t="s">
        <v>14</v>
      </c>
      <c r="D3355" s="24">
        <v>9.64</v>
      </c>
      <c r="E3355" s="24">
        <v>10.74</v>
      </c>
      <c r="F3355" s="24">
        <f t="shared" si="952"/>
        <v>-1.0999999999999996</v>
      </c>
      <c r="H3355" s="33">
        <f>+D3355-Futures!$H$549</f>
        <v>-0.73499999999999943</v>
      </c>
      <c r="I3355" s="33">
        <f>E3355-Futures!$H$549</f>
        <v>0.36500000000000021</v>
      </c>
      <c r="J3355" s="12">
        <f>+H3355-H3350</f>
        <v>2.000000000000135E-2</v>
      </c>
      <c r="K3355" s="12">
        <f t="shared" si="953"/>
        <v>-9.9999999999997868E-3</v>
      </c>
    </row>
    <row r="3356" spans="1:11" x14ac:dyDescent="0.2">
      <c r="B3356" s="12" t="s">
        <v>15</v>
      </c>
      <c r="C3356" s="15" t="s">
        <v>16</v>
      </c>
      <c r="D3356" s="24">
        <v>3.32</v>
      </c>
      <c r="E3356" s="24">
        <v>5.24</v>
      </c>
      <c r="F3356" s="24">
        <f t="shared" si="952"/>
        <v>-1.9200000000000004</v>
      </c>
      <c r="H3356" s="33">
        <f>+D3356-Futures!$C$549</f>
        <v>-0.81499999999999995</v>
      </c>
      <c r="I3356" s="33">
        <f>E3356-Futures!$C$549</f>
        <v>1.1050000000000004</v>
      </c>
      <c r="J3356" s="12">
        <f t="shared" ref="J3356:J3359" si="954">+H3356-H3351</f>
        <v>-0.2174999999999998</v>
      </c>
      <c r="K3356" s="12">
        <f t="shared" si="953"/>
        <v>-0.10749999999999904</v>
      </c>
    </row>
    <row r="3357" spans="1:11" x14ac:dyDescent="0.2">
      <c r="B3357" s="19" t="s">
        <v>17</v>
      </c>
      <c r="C3357" s="59" t="s">
        <v>18</v>
      </c>
      <c r="D3357" s="26">
        <v>4.84</v>
      </c>
      <c r="E3357" s="26">
        <v>6.91</v>
      </c>
      <c r="F3357" s="26">
        <f t="shared" si="952"/>
        <v>-2.0700000000000003</v>
      </c>
      <c r="H3357" s="34">
        <f>+D3357-Futures!$D$549</f>
        <v>-0.52249999999999996</v>
      </c>
      <c r="I3357" s="34">
        <f>E3357-Futures!$D$549</f>
        <v>1.5475000000000003</v>
      </c>
      <c r="J3357" s="19">
        <f t="shared" si="954"/>
        <v>2.2499999999999964E-2</v>
      </c>
      <c r="K3357" s="19">
        <f t="shared" si="953"/>
        <v>-4.750000000000032E-2</v>
      </c>
    </row>
    <row r="3358" spans="1:11" x14ac:dyDescent="0.2">
      <c r="A3358" s="64">
        <v>42720</v>
      </c>
      <c r="B3358" s="12" t="s">
        <v>10</v>
      </c>
      <c r="C3358" s="15" t="s">
        <v>11</v>
      </c>
      <c r="D3358" s="28">
        <v>3.37</v>
      </c>
      <c r="E3358" s="24">
        <v>3.9</v>
      </c>
      <c r="F3358" s="24">
        <f t="shared" ref="F3358:F3362" si="955">D3358-E3358</f>
        <v>-0.5299999999999998</v>
      </c>
      <c r="H3358" s="33">
        <f>+D3358-Futures!$G$550</f>
        <v>-0.19249999999999989</v>
      </c>
      <c r="I3358" s="33">
        <f>E3358-Futures!$G$550</f>
        <v>0.33749999999999991</v>
      </c>
      <c r="J3358" s="54">
        <f t="shared" si="954"/>
        <v>1.2500000000000178E-2</v>
      </c>
      <c r="K3358" s="56">
        <f t="shared" ref="K3358:K3362" si="956">+I3358-I3353</f>
        <v>-1.7500000000000071E-2</v>
      </c>
    </row>
    <row r="3359" spans="1:11" x14ac:dyDescent="0.2">
      <c r="B3359" s="12" t="s">
        <v>10</v>
      </c>
      <c r="C3359" s="15" t="s">
        <v>12</v>
      </c>
      <c r="D3359" s="24">
        <v>3.07</v>
      </c>
      <c r="E3359" s="24">
        <v>3.9</v>
      </c>
      <c r="F3359" s="24">
        <f t="shared" si="955"/>
        <v>-0.83000000000000007</v>
      </c>
      <c r="H3359" s="33">
        <f>+D3359-Futures!$G$550</f>
        <v>-0.49250000000000016</v>
      </c>
      <c r="I3359" s="33">
        <f>E3359-Futures!$G$550</f>
        <v>0.33749999999999991</v>
      </c>
      <c r="J3359" s="12">
        <f t="shared" si="954"/>
        <v>-7.4999999999998401E-3</v>
      </c>
      <c r="K3359" s="12">
        <f t="shared" si="956"/>
        <v>-1.7500000000000071E-2</v>
      </c>
    </row>
    <row r="3360" spans="1:11" x14ac:dyDescent="0.2">
      <c r="B3360" s="12" t="s">
        <v>13</v>
      </c>
      <c r="C3360" s="15" t="s">
        <v>14</v>
      </c>
      <c r="D3360" s="24">
        <v>9.6199999999999992</v>
      </c>
      <c r="E3360" s="24">
        <v>10.8</v>
      </c>
      <c r="F3360" s="24">
        <f t="shared" si="955"/>
        <v>-1.1800000000000015</v>
      </c>
      <c r="H3360" s="33">
        <f>+D3360-Futures!$H$550</f>
        <v>-0.7475000000000005</v>
      </c>
      <c r="I3360" s="33">
        <f>E3360-Futures!$H$550</f>
        <v>0.43250000000000099</v>
      </c>
      <c r="J3360" s="12">
        <f>+H3360-H3355</f>
        <v>-1.2500000000001066E-2</v>
      </c>
      <c r="K3360" s="12">
        <f t="shared" si="956"/>
        <v>6.7500000000000782E-2</v>
      </c>
    </row>
    <row r="3361" spans="1:11" x14ac:dyDescent="0.2">
      <c r="B3361" s="12" t="s">
        <v>15</v>
      </c>
      <c r="C3361" s="15" t="s">
        <v>16</v>
      </c>
      <c r="D3361" s="24">
        <v>3.33</v>
      </c>
      <c r="E3361" s="24">
        <v>5.3</v>
      </c>
      <c r="F3361" s="24">
        <f t="shared" si="955"/>
        <v>-1.9699999999999998</v>
      </c>
      <c r="H3361" s="33">
        <f>+D3361-Futures!$C$550</f>
        <v>-0.81749999999999989</v>
      </c>
      <c r="I3361" s="33">
        <f>E3361-Futures!$C$550</f>
        <v>1.1524999999999999</v>
      </c>
      <c r="J3361" s="12">
        <f t="shared" ref="J3361:J3364" si="957">+H3361-H3356</f>
        <v>-2.4999999999999467E-3</v>
      </c>
      <c r="K3361" s="12">
        <f t="shared" si="956"/>
        <v>4.7499999999999432E-2</v>
      </c>
    </row>
    <row r="3362" spans="1:11" x14ac:dyDescent="0.2">
      <c r="B3362" s="19" t="s">
        <v>17</v>
      </c>
      <c r="C3362" s="59" t="s">
        <v>18</v>
      </c>
      <c r="D3362" s="26">
        <v>4.99</v>
      </c>
      <c r="E3362" s="26">
        <v>7.09</v>
      </c>
      <c r="F3362" s="26">
        <f t="shared" si="955"/>
        <v>-2.0999999999999996</v>
      </c>
      <c r="H3362" s="34">
        <f>+D3362-Futures!$D$550</f>
        <v>-0.45249999999999968</v>
      </c>
      <c r="I3362" s="34">
        <f>E3362-Futures!$D$550</f>
        <v>1.6475</v>
      </c>
      <c r="J3362" s="19">
        <f t="shared" si="957"/>
        <v>7.0000000000000284E-2</v>
      </c>
      <c r="K3362" s="19">
        <f t="shared" si="956"/>
        <v>9.9999999999999645E-2</v>
      </c>
    </row>
    <row r="3363" spans="1:11" x14ac:dyDescent="0.2">
      <c r="A3363" s="64">
        <v>42727</v>
      </c>
      <c r="B3363" s="12" t="s">
        <v>10</v>
      </c>
      <c r="C3363" s="15" t="s">
        <v>11</v>
      </c>
      <c r="D3363" s="28">
        <v>3.28</v>
      </c>
      <c r="E3363" s="24">
        <v>3.82</v>
      </c>
      <c r="F3363" s="24">
        <f t="shared" ref="F3363:F3365" si="958">D3363-E3363</f>
        <v>-0.54</v>
      </c>
      <c r="H3363" s="33">
        <f>+D3363-Futures!$G$551</f>
        <v>-0.17750000000000021</v>
      </c>
      <c r="I3363" s="33">
        <f>E3363-Futures!$G$551</f>
        <v>0.36249999999999982</v>
      </c>
      <c r="J3363" s="54">
        <f t="shared" si="957"/>
        <v>1.499999999999968E-2</v>
      </c>
      <c r="K3363" s="56">
        <f t="shared" ref="K3363:K3367" si="959">+I3363-I3358</f>
        <v>2.4999999999999911E-2</v>
      </c>
    </row>
    <row r="3364" spans="1:11" x14ac:dyDescent="0.2">
      <c r="B3364" s="12" t="s">
        <v>10</v>
      </c>
      <c r="C3364" s="15" t="s">
        <v>12</v>
      </c>
      <c r="D3364" s="24">
        <v>2.97</v>
      </c>
      <c r="E3364" s="24">
        <v>3.82</v>
      </c>
      <c r="F3364" s="24">
        <f t="shared" si="958"/>
        <v>-0.84999999999999964</v>
      </c>
      <c r="H3364" s="33">
        <f>+D3364-Futures!$G$551</f>
        <v>-0.48749999999999982</v>
      </c>
      <c r="I3364" s="33">
        <f>E3364-Futures!$G$551</f>
        <v>0.36249999999999982</v>
      </c>
      <c r="J3364" s="12">
        <f t="shared" si="957"/>
        <v>5.0000000000003375E-3</v>
      </c>
      <c r="K3364" s="12">
        <f t="shared" si="959"/>
        <v>2.4999999999999911E-2</v>
      </c>
    </row>
    <row r="3365" spans="1:11" x14ac:dyDescent="0.2">
      <c r="B3365" s="12" t="s">
        <v>13</v>
      </c>
      <c r="C3365" s="15" t="s">
        <v>14</v>
      </c>
      <c r="D3365" s="24">
        <v>9.19</v>
      </c>
      <c r="E3365" s="24">
        <v>10.32</v>
      </c>
      <c r="F3365" s="24">
        <f t="shared" si="958"/>
        <v>-1.1300000000000008</v>
      </c>
      <c r="H3365" s="33">
        <f>+D3365-Futures!$H$551</f>
        <v>-0.70000000000000107</v>
      </c>
      <c r="I3365" s="33">
        <f>E3365-Futures!$H$551</f>
        <v>0.42999999999999972</v>
      </c>
      <c r="J3365" s="12">
        <f>+H3365-H3360</f>
        <v>4.7499999999999432E-2</v>
      </c>
      <c r="K3365" s="12">
        <f t="shared" si="959"/>
        <v>-2.500000000001279E-3</v>
      </c>
    </row>
    <row r="3366" spans="1:11" x14ac:dyDescent="0.2">
      <c r="B3366" s="12" t="s">
        <v>15</v>
      </c>
      <c r="C3366" s="15" t="s">
        <v>16</v>
      </c>
      <c r="D3366" s="24">
        <v>3.39</v>
      </c>
      <c r="E3366" s="24" t="s">
        <v>19</v>
      </c>
      <c r="F3366" s="24" t="s">
        <v>19</v>
      </c>
      <c r="H3366" s="33">
        <f>+D3366-Futures!$C$551</f>
        <v>-0.67249999999999988</v>
      </c>
      <c r="I3366" s="33" t="e">
        <f>E3366-Futures!$C$551</f>
        <v>#VALUE!</v>
      </c>
      <c r="J3366" s="12">
        <f t="shared" ref="J3366:J3369" si="960">+H3366-H3361</f>
        <v>0.14500000000000002</v>
      </c>
      <c r="K3366" s="12" t="e">
        <f t="shared" si="959"/>
        <v>#VALUE!</v>
      </c>
    </row>
    <row r="3367" spans="1:11" x14ac:dyDescent="0.2">
      <c r="B3367" s="19" t="s">
        <v>17</v>
      </c>
      <c r="C3367" s="59" t="s">
        <v>18</v>
      </c>
      <c r="D3367" s="26">
        <v>4.8600000000000003</v>
      </c>
      <c r="E3367" s="26" t="s">
        <v>19</v>
      </c>
      <c r="F3367" s="26" t="s">
        <v>19</v>
      </c>
      <c r="H3367" s="34">
        <f>+D3367-Futures!$D$551</f>
        <v>-0.44749999999999979</v>
      </c>
      <c r="I3367" s="34" t="e">
        <f>E3367-Futures!$D$551</f>
        <v>#VALUE!</v>
      </c>
      <c r="J3367" s="19">
        <f t="shared" si="960"/>
        <v>4.9999999999998934E-3</v>
      </c>
      <c r="K3367" s="19" t="e">
        <f t="shared" si="959"/>
        <v>#VALUE!</v>
      </c>
    </row>
    <row r="3368" spans="1:11" x14ac:dyDescent="0.2">
      <c r="A3368" s="64">
        <v>42734</v>
      </c>
      <c r="B3368" s="12" t="s">
        <v>10</v>
      </c>
      <c r="C3368" s="15" t="s">
        <v>11</v>
      </c>
      <c r="D3368" s="28">
        <v>3.35</v>
      </c>
      <c r="E3368" s="24">
        <v>3.95</v>
      </c>
      <c r="F3368" s="24">
        <f t="shared" ref="F3368:F3370" si="961">D3368-E3368</f>
        <v>-0.60000000000000009</v>
      </c>
      <c r="H3368" s="33">
        <f>+D3368-Futures!$G$552</f>
        <v>-0.16999999999999993</v>
      </c>
      <c r="I3368" s="33">
        <f>E3368-Futures!$G$552</f>
        <v>0.43000000000000016</v>
      </c>
      <c r="J3368" s="54">
        <f t="shared" si="960"/>
        <v>7.5000000000002842E-3</v>
      </c>
      <c r="K3368" s="56">
        <f t="shared" ref="K3368:K3372" si="962">+I3368-I3363</f>
        <v>6.7500000000000338E-2</v>
      </c>
    </row>
    <row r="3369" spans="1:11" x14ac:dyDescent="0.2">
      <c r="B3369" s="12" t="s">
        <v>10</v>
      </c>
      <c r="C3369" s="15" t="s">
        <v>12</v>
      </c>
      <c r="D3369" s="24">
        <v>3.04</v>
      </c>
      <c r="E3369" s="24">
        <v>3.95</v>
      </c>
      <c r="F3369" s="24">
        <f t="shared" si="961"/>
        <v>-0.91000000000000014</v>
      </c>
      <c r="H3369" s="33">
        <f>+D3369-Futures!$G$552</f>
        <v>-0.48</v>
      </c>
      <c r="I3369" s="33">
        <f>E3369-Futures!$G$552</f>
        <v>0.43000000000000016</v>
      </c>
      <c r="J3369" s="12">
        <f t="shared" si="960"/>
        <v>7.4999999999998401E-3</v>
      </c>
      <c r="K3369" s="12">
        <f t="shared" si="962"/>
        <v>6.7500000000000338E-2</v>
      </c>
    </row>
    <row r="3370" spans="1:11" x14ac:dyDescent="0.2">
      <c r="B3370" s="12" t="s">
        <v>13</v>
      </c>
      <c r="C3370" s="15" t="s">
        <v>14</v>
      </c>
      <c r="D3370" s="24">
        <v>9.27</v>
      </c>
      <c r="E3370" s="24">
        <v>10.46</v>
      </c>
      <c r="F3370" s="24">
        <f t="shared" si="961"/>
        <v>-1.1900000000000013</v>
      </c>
      <c r="H3370" s="33">
        <f>+D3370-Futures!$H$552</f>
        <v>-0.69500000000000028</v>
      </c>
      <c r="I3370" s="33">
        <f>E3370-Futures!$H$552</f>
        <v>0.49500000000000099</v>
      </c>
      <c r="J3370" s="12">
        <f>+H3370-H3365</f>
        <v>5.0000000000007816E-3</v>
      </c>
      <c r="K3370" s="12">
        <f t="shared" si="962"/>
        <v>6.5000000000001279E-2</v>
      </c>
    </row>
    <row r="3371" spans="1:11" x14ac:dyDescent="0.2">
      <c r="B3371" s="12" t="s">
        <v>15</v>
      </c>
      <c r="C3371" s="15" t="s">
        <v>16</v>
      </c>
      <c r="D3371" s="24">
        <v>3.52</v>
      </c>
      <c r="E3371" s="24" t="s">
        <v>19</v>
      </c>
      <c r="F3371" s="24" t="s">
        <v>19</v>
      </c>
      <c r="H3371" s="33">
        <f>+D3371-Futures!$C$552</f>
        <v>-0.66499999999999959</v>
      </c>
      <c r="I3371" s="33" t="e">
        <f>E3371-Futures!$C$552</f>
        <v>#VALUE!</v>
      </c>
      <c r="J3371" s="12">
        <f t="shared" ref="J3371:J3374" si="963">+H3371-H3366</f>
        <v>7.5000000000002842E-3</v>
      </c>
      <c r="K3371" s="12" t="e">
        <f t="shared" si="962"/>
        <v>#VALUE!</v>
      </c>
    </row>
    <row r="3372" spans="1:11" x14ac:dyDescent="0.2">
      <c r="B3372" s="19" t="s">
        <v>17</v>
      </c>
      <c r="C3372" s="59" t="s">
        <v>18</v>
      </c>
      <c r="D3372" s="26">
        <v>4.95</v>
      </c>
      <c r="E3372" s="26" t="s">
        <v>19</v>
      </c>
      <c r="F3372" s="26" t="s">
        <v>19</v>
      </c>
      <c r="H3372" s="34">
        <f>+D3372-Futures!$D$552</f>
        <v>-0.42999999999999972</v>
      </c>
      <c r="I3372" s="34" t="e">
        <f>E3372-Futures!$D$552</f>
        <v>#VALUE!</v>
      </c>
      <c r="J3372" s="19">
        <f t="shared" si="963"/>
        <v>1.7500000000000071E-2</v>
      </c>
      <c r="K3372" s="19" t="e">
        <f t="shared" si="962"/>
        <v>#VALUE!</v>
      </c>
    </row>
    <row r="3373" spans="1:11" x14ac:dyDescent="0.2">
      <c r="A3373" s="64">
        <v>42741</v>
      </c>
      <c r="B3373" s="12" t="s">
        <v>10</v>
      </c>
      <c r="C3373" s="15" t="s">
        <v>11</v>
      </c>
      <c r="D3373" s="28">
        <v>3.43</v>
      </c>
      <c r="E3373" s="24">
        <v>4.01</v>
      </c>
      <c r="F3373" s="24">
        <f t="shared" ref="F3373:F3377" si="964">D3373-E3373</f>
        <v>-0.57999999999999963</v>
      </c>
      <c r="H3373" s="33">
        <f>+D3373-Futures!$G$553</f>
        <v>-0.14999999999999991</v>
      </c>
      <c r="I3373" s="33">
        <f>E3373-Futures!$G$553</f>
        <v>0.42999999999999972</v>
      </c>
      <c r="J3373" s="54">
        <f t="shared" si="963"/>
        <v>2.0000000000000018E-2</v>
      </c>
      <c r="K3373" s="56">
        <f t="shared" ref="K3373:K3377" si="965">+I3373-I3368</f>
        <v>-4.4408920985006262E-16</v>
      </c>
    </row>
    <row r="3374" spans="1:11" x14ac:dyDescent="0.2">
      <c r="B3374" s="12" t="s">
        <v>10</v>
      </c>
      <c r="C3374" s="15" t="s">
        <v>12</v>
      </c>
      <c r="D3374" s="24">
        <v>3.11</v>
      </c>
      <c r="E3374" s="24">
        <v>4.01</v>
      </c>
      <c r="F3374" s="24">
        <f t="shared" si="964"/>
        <v>-0.89999999999999991</v>
      </c>
      <c r="H3374" s="33">
        <f>+D3374-Futures!$G$553</f>
        <v>-0.4700000000000002</v>
      </c>
      <c r="I3374" s="33">
        <f>E3374-Futures!$G$553</f>
        <v>0.42999999999999972</v>
      </c>
      <c r="J3374" s="12">
        <f t="shared" si="963"/>
        <v>9.9999999999997868E-3</v>
      </c>
      <c r="K3374" s="12">
        <f t="shared" si="965"/>
        <v>-4.4408920985006262E-16</v>
      </c>
    </row>
    <row r="3375" spans="1:11" x14ac:dyDescent="0.2">
      <c r="B3375" s="12" t="s">
        <v>13</v>
      </c>
      <c r="C3375" s="15" t="s">
        <v>14</v>
      </c>
      <c r="D3375" s="24">
        <v>9.18</v>
      </c>
      <c r="E3375" s="24">
        <v>10.31</v>
      </c>
      <c r="F3375" s="24">
        <f t="shared" si="964"/>
        <v>-1.1300000000000008</v>
      </c>
      <c r="H3375" s="33">
        <f>+D3375-Futures!$H$553</f>
        <v>-0.76750000000000007</v>
      </c>
      <c r="I3375" s="33">
        <f>E3375-Futures!$H$553</f>
        <v>0.36250000000000071</v>
      </c>
      <c r="J3375" s="12">
        <f>+H3375-H3370</f>
        <v>-7.2499999999999787E-2</v>
      </c>
      <c r="K3375" s="12">
        <f t="shared" si="965"/>
        <v>-0.13250000000000028</v>
      </c>
    </row>
    <row r="3376" spans="1:11" x14ac:dyDescent="0.2">
      <c r="B3376" s="12" t="s">
        <v>15</v>
      </c>
      <c r="C3376" s="15" t="s">
        <v>16</v>
      </c>
      <c r="D3376" s="24">
        <v>3.69</v>
      </c>
      <c r="E3376" s="24">
        <v>5.54</v>
      </c>
      <c r="F3376" s="24">
        <f t="shared" si="964"/>
        <v>-1.85</v>
      </c>
      <c r="H3376" s="33">
        <f>+D3376-Futures!$C$553</f>
        <v>-0.64500000000000002</v>
      </c>
      <c r="I3376" s="33">
        <f>E3376-Futures!$C$553</f>
        <v>1.2050000000000001</v>
      </c>
      <c r="J3376" s="12">
        <f t="shared" ref="J3376:J3379" si="966">+H3376-H3371</f>
        <v>1.9999999999999574E-2</v>
      </c>
      <c r="K3376" s="12" t="e">
        <f t="shared" si="965"/>
        <v>#VALUE!</v>
      </c>
    </row>
    <row r="3377" spans="1:11" x14ac:dyDescent="0.2">
      <c r="B3377" s="19" t="s">
        <v>17</v>
      </c>
      <c r="C3377" s="59" t="s">
        <v>18</v>
      </c>
      <c r="D3377" s="26">
        <v>5.1100000000000003</v>
      </c>
      <c r="E3377" s="26">
        <v>7.15</v>
      </c>
      <c r="F3377" s="26">
        <f t="shared" si="964"/>
        <v>-2.04</v>
      </c>
      <c r="H3377" s="34">
        <f>+D3377-Futures!$D$553</f>
        <v>-0.41749999999999954</v>
      </c>
      <c r="I3377" s="34">
        <f>E3377-Futures!$D$553</f>
        <v>1.6225000000000005</v>
      </c>
      <c r="J3377" s="19">
        <f t="shared" si="966"/>
        <v>1.2500000000000178E-2</v>
      </c>
      <c r="K3377" s="19" t="e">
        <f t="shared" si="965"/>
        <v>#VALUE!</v>
      </c>
    </row>
    <row r="3378" spans="1:11" x14ac:dyDescent="0.2">
      <c r="A3378" s="64">
        <v>42748</v>
      </c>
      <c r="B3378" s="12" t="s">
        <v>10</v>
      </c>
      <c r="C3378" s="15" t="s">
        <v>11</v>
      </c>
      <c r="D3378" s="28">
        <v>3.43</v>
      </c>
      <c r="E3378" s="24">
        <v>4.03</v>
      </c>
      <c r="F3378" s="24">
        <f t="shared" ref="F3378:F3382" si="967">D3378-E3378</f>
        <v>-0.60000000000000009</v>
      </c>
      <c r="H3378" s="33">
        <f>+D3378-Futures!$G$554</f>
        <v>-0.1549999999999998</v>
      </c>
      <c r="I3378" s="33">
        <f>E3378-Futures!$G$554</f>
        <v>0.44500000000000028</v>
      </c>
      <c r="J3378" s="54">
        <f t="shared" si="966"/>
        <v>-4.9999999999998934E-3</v>
      </c>
      <c r="K3378" s="56">
        <f t="shared" ref="K3378:K3382" si="968">+I3378-I3373</f>
        <v>1.5000000000000568E-2</v>
      </c>
    </row>
    <row r="3379" spans="1:11" x14ac:dyDescent="0.2">
      <c r="B3379" s="12" t="s">
        <v>10</v>
      </c>
      <c r="C3379" s="15" t="s">
        <v>12</v>
      </c>
      <c r="D3379" s="24">
        <v>3.13</v>
      </c>
      <c r="E3379" s="24">
        <v>4.03</v>
      </c>
      <c r="F3379" s="24">
        <f t="shared" si="967"/>
        <v>-0.90000000000000036</v>
      </c>
      <c r="H3379" s="33">
        <f>+D3379-Futures!$G$554</f>
        <v>-0.45500000000000007</v>
      </c>
      <c r="I3379" s="33">
        <f>E3379-Futures!$G$554</f>
        <v>0.44500000000000028</v>
      </c>
      <c r="J3379" s="12">
        <f t="shared" si="966"/>
        <v>1.5000000000000124E-2</v>
      </c>
      <c r="K3379" s="12">
        <f t="shared" si="968"/>
        <v>1.5000000000000568E-2</v>
      </c>
    </row>
    <row r="3380" spans="1:11" x14ac:dyDescent="0.2">
      <c r="B3380" s="12" t="s">
        <v>13</v>
      </c>
      <c r="C3380" s="15" t="s">
        <v>14</v>
      </c>
      <c r="D3380" s="24">
        <v>9.65</v>
      </c>
      <c r="E3380" s="24">
        <v>10.86</v>
      </c>
      <c r="F3380" s="24">
        <f t="shared" si="967"/>
        <v>-1.2099999999999991</v>
      </c>
      <c r="H3380" s="33">
        <f>+D3380-Futures!$H$554</f>
        <v>-0.8125</v>
      </c>
      <c r="I3380" s="33">
        <f>E3380-Futures!$H$554</f>
        <v>0.39749999999999908</v>
      </c>
      <c r="J3380" s="12">
        <f>+H3380-H3375</f>
        <v>-4.4999999999999929E-2</v>
      </c>
      <c r="K3380" s="12">
        <f t="shared" si="968"/>
        <v>3.4999999999998366E-2</v>
      </c>
    </row>
    <row r="3381" spans="1:11" x14ac:dyDescent="0.2">
      <c r="B3381" s="12" t="s">
        <v>15</v>
      </c>
      <c r="C3381" s="15" t="s">
        <v>16</v>
      </c>
      <c r="D3381" s="24">
        <v>3.84</v>
      </c>
      <c r="E3381" s="24">
        <v>5.74</v>
      </c>
      <c r="F3381" s="24">
        <f t="shared" si="967"/>
        <v>-1.9000000000000004</v>
      </c>
      <c r="H3381" s="33">
        <f>+D3381-Futures!$C$554</f>
        <v>-0.65000000000000036</v>
      </c>
      <c r="I3381" s="33">
        <f>E3381-Futures!$C$554</f>
        <v>1.25</v>
      </c>
      <c r="J3381" s="12">
        <f t="shared" ref="J3381:J3384" si="969">+H3381-H3376</f>
        <v>-5.0000000000003375E-3</v>
      </c>
      <c r="K3381" s="12">
        <f t="shared" si="968"/>
        <v>4.4999999999999929E-2</v>
      </c>
    </row>
    <row r="3382" spans="1:11" x14ac:dyDescent="0.2">
      <c r="B3382" s="19" t="s">
        <v>17</v>
      </c>
      <c r="C3382" s="59" t="s">
        <v>18</v>
      </c>
      <c r="D3382" s="26">
        <v>5.23</v>
      </c>
      <c r="E3382" s="26">
        <v>7.53</v>
      </c>
      <c r="F3382" s="26">
        <f t="shared" si="967"/>
        <v>-2.2999999999999998</v>
      </c>
      <c r="H3382" s="34">
        <f>+D3382-Futures!$D$554</f>
        <v>-0.59749999999999925</v>
      </c>
      <c r="I3382" s="34">
        <f>E3382-Futures!$D$554</f>
        <v>1.7025000000000006</v>
      </c>
      <c r="J3382" s="19">
        <f t="shared" si="969"/>
        <v>-0.17999999999999972</v>
      </c>
      <c r="K3382" s="19">
        <f t="shared" si="968"/>
        <v>8.0000000000000071E-2</v>
      </c>
    </row>
    <row r="3383" spans="1:11" x14ac:dyDescent="0.2">
      <c r="A3383" s="64">
        <v>42755</v>
      </c>
      <c r="B3383" s="12" t="s">
        <v>10</v>
      </c>
      <c r="C3383" s="15" t="s">
        <v>11</v>
      </c>
      <c r="D3383" s="28">
        <v>3.53</v>
      </c>
      <c r="E3383" s="24">
        <v>4.17</v>
      </c>
      <c r="F3383" s="24">
        <f t="shared" ref="F3383:F3387" si="970">D3383-E3383</f>
        <v>-0.64000000000000012</v>
      </c>
      <c r="H3383" s="33">
        <f>+D3383-Futures!$G$555</f>
        <v>-0.16450000000000031</v>
      </c>
      <c r="I3383" s="33">
        <f>E3383-Futures!$G$555</f>
        <v>0.47549999999999981</v>
      </c>
      <c r="J3383" s="54">
        <f t="shared" si="969"/>
        <v>-9.500000000000508E-3</v>
      </c>
      <c r="K3383" s="56">
        <f t="shared" ref="K3383:K3387" si="971">+I3383-I3378</f>
        <v>3.0499999999999527E-2</v>
      </c>
    </row>
    <row r="3384" spans="1:11" x14ac:dyDescent="0.2">
      <c r="B3384" s="12" t="s">
        <v>10</v>
      </c>
      <c r="C3384" s="15" t="s">
        <v>12</v>
      </c>
      <c r="D3384" s="24">
        <v>3.24</v>
      </c>
      <c r="E3384" s="24">
        <v>4.17</v>
      </c>
      <c r="F3384" s="24">
        <f t="shared" si="970"/>
        <v>-0.92999999999999972</v>
      </c>
      <c r="H3384" s="33">
        <f>+D3384-Futures!$G$555</f>
        <v>-0.4544999999999999</v>
      </c>
      <c r="I3384" s="33">
        <f>E3384-Futures!$G$555</f>
        <v>0.47549999999999981</v>
      </c>
      <c r="J3384" s="12">
        <f t="shared" si="969"/>
        <v>5.0000000000016698E-4</v>
      </c>
      <c r="K3384" s="12">
        <f t="shared" si="971"/>
        <v>3.0499999999999527E-2</v>
      </c>
    </row>
    <row r="3385" spans="1:11" x14ac:dyDescent="0.2">
      <c r="B3385" s="12" t="s">
        <v>13</v>
      </c>
      <c r="C3385" s="15" t="s">
        <v>14</v>
      </c>
      <c r="D3385" s="24">
        <v>9.82</v>
      </c>
      <c r="E3385" s="24">
        <v>11.06</v>
      </c>
      <c r="F3385" s="24">
        <f t="shared" si="970"/>
        <v>-1.2400000000000002</v>
      </c>
      <c r="H3385" s="33">
        <f>+D3385-Futures!$H$555</f>
        <v>-0.85500000000000043</v>
      </c>
      <c r="I3385" s="33">
        <f>E3385-Futures!$H$555</f>
        <v>0.38499999999999979</v>
      </c>
      <c r="J3385" s="12">
        <f>+H3385-H3380</f>
        <v>-4.2500000000000426E-2</v>
      </c>
      <c r="K3385" s="12">
        <f t="shared" si="971"/>
        <v>-1.2499999999999289E-2</v>
      </c>
    </row>
    <row r="3386" spans="1:11" x14ac:dyDescent="0.2">
      <c r="B3386" s="12" t="s">
        <v>15</v>
      </c>
      <c r="C3386" s="15" t="s">
        <v>16</v>
      </c>
      <c r="D3386" s="24">
        <v>3.78</v>
      </c>
      <c r="E3386" s="24">
        <v>5.72</v>
      </c>
      <c r="F3386" s="24">
        <f t="shared" si="970"/>
        <v>-1.94</v>
      </c>
      <c r="H3386" s="33">
        <f>+D3386-Futures!$C$555</f>
        <v>-0.64999999999999991</v>
      </c>
      <c r="I3386" s="33">
        <f>E3386-Futures!$C$555</f>
        <v>1.29</v>
      </c>
      <c r="J3386" s="12">
        <f t="shared" ref="J3386:J3389" si="972">+H3386-H3381</f>
        <v>0</v>
      </c>
      <c r="K3386" s="12">
        <f t="shared" si="971"/>
        <v>4.0000000000000036E-2</v>
      </c>
    </row>
    <row r="3387" spans="1:11" x14ac:dyDescent="0.2">
      <c r="B3387" s="19" t="s">
        <v>17</v>
      </c>
      <c r="C3387" s="59" t="s">
        <v>18</v>
      </c>
      <c r="D3387" s="26">
        <v>5.13</v>
      </c>
      <c r="E3387" s="26">
        <v>7.67</v>
      </c>
      <c r="F3387" s="26">
        <f t="shared" si="970"/>
        <v>-2.54</v>
      </c>
      <c r="H3387" s="34">
        <f>+D3387-Futures!$D$555</f>
        <v>-0.55499999999999972</v>
      </c>
      <c r="I3387" s="34">
        <f>E3387-Futures!$D$555</f>
        <v>1.9850000000000003</v>
      </c>
      <c r="J3387" s="19">
        <f t="shared" si="972"/>
        <v>4.2499999999999538E-2</v>
      </c>
      <c r="K3387" s="19">
        <f t="shared" si="971"/>
        <v>0.28249999999999975</v>
      </c>
    </row>
    <row r="3388" spans="1:11" x14ac:dyDescent="0.2">
      <c r="A3388" s="64">
        <v>42762</v>
      </c>
      <c r="B3388" s="12" t="s">
        <v>10</v>
      </c>
      <c r="C3388" s="15" t="s">
        <v>11</v>
      </c>
      <c r="D3388" s="28">
        <v>3.46</v>
      </c>
      <c r="E3388" s="24">
        <v>4.08</v>
      </c>
      <c r="F3388" s="24">
        <f t="shared" ref="F3388:F3392" si="973">D3388-E3388</f>
        <v>-0.62000000000000011</v>
      </c>
      <c r="H3388" s="33">
        <f>+D3388-Futures!$G$556</f>
        <v>-0.15500000000000025</v>
      </c>
      <c r="I3388" s="33">
        <f>E3388-Futures!$G$556</f>
        <v>0.46499999999999986</v>
      </c>
      <c r="J3388" s="54">
        <f t="shared" si="972"/>
        <v>9.5000000000000639E-3</v>
      </c>
      <c r="K3388" s="56">
        <f t="shared" ref="K3388:K3392" si="974">+I3388-I3383</f>
        <v>-1.0499999999999954E-2</v>
      </c>
    </row>
    <row r="3389" spans="1:11" x14ac:dyDescent="0.2">
      <c r="B3389" s="12" t="s">
        <v>10</v>
      </c>
      <c r="C3389" s="15" t="s">
        <v>12</v>
      </c>
      <c r="D3389" s="24">
        <v>3.2</v>
      </c>
      <c r="E3389" s="24">
        <v>4.08</v>
      </c>
      <c r="F3389" s="24">
        <f t="shared" si="973"/>
        <v>-0.87999999999999989</v>
      </c>
      <c r="H3389" s="33">
        <f>+D3389-Futures!$G$556</f>
        <v>-0.41500000000000004</v>
      </c>
      <c r="I3389" s="33">
        <f>E3389-Futures!$G$556</f>
        <v>0.46499999999999986</v>
      </c>
      <c r="J3389" s="12">
        <f t="shared" si="972"/>
        <v>3.9499999999999869E-2</v>
      </c>
      <c r="K3389" s="12">
        <f t="shared" si="974"/>
        <v>-1.0499999999999954E-2</v>
      </c>
    </row>
    <row r="3390" spans="1:11" x14ac:dyDescent="0.2">
      <c r="B3390" s="12" t="s">
        <v>13</v>
      </c>
      <c r="C3390" s="15" t="s">
        <v>14</v>
      </c>
      <c r="D3390" s="24">
        <v>9.64</v>
      </c>
      <c r="E3390" s="24">
        <v>10.87</v>
      </c>
      <c r="F3390" s="24">
        <f t="shared" si="973"/>
        <v>-1.2299999999999986</v>
      </c>
      <c r="H3390" s="33">
        <f>+D3390-Futures!$H$556</f>
        <v>-0.85249999999999915</v>
      </c>
      <c r="I3390" s="33">
        <f>E3390-Futures!$H$556</f>
        <v>0.3774999999999995</v>
      </c>
      <c r="J3390" s="12">
        <f>+H3390-H3385</f>
        <v>2.500000000001279E-3</v>
      </c>
      <c r="K3390" s="12">
        <f t="shared" si="974"/>
        <v>-7.5000000000002842E-3</v>
      </c>
    </row>
    <row r="3391" spans="1:11" x14ac:dyDescent="0.2">
      <c r="B3391" s="12" t="s">
        <v>15</v>
      </c>
      <c r="C3391" s="15" t="s">
        <v>16</v>
      </c>
      <c r="D3391" s="24">
        <v>3.69</v>
      </c>
      <c r="E3391" s="24">
        <v>5.54</v>
      </c>
      <c r="F3391" s="24">
        <f t="shared" si="973"/>
        <v>-1.85</v>
      </c>
      <c r="H3391" s="33">
        <f>+D3391-Futures!$C$556</f>
        <v>-0.6525000000000003</v>
      </c>
      <c r="I3391" s="33">
        <f>E3391-Futures!$C$556</f>
        <v>1.1974999999999998</v>
      </c>
      <c r="J3391" s="12">
        <f t="shared" ref="J3391:J3394" si="975">+H3391-H3386</f>
        <v>-2.5000000000003908E-3</v>
      </c>
      <c r="K3391" s="12">
        <f t="shared" si="974"/>
        <v>-9.2500000000000249E-2</v>
      </c>
    </row>
    <row r="3392" spans="1:11" x14ac:dyDescent="0.2">
      <c r="B3392" s="19" t="s">
        <v>17</v>
      </c>
      <c r="C3392" s="59" t="s">
        <v>18</v>
      </c>
      <c r="D3392" s="26">
        <v>5</v>
      </c>
      <c r="E3392" s="26">
        <v>7.85</v>
      </c>
      <c r="F3392" s="26">
        <f t="shared" si="973"/>
        <v>-2.8499999999999996</v>
      </c>
      <c r="H3392" s="34">
        <f>+D3392-Futures!$D$556</f>
        <v>-0.59999999999999964</v>
      </c>
      <c r="I3392" s="34">
        <f>E3392-Futures!$D$556</f>
        <v>2.25</v>
      </c>
      <c r="J3392" s="19">
        <f t="shared" si="975"/>
        <v>-4.4999999999999929E-2</v>
      </c>
      <c r="K3392" s="19">
        <f t="shared" si="974"/>
        <v>0.26499999999999968</v>
      </c>
    </row>
    <row r="3393" spans="1:11" x14ac:dyDescent="0.2">
      <c r="A3393" s="64">
        <v>42769</v>
      </c>
      <c r="B3393" s="12" t="s">
        <v>10</v>
      </c>
      <c r="C3393" s="15" t="s">
        <v>11</v>
      </c>
      <c r="D3393" s="28">
        <v>3.48</v>
      </c>
      <c r="E3393" s="24">
        <v>4.0999999999999996</v>
      </c>
      <c r="F3393" s="24">
        <f t="shared" ref="F3393:F3397" si="976">D3393-E3393</f>
        <v>-0.61999999999999966</v>
      </c>
      <c r="H3393" s="33">
        <f>+D3393-Futures!$G$557</f>
        <v>-0.17249999999999988</v>
      </c>
      <c r="I3393" s="33">
        <f>E3393-Futures!$G$557</f>
        <v>0.44749999999999979</v>
      </c>
      <c r="J3393" s="54">
        <f t="shared" si="975"/>
        <v>-1.7499999999999627E-2</v>
      </c>
      <c r="K3393" s="56">
        <f t="shared" ref="K3393:K3397" si="977">+I3393-I3388</f>
        <v>-1.7500000000000071E-2</v>
      </c>
    </row>
    <row r="3394" spans="1:11" x14ac:dyDescent="0.2">
      <c r="B3394" s="12" t="s">
        <v>10</v>
      </c>
      <c r="C3394" s="15" t="s">
        <v>12</v>
      </c>
      <c r="D3394" s="24">
        <v>3.22</v>
      </c>
      <c r="E3394" s="24">
        <v>4.0999999999999996</v>
      </c>
      <c r="F3394" s="24">
        <f t="shared" si="976"/>
        <v>-0.87999999999999945</v>
      </c>
      <c r="H3394" s="33">
        <f>+D3394-Futures!$G$557</f>
        <v>-0.43249999999999966</v>
      </c>
      <c r="I3394" s="33">
        <f>E3394-Futures!$G$557</f>
        <v>0.44749999999999979</v>
      </c>
      <c r="J3394" s="12">
        <f t="shared" si="975"/>
        <v>-1.7499999999999627E-2</v>
      </c>
      <c r="K3394" s="12">
        <f t="shared" si="977"/>
        <v>-1.7500000000000071E-2</v>
      </c>
    </row>
    <row r="3395" spans="1:11" x14ac:dyDescent="0.2">
      <c r="B3395" s="12" t="s">
        <v>13</v>
      </c>
      <c r="C3395" s="15" t="s">
        <v>14</v>
      </c>
      <c r="D3395" s="24">
        <v>9.44</v>
      </c>
      <c r="E3395" s="24">
        <v>10.59</v>
      </c>
      <c r="F3395" s="24">
        <f t="shared" si="976"/>
        <v>-1.1500000000000004</v>
      </c>
      <c r="H3395" s="33">
        <f>+D3395-Futures!$H$557</f>
        <v>-0.83250000000000135</v>
      </c>
      <c r="I3395" s="33">
        <f>E3395-Futures!$H$557</f>
        <v>0.31749999999999901</v>
      </c>
      <c r="J3395" s="12">
        <f>+H3395-H3390</f>
        <v>1.9999999999997797E-2</v>
      </c>
      <c r="K3395" s="12">
        <f t="shared" si="977"/>
        <v>-6.0000000000000497E-2</v>
      </c>
    </row>
    <row r="3396" spans="1:11" x14ac:dyDescent="0.2">
      <c r="B3396" s="12" t="s">
        <v>15</v>
      </c>
      <c r="C3396" s="15" t="s">
        <v>16</v>
      </c>
      <c r="D3396" s="24">
        <v>3.81</v>
      </c>
      <c r="E3396" s="24">
        <v>5.81</v>
      </c>
      <c r="F3396" s="24">
        <f t="shared" si="976"/>
        <v>-1.9999999999999996</v>
      </c>
      <c r="H3396" s="33">
        <f>+D3396-Futures!$C$557</f>
        <v>-0.5950000000000002</v>
      </c>
      <c r="I3396" s="33">
        <f>E3396-Futures!$C$557</f>
        <v>1.4049999999999994</v>
      </c>
      <c r="J3396" s="12">
        <f t="shared" ref="J3396:J3399" si="978">+H3396-H3391</f>
        <v>5.7500000000000107E-2</v>
      </c>
      <c r="K3396" s="12">
        <f t="shared" si="977"/>
        <v>0.20749999999999957</v>
      </c>
    </row>
    <row r="3397" spans="1:11" x14ac:dyDescent="0.2">
      <c r="B3397" s="19" t="s">
        <v>17</v>
      </c>
      <c r="C3397" s="59" t="s">
        <v>18</v>
      </c>
      <c r="D3397" s="26">
        <v>4.99</v>
      </c>
      <c r="E3397" s="26">
        <v>7.86</v>
      </c>
      <c r="F3397" s="26">
        <f t="shared" si="976"/>
        <v>-2.87</v>
      </c>
      <c r="H3397" s="34">
        <f>+D3397-Futures!$D$557</f>
        <v>-0.58999999999999986</v>
      </c>
      <c r="I3397" s="34">
        <f>E3397-Futures!$D$557</f>
        <v>2.2800000000000002</v>
      </c>
      <c r="J3397" s="19">
        <f t="shared" si="978"/>
        <v>9.9999999999997868E-3</v>
      </c>
      <c r="K3397" s="19">
        <f t="shared" si="977"/>
        <v>3.0000000000000249E-2</v>
      </c>
    </row>
    <row r="3398" spans="1:11" x14ac:dyDescent="0.2">
      <c r="A3398" s="64">
        <v>42776</v>
      </c>
      <c r="B3398" s="12" t="s">
        <v>10</v>
      </c>
      <c r="C3398" s="15" t="s">
        <v>11</v>
      </c>
      <c r="D3398" s="28">
        <v>3.56</v>
      </c>
      <c r="E3398" s="24">
        <v>4.18</v>
      </c>
      <c r="F3398" s="24">
        <f t="shared" ref="F3398:F3402" si="979">D3398-E3398</f>
        <v>-0.61999999999999966</v>
      </c>
      <c r="H3398" s="33">
        <f>+D3398-Futures!$G$558</f>
        <v>-0.18500000000000005</v>
      </c>
      <c r="I3398" s="33">
        <f>E3398-Futures!$G$558</f>
        <v>0.43499999999999961</v>
      </c>
      <c r="J3398" s="54">
        <f t="shared" si="978"/>
        <v>-1.2500000000000178E-2</v>
      </c>
      <c r="K3398" s="56">
        <f t="shared" ref="K3398:K3402" si="980">+I3398-I3393</f>
        <v>-1.2500000000000178E-2</v>
      </c>
    </row>
    <row r="3399" spans="1:11" x14ac:dyDescent="0.2">
      <c r="B3399" s="12" t="s">
        <v>10</v>
      </c>
      <c r="C3399" s="15" t="s">
        <v>12</v>
      </c>
      <c r="D3399" s="24">
        <v>3.32</v>
      </c>
      <c r="E3399" s="24">
        <v>4.18</v>
      </c>
      <c r="F3399" s="24">
        <f t="shared" si="979"/>
        <v>-0.85999999999999988</v>
      </c>
      <c r="H3399" s="33">
        <f>+D3399-Futures!$G$558</f>
        <v>-0.42500000000000027</v>
      </c>
      <c r="I3399" s="33">
        <f>E3399-Futures!$G$558</f>
        <v>0.43499999999999961</v>
      </c>
      <c r="J3399" s="12">
        <f t="shared" si="978"/>
        <v>7.499999999999396E-3</v>
      </c>
      <c r="K3399" s="12">
        <f t="shared" si="980"/>
        <v>-1.2500000000000178E-2</v>
      </c>
    </row>
    <row r="3400" spans="1:11" x14ac:dyDescent="0.2">
      <c r="B3400" s="12" t="s">
        <v>13</v>
      </c>
      <c r="C3400" s="15" t="s">
        <v>14</v>
      </c>
      <c r="D3400" s="24">
        <v>9.75</v>
      </c>
      <c r="E3400" s="24">
        <v>10.93</v>
      </c>
      <c r="F3400" s="24">
        <f t="shared" si="979"/>
        <v>-1.1799999999999997</v>
      </c>
      <c r="H3400" s="33">
        <f>+D3400-Futures!$H$558</f>
        <v>-0.83999999999999986</v>
      </c>
      <c r="I3400" s="33">
        <f>E3400-Futures!$H$558</f>
        <v>0.33999999999999986</v>
      </c>
      <c r="J3400" s="12">
        <f>+H3400-H3395</f>
        <v>-7.4999999999985079E-3</v>
      </c>
      <c r="K3400" s="12">
        <f t="shared" si="980"/>
        <v>2.2500000000000853E-2</v>
      </c>
    </row>
    <row r="3401" spans="1:11" x14ac:dyDescent="0.2">
      <c r="B3401" s="12" t="s">
        <v>15</v>
      </c>
      <c r="C3401" s="15" t="s">
        <v>16</v>
      </c>
      <c r="D3401" s="24">
        <v>4.1100000000000003</v>
      </c>
      <c r="E3401" s="24">
        <v>6.01</v>
      </c>
      <c r="F3401" s="24">
        <f t="shared" si="979"/>
        <v>-1.8999999999999995</v>
      </c>
      <c r="H3401" s="33">
        <f>+D3401-Futures!$C$558</f>
        <v>-0.49500000000000011</v>
      </c>
      <c r="I3401" s="33">
        <f>E3401-Futures!$C$558</f>
        <v>1.4049999999999994</v>
      </c>
      <c r="J3401" s="12">
        <f t="shared" ref="J3401:J3404" si="981">+H3401-H3396</f>
        <v>0.10000000000000009</v>
      </c>
      <c r="K3401" s="12">
        <f t="shared" si="980"/>
        <v>0</v>
      </c>
    </row>
    <row r="3402" spans="1:11" x14ac:dyDescent="0.2">
      <c r="B3402" s="19" t="s">
        <v>17</v>
      </c>
      <c r="C3402" s="59" t="s">
        <v>18</v>
      </c>
      <c r="D3402" s="26">
        <v>5.12</v>
      </c>
      <c r="E3402" s="26">
        <v>7.98</v>
      </c>
      <c r="F3402" s="26">
        <f t="shared" si="979"/>
        <v>-2.8600000000000003</v>
      </c>
      <c r="H3402" s="34">
        <f>+D3402-Futures!$D$558</f>
        <v>-0.58499999999999996</v>
      </c>
      <c r="I3402" s="34">
        <f>E3402-Futures!$D$558</f>
        <v>2.2750000000000004</v>
      </c>
      <c r="J3402" s="19">
        <f t="shared" si="981"/>
        <v>4.9999999999998934E-3</v>
      </c>
      <c r="K3402" s="19">
        <f t="shared" si="980"/>
        <v>-4.9999999999998934E-3</v>
      </c>
    </row>
    <row r="3403" spans="1:11" x14ac:dyDescent="0.2">
      <c r="A3403" s="64">
        <v>42783</v>
      </c>
      <c r="B3403" s="12" t="s">
        <v>10</v>
      </c>
      <c r="C3403" s="15" t="s">
        <v>11</v>
      </c>
      <c r="D3403" s="28">
        <v>3.5</v>
      </c>
      <c r="E3403" s="24">
        <v>4.13</v>
      </c>
      <c r="F3403" s="24">
        <f t="shared" ref="F3403:F3407" si="982">D3403-E3403</f>
        <v>-0.62999999999999989</v>
      </c>
      <c r="H3403" s="33">
        <f>+D3403-Futures!$G$559</f>
        <v>-0.18250000000000011</v>
      </c>
      <c r="I3403" s="33">
        <f>E3403-Futures!$G$559</f>
        <v>0.44749999999999979</v>
      </c>
      <c r="J3403" s="54">
        <f t="shared" si="981"/>
        <v>2.4999999999999467E-3</v>
      </c>
      <c r="K3403" s="56">
        <f t="shared" ref="K3403:K3407" si="983">+I3403-I3398</f>
        <v>1.2500000000000178E-2</v>
      </c>
    </row>
    <row r="3404" spans="1:11" x14ac:dyDescent="0.2">
      <c r="B3404" s="12" t="s">
        <v>10</v>
      </c>
      <c r="C3404" s="15" t="s">
        <v>12</v>
      </c>
      <c r="D3404" s="24">
        <v>3.23</v>
      </c>
      <c r="E3404" s="24">
        <v>4.13</v>
      </c>
      <c r="F3404" s="24">
        <f t="shared" si="982"/>
        <v>-0.89999999999999991</v>
      </c>
      <c r="H3404" s="33">
        <f>+D3404-Futures!$G$559</f>
        <v>-0.45250000000000012</v>
      </c>
      <c r="I3404" s="33">
        <f>E3404-Futures!$G$559</f>
        <v>0.44749999999999979</v>
      </c>
      <c r="J3404" s="12">
        <f t="shared" si="981"/>
        <v>-2.7499999999999858E-2</v>
      </c>
      <c r="K3404" s="12">
        <f t="shared" si="983"/>
        <v>1.2500000000000178E-2</v>
      </c>
    </row>
    <row r="3405" spans="1:11" x14ac:dyDescent="0.2">
      <c r="B3405" s="12" t="s">
        <v>13</v>
      </c>
      <c r="C3405" s="15" t="s">
        <v>14</v>
      </c>
      <c r="D3405" s="24">
        <v>9.49</v>
      </c>
      <c r="E3405" s="24">
        <v>10.68</v>
      </c>
      <c r="F3405" s="24">
        <f t="shared" si="982"/>
        <v>-1.1899999999999995</v>
      </c>
      <c r="H3405" s="33">
        <f>+D3405-Futures!$H$559</f>
        <v>-0.83499999999999908</v>
      </c>
      <c r="I3405" s="33">
        <f>E3405-Futures!$H$559</f>
        <v>0.35500000000000043</v>
      </c>
      <c r="J3405" s="12">
        <f>+H3405-H3400</f>
        <v>5.0000000000007816E-3</v>
      </c>
      <c r="K3405" s="12">
        <f t="shared" si="983"/>
        <v>1.5000000000000568E-2</v>
      </c>
    </row>
    <row r="3406" spans="1:11" x14ac:dyDescent="0.2">
      <c r="B3406" s="12" t="s">
        <v>15</v>
      </c>
      <c r="C3406" s="15" t="s">
        <v>16</v>
      </c>
      <c r="D3406" s="24">
        <v>4.0599999999999996</v>
      </c>
      <c r="E3406" s="24">
        <v>6.16</v>
      </c>
      <c r="F3406" s="24">
        <f t="shared" si="982"/>
        <v>-2.1000000000000005</v>
      </c>
      <c r="H3406" s="33">
        <f>+D3406-Futures!$C$559</f>
        <v>-0.50250000000000039</v>
      </c>
      <c r="I3406" s="33">
        <f>E3406-Futures!$C$559</f>
        <v>1.5975000000000001</v>
      </c>
      <c r="J3406" s="12">
        <f t="shared" ref="J3406:J3409" si="984">+H3406-H3401</f>
        <v>-7.5000000000002842E-3</v>
      </c>
      <c r="K3406" s="12">
        <f t="shared" si="983"/>
        <v>0.19250000000000078</v>
      </c>
    </row>
    <row r="3407" spans="1:11" x14ac:dyDescent="0.2">
      <c r="B3407" s="19" t="s">
        <v>17</v>
      </c>
      <c r="C3407" s="59" t="s">
        <v>18</v>
      </c>
      <c r="D3407" s="26">
        <v>4.95</v>
      </c>
      <c r="E3407" s="26">
        <v>7.71</v>
      </c>
      <c r="F3407" s="26">
        <f t="shared" si="982"/>
        <v>-2.76</v>
      </c>
      <c r="H3407" s="34">
        <f>+D3407-Futures!$D$559</f>
        <v>-0.51250000000000018</v>
      </c>
      <c r="I3407" s="34">
        <f>E3407-Futures!$D$559</f>
        <v>2.2474999999999996</v>
      </c>
      <c r="J3407" s="19">
        <f t="shared" si="984"/>
        <v>7.2499999999999787E-2</v>
      </c>
      <c r="K3407" s="19">
        <f t="shared" si="983"/>
        <v>-2.7500000000000746E-2</v>
      </c>
    </row>
    <row r="3408" spans="1:11" x14ac:dyDescent="0.2">
      <c r="A3408" s="64">
        <v>42790</v>
      </c>
      <c r="B3408" s="12" t="s">
        <v>10</v>
      </c>
      <c r="C3408" s="15" t="s">
        <v>11</v>
      </c>
      <c r="D3408" s="28">
        <v>3.46</v>
      </c>
      <c r="E3408" s="24">
        <v>4.1100000000000003</v>
      </c>
      <c r="F3408" s="24">
        <f t="shared" ref="F3408:F3412" si="985">D3408-E3408</f>
        <v>-0.65000000000000036</v>
      </c>
      <c r="H3408" s="33">
        <f>+D3408-Futures!$G$560</f>
        <v>-0.18000000000000016</v>
      </c>
      <c r="I3408" s="33">
        <f>E3408-Futures!$G$560</f>
        <v>0.4700000000000002</v>
      </c>
      <c r="J3408" s="54">
        <f t="shared" si="984"/>
        <v>2.4999999999999467E-3</v>
      </c>
      <c r="K3408" s="56">
        <f t="shared" ref="K3408:K3412" si="986">+I3408-I3403</f>
        <v>2.2500000000000409E-2</v>
      </c>
    </row>
    <row r="3409" spans="1:11" x14ac:dyDescent="0.2">
      <c r="B3409" s="12" t="s">
        <v>10</v>
      </c>
      <c r="C3409" s="15" t="s">
        <v>12</v>
      </c>
      <c r="D3409" s="24">
        <v>3.19</v>
      </c>
      <c r="E3409" s="24">
        <v>4.1100000000000003</v>
      </c>
      <c r="F3409" s="24">
        <f t="shared" si="985"/>
        <v>-0.92000000000000037</v>
      </c>
      <c r="H3409" s="33">
        <f>+D3409-Futures!$G$560</f>
        <v>-0.45000000000000018</v>
      </c>
      <c r="I3409" s="33">
        <f>E3409-Futures!$G$560</f>
        <v>0.4700000000000002</v>
      </c>
      <c r="J3409" s="12">
        <f t="shared" si="984"/>
        <v>2.4999999999999467E-3</v>
      </c>
      <c r="K3409" s="12">
        <f t="shared" si="986"/>
        <v>2.2500000000000409E-2</v>
      </c>
    </row>
    <row r="3410" spans="1:11" x14ac:dyDescent="0.2">
      <c r="B3410" s="12" t="s">
        <v>13</v>
      </c>
      <c r="C3410" s="15" t="s">
        <v>14</v>
      </c>
      <c r="D3410" s="24">
        <v>9.3000000000000007</v>
      </c>
      <c r="E3410" s="24">
        <v>10.46</v>
      </c>
      <c r="F3410" s="24">
        <f t="shared" si="985"/>
        <v>-1.1600000000000001</v>
      </c>
      <c r="H3410" s="33">
        <f>+D3410-Futures!$H$560</f>
        <v>-0.83499999999999908</v>
      </c>
      <c r="I3410" s="33">
        <f>E3410-Futures!$H$560</f>
        <v>0.32500000000000107</v>
      </c>
      <c r="J3410" s="12">
        <f>+H3410-H3405</f>
        <v>0</v>
      </c>
      <c r="K3410" s="12">
        <f t="shared" si="986"/>
        <v>-2.9999999999999361E-2</v>
      </c>
    </row>
    <row r="3411" spans="1:11" x14ac:dyDescent="0.2">
      <c r="B3411" s="12" t="s">
        <v>15</v>
      </c>
      <c r="C3411" s="15" t="s">
        <v>16</v>
      </c>
      <c r="D3411" s="24">
        <v>4.09</v>
      </c>
      <c r="E3411" s="24">
        <v>6.09</v>
      </c>
      <c r="F3411" s="24">
        <f t="shared" si="985"/>
        <v>-2</v>
      </c>
      <c r="H3411" s="33">
        <f>+D3411-Futures!$C$560</f>
        <v>-0.44749999999999979</v>
      </c>
      <c r="I3411" s="33">
        <f>E3411-Futures!$C$560</f>
        <v>1.5525000000000002</v>
      </c>
      <c r="J3411" s="12">
        <f t="shared" ref="J3411:J3414" si="987">+H3411-H3406</f>
        <v>5.5000000000000604E-2</v>
      </c>
      <c r="K3411" s="12">
        <f t="shared" si="986"/>
        <v>-4.4999999999999929E-2</v>
      </c>
    </row>
    <row r="3412" spans="1:11" x14ac:dyDescent="0.2">
      <c r="B3412" s="19" t="s">
        <v>17</v>
      </c>
      <c r="C3412" s="59" t="s">
        <v>18</v>
      </c>
      <c r="D3412" s="26">
        <v>4.91</v>
      </c>
      <c r="E3412" s="26">
        <v>7.65</v>
      </c>
      <c r="F3412" s="26">
        <f t="shared" si="985"/>
        <v>-2.74</v>
      </c>
      <c r="H3412" s="34">
        <f>+D3412-Futures!$D$560</f>
        <v>-0.53749999999999964</v>
      </c>
      <c r="I3412" s="34">
        <f>E3412-Futures!$D$560</f>
        <v>2.2025000000000006</v>
      </c>
      <c r="J3412" s="19">
        <f t="shared" si="987"/>
        <v>-2.4999999999999467E-2</v>
      </c>
      <c r="K3412" s="19">
        <f t="shared" si="986"/>
        <v>-4.4999999999999041E-2</v>
      </c>
    </row>
    <row r="3413" spans="1:11" x14ac:dyDescent="0.2">
      <c r="A3413" s="64">
        <v>42797</v>
      </c>
      <c r="B3413" s="12" t="s">
        <v>10</v>
      </c>
      <c r="C3413" s="15" t="s">
        <v>11</v>
      </c>
      <c r="D3413" s="28">
        <v>3.57</v>
      </c>
      <c r="E3413" s="24">
        <v>4.22</v>
      </c>
      <c r="F3413" s="24">
        <f t="shared" ref="F3413:F3417" si="988">D3413-E3413</f>
        <v>-0.64999999999999991</v>
      </c>
      <c r="H3413" s="33">
        <f>+D3413-Futures!$G$561</f>
        <v>-0.23750000000000027</v>
      </c>
      <c r="I3413" s="33">
        <f>E3413-Futures!$G$561</f>
        <v>0.41249999999999964</v>
      </c>
      <c r="J3413" s="54">
        <f t="shared" si="987"/>
        <v>-5.7500000000000107E-2</v>
      </c>
      <c r="K3413" s="56">
        <f t="shared" ref="K3413:K3417" si="989">+I3413-I3408</f>
        <v>-5.7500000000000551E-2</v>
      </c>
    </row>
    <row r="3414" spans="1:11" x14ac:dyDescent="0.2">
      <c r="B3414" s="12" t="s">
        <v>10</v>
      </c>
      <c r="C3414" s="15" t="s">
        <v>12</v>
      </c>
      <c r="D3414" s="24">
        <v>3.32</v>
      </c>
      <c r="E3414" s="24">
        <v>4.22</v>
      </c>
      <c r="F3414" s="24">
        <f t="shared" si="988"/>
        <v>-0.89999999999999991</v>
      </c>
      <c r="H3414" s="33">
        <f>+D3414-Futures!$G$561</f>
        <v>-0.48750000000000027</v>
      </c>
      <c r="I3414" s="33">
        <f>E3414-Futures!$G$561</f>
        <v>0.41249999999999964</v>
      </c>
      <c r="J3414" s="12">
        <f t="shared" si="987"/>
        <v>-3.7500000000000089E-2</v>
      </c>
      <c r="K3414" s="12">
        <f t="shared" si="989"/>
        <v>-5.7500000000000551E-2</v>
      </c>
    </row>
    <row r="3415" spans="1:11" x14ac:dyDescent="0.2">
      <c r="B3415" s="12" t="s">
        <v>13</v>
      </c>
      <c r="C3415" s="15" t="s">
        <v>14</v>
      </c>
      <c r="D3415" s="24">
        <v>9.4700000000000006</v>
      </c>
      <c r="E3415" s="24">
        <v>10.66</v>
      </c>
      <c r="F3415" s="24">
        <f t="shared" si="988"/>
        <v>-1.1899999999999995</v>
      </c>
      <c r="H3415" s="33">
        <f>+D3415-Futures!$H$561</f>
        <v>-0.90499999999999936</v>
      </c>
      <c r="I3415" s="33">
        <f>E3415-Futures!$H$561</f>
        <v>0.28500000000000014</v>
      </c>
      <c r="J3415" s="12">
        <f>+H3415-H3410</f>
        <v>-7.0000000000000284E-2</v>
      </c>
      <c r="K3415" s="12">
        <f t="shared" si="989"/>
        <v>-4.0000000000000924E-2</v>
      </c>
    </row>
    <row r="3416" spans="1:11" x14ac:dyDescent="0.2">
      <c r="B3416" s="12" t="s">
        <v>15</v>
      </c>
      <c r="C3416" s="15" t="s">
        <v>16</v>
      </c>
      <c r="D3416" s="24">
        <v>4.2</v>
      </c>
      <c r="E3416" s="24">
        <v>5.92</v>
      </c>
      <c r="F3416" s="24">
        <f t="shared" si="988"/>
        <v>-1.7199999999999998</v>
      </c>
      <c r="H3416" s="33">
        <f>+D3416-Futures!$C$561</f>
        <v>-0.51750000000000007</v>
      </c>
      <c r="I3416" s="33">
        <f>E3416-Futures!$C$561</f>
        <v>1.2024999999999997</v>
      </c>
      <c r="J3416" s="12">
        <f t="shared" ref="J3416:J3419" si="990">+H3416-H3411</f>
        <v>-7.0000000000000284E-2</v>
      </c>
      <c r="K3416" s="12">
        <f t="shared" si="989"/>
        <v>-0.35000000000000053</v>
      </c>
    </row>
    <row r="3417" spans="1:11" x14ac:dyDescent="0.2">
      <c r="B3417" s="19" t="s">
        <v>17</v>
      </c>
      <c r="C3417" s="59" t="s">
        <v>18</v>
      </c>
      <c r="D3417" s="26">
        <v>4.8899999999999997</v>
      </c>
      <c r="E3417" s="26">
        <v>7.57</v>
      </c>
      <c r="F3417" s="26">
        <f t="shared" si="988"/>
        <v>-2.6800000000000006</v>
      </c>
      <c r="H3417" s="34">
        <f>+D3417-Futures!$D$561</f>
        <v>-0.58750000000000036</v>
      </c>
      <c r="I3417" s="34">
        <f>E3417-Futures!$D$561</f>
        <v>2.0925000000000002</v>
      </c>
      <c r="J3417" s="19">
        <f t="shared" si="990"/>
        <v>-5.0000000000000711E-2</v>
      </c>
      <c r="K3417" s="19">
        <f t="shared" si="989"/>
        <v>-0.11000000000000032</v>
      </c>
    </row>
    <row r="3418" spans="1:11" x14ac:dyDescent="0.2">
      <c r="A3418" s="64">
        <v>42804</v>
      </c>
      <c r="B3418" s="12" t="s">
        <v>10</v>
      </c>
      <c r="C3418" s="15" t="s">
        <v>11</v>
      </c>
      <c r="D3418" s="28">
        <v>3.38</v>
      </c>
      <c r="E3418" s="24">
        <v>4.04</v>
      </c>
      <c r="F3418" s="24">
        <f t="shared" ref="F3418:F3422" si="991">D3418-E3418</f>
        <v>-0.66000000000000014</v>
      </c>
      <c r="H3418" s="33">
        <f>+D3418-Futures!$G$562</f>
        <v>-0.26250000000000018</v>
      </c>
      <c r="I3418" s="33">
        <f>E3418-Futures!$G$562</f>
        <v>0.39749999999999996</v>
      </c>
      <c r="J3418" s="54">
        <f t="shared" si="990"/>
        <v>-2.4999999999999911E-2</v>
      </c>
      <c r="K3418" s="56">
        <f t="shared" ref="K3418:K3422" si="992">+I3418-I3413</f>
        <v>-1.499999999999968E-2</v>
      </c>
    </row>
    <row r="3419" spans="1:11" x14ac:dyDescent="0.2">
      <c r="B3419" s="12" t="s">
        <v>10</v>
      </c>
      <c r="C3419" s="15" t="s">
        <v>12</v>
      </c>
      <c r="D3419" s="24">
        <v>3.14</v>
      </c>
      <c r="E3419" s="24">
        <v>4.04</v>
      </c>
      <c r="F3419" s="24">
        <f t="shared" si="991"/>
        <v>-0.89999999999999991</v>
      </c>
      <c r="H3419" s="33">
        <f>+D3419-Futures!$G$562</f>
        <v>-0.50249999999999995</v>
      </c>
      <c r="I3419" s="33">
        <f>E3419-Futures!$G$562</f>
        <v>0.39749999999999996</v>
      </c>
      <c r="J3419" s="12">
        <f t="shared" si="990"/>
        <v>-1.499999999999968E-2</v>
      </c>
      <c r="K3419" s="12">
        <f t="shared" si="992"/>
        <v>-1.499999999999968E-2</v>
      </c>
    </row>
    <row r="3420" spans="1:11" x14ac:dyDescent="0.2">
      <c r="B3420" s="12" t="s">
        <v>13</v>
      </c>
      <c r="C3420" s="15" t="s">
        <v>14</v>
      </c>
      <c r="D3420" s="24">
        <v>9.19</v>
      </c>
      <c r="E3420" s="24">
        <v>10.34</v>
      </c>
      <c r="F3420" s="24">
        <f t="shared" si="991"/>
        <v>-1.1500000000000004</v>
      </c>
      <c r="H3420" s="33">
        <f>+D3420-Futures!$H$562</f>
        <v>-0.875</v>
      </c>
      <c r="I3420" s="33">
        <f>E3420-Futures!$H$562</f>
        <v>0.27500000000000036</v>
      </c>
      <c r="J3420" s="12">
        <f>+H3420-H3415</f>
        <v>2.9999999999999361E-2</v>
      </c>
      <c r="K3420" s="12">
        <f t="shared" si="992"/>
        <v>-9.9999999999997868E-3</v>
      </c>
    </row>
    <row r="3421" spans="1:11" x14ac:dyDescent="0.2">
      <c r="B3421" s="12" t="s">
        <v>15</v>
      </c>
      <c r="C3421" s="15" t="s">
        <v>16</v>
      </c>
      <c r="D3421" s="24">
        <v>4.04</v>
      </c>
      <c r="E3421" s="24">
        <v>5.9</v>
      </c>
      <c r="F3421" s="24">
        <f t="shared" si="991"/>
        <v>-1.8600000000000003</v>
      </c>
      <c r="H3421" s="33">
        <f>+D3421-Futures!$C$562</f>
        <v>-0.51499999999999968</v>
      </c>
      <c r="I3421" s="33">
        <f>E3421-Futures!$C$562</f>
        <v>1.3450000000000006</v>
      </c>
      <c r="J3421" s="12">
        <f t="shared" ref="J3421:J3424" si="993">+H3421-H3416</f>
        <v>2.5000000000003908E-3</v>
      </c>
      <c r="K3421" s="12">
        <f t="shared" si="992"/>
        <v>0.14250000000000096</v>
      </c>
    </row>
    <row r="3422" spans="1:11" x14ac:dyDescent="0.2">
      <c r="B3422" s="19" t="s">
        <v>17</v>
      </c>
      <c r="C3422" s="59" t="s">
        <v>18</v>
      </c>
      <c r="D3422" s="26">
        <v>4.72</v>
      </c>
      <c r="E3422" s="26">
        <v>7.56</v>
      </c>
      <c r="F3422" s="26">
        <f t="shared" si="991"/>
        <v>-2.84</v>
      </c>
      <c r="H3422" s="34">
        <f>+D3422-Futures!$D$562</f>
        <v>-0.66500000000000004</v>
      </c>
      <c r="I3422" s="34">
        <f>E3422-Futures!$D$562</f>
        <v>2.1749999999999998</v>
      </c>
      <c r="J3422" s="19">
        <f t="shared" si="993"/>
        <v>-7.749999999999968E-2</v>
      </c>
      <c r="K3422" s="19">
        <f t="shared" si="992"/>
        <v>8.2499999999999574E-2</v>
      </c>
    </row>
    <row r="3423" spans="1:11" x14ac:dyDescent="0.2">
      <c r="A3423" s="64">
        <v>42811</v>
      </c>
      <c r="B3423" s="12" t="s">
        <v>10</v>
      </c>
      <c r="C3423" s="15" t="s">
        <v>11</v>
      </c>
      <c r="D3423" s="28">
        <v>3.4</v>
      </c>
      <c r="E3423" s="24">
        <v>4.07</v>
      </c>
      <c r="F3423" s="24">
        <f t="shared" ref="F3423:F3427" si="994">D3423-E3423</f>
        <v>-0.67000000000000037</v>
      </c>
      <c r="H3423" s="33">
        <f>+D3423-Futures!$G$563</f>
        <v>-0.27499999999999991</v>
      </c>
      <c r="I3423" s="33">
        <f>E3423-Futures!$G$563</f>
        <v>0.39500000000000046</v>
      </c>
      <c r="J3423" s="54">
        <f t="shared" si="993"/>
        <v>-1.2499999999999734E-2</v>
      </c>
      <c r="K3423" s="56">
        <f t="shared" ref="K3423:K3427" si="995">+I3423-I3418</f>
        <v>-2.4999999999995026E-3</v>
      </c>
    </row>
    <row r="3424" spans="1:11" x14ac:dyDescent="0.2">
      <c r="B3424" s="12" t="s">
        <v>10</v>
      </c>
      <c r="C3424" s="15" t="s">
        <v>12</v>
      </c>
      <c r="D3424" s="24">
        <v>3.18</v>
      </c>
      <c r="E3424" s="24">
        <v>4.07</v>
      </c>
      <c r="F3424" s="24">
        <f t="shared" si="994"/>
        <v>-0.89000000000000012</v>
      </c>
      <c r="H3424" s="33">
        <f>+D3424-Futures!$G$563</f>
        <v>-0.49499999999999966</v>
      </c>
      <c r="I3424" s="33">
        <f>E3424-Futures!$G$563</f>
        <v>0.39500000000000046</v>
      </c>
      <c r="J3424" s="12">
        <f t="shared" si="993"/>
        <v>7.5000000000002842E-3</v>
      </c>
      <c r="K3424" s="12">
        <f t="shared" si="995"/>
        <v>-2.4999999999995026E-3</v>
      </c>
    </row>
    <row r="3425" spans="1:11" x14ac:dyDescent="0.2">
      <c r="B3425" s="12" t="s">
        <v>13</v>
      </c>
      <c r="C3425" s="15" t="s">
        <v>14</v>
      </c>
      <c r="D3425" s="24">
        <v>9.1199999999999992</v>
      </c>
      <c r="E3425" s="24">
        <v>10.29</v>
      </c>
      <c r="F3425" s="24">
        <f t="shared" si="994"/>
        <v>-1.17</v>
      </c>
      <c r="H3425" s="33">
        <f>+D3425-Futures!$H$563</f>
        <v>-0.88000000000000078</v>
      </c>
      <c r="I3425" s="33">
        <f>E3425-Futures!$H$563</f>
        <v>0.28999999999999915</v>
      </c>
      <c r="J3425" s="12">
        <f>+H3425-H3420</f>
        <v>-5.0000000000007816E-3</v>
      </c>
      <c r="K3425" s="12">
        <f t="shared" si="995"/>
        <v>1.4999999999998792E-2</v>
      </c>
    </row>
    <row r="3426" spans="1:11" x14ac:dyDescent="0.2">
      <c r="B3426" s="12" t="s">
        <v>15</v>
      </c>
      <c r="C3426" s="15" t="s">
        <v>16</v>
      </c>
      <c r="D3426" s="24">
        <v>4.09</v>
      </c>
      <c r="E3426" s="24">
        <v>5.64</v>
      </c>
      <c r="F3426" s="24">
        <f t="shared" si="994"/>
        <v>-1.5499999999999998</v>
      </c>
      <c r="H3426" s="33">
        <f>+D3426-Futures!$C$563</f>
        <v>-0.44500000000000028</v>
      </c>
      <c r="I3426" s="33">
        <f>E3426-Futures!$C$563</f>
        <v>1.1049999999999995</v>
      </c>
      <c r="J3426" s="12">
        <f t="shared" ref="J3426:J3429" si="996">+H3426-H3421</f>
        <v>6.9999999999999396E-2</v>
      </c>
      <c r="K3426" s="12">
        <f t="shared" si="995"/>
        <v>-0.2400000000000011</v>
      </c>
    </row>
    <row r="3427" spans="1:11" x14ac:dyDescent="0.2">
      <c r="B3427" s="19" t="s">
        <v>17</v>
      </c>
      <c r="C3427" s="59" t="s">
        <v>18</v>
      </c>
      <c r="D3427" s="26">
        <v>4.8899999999999997</v>
      </c>
      <c r="E3427" s="26">
        <v>7.09</v>
      </c>
      <c r="F3427" s="26">
        <f t="shared" si="994"/>
        <v>-2.2000000000000002</v>
      </c>
      <c r="H3427" s="34">
        <f>+D3427-Futures!$D$563</f>
        <v>-0.60000000000000053</v>
      </c>
      <c r="I3427" s="34">
        <f>E3427-Futures!$D$563</f>
        <v>1.5999999999999996</v>
      </c>
      <c r="J3427" s="19">
        <f t="shared" si="996"/>
        <v>6.4999999999999503E-2</v>
      </c>
      <c r="K3427" s="19">
        <f t="shared" si="995"/>
        <v>-0.57500000000000018</v>
      </c>
    </row>
    <row r="3428" spans="1:11" x14ac:dyDescent="0.2">
      <c r="A3428" s="64">
        <v>42818</v>
      </c>
      <c r="B3428" s="12" t="s">
        <v>10</v>
      </c>
      <c r="C3428" s="15" t="s">
        <v>11</v>
      </c>
      <c r="D3428" s="28">
        <v>3.31</v>
      </c>
      <c r="E3428" s="24">
        <v>3.93</v>
      </c>
      <c r="F3428" s="24">
        <f t="shared" ref="F3428:F3432" si="997">D3428-E3428</f>
        <v>-0.62000000000000011</v>
      </c>
      <c r="H3428" s="33">
        <f>+D3428-Futures!$G$564</f>
        <v>-0.25249999999999995</v>
      </c>
      <c r="I3428" s="33">
        <f>E3428-Futures!$G$564</f>
        <v>0.36750000000000016</v>
      </c>
      <c r="J3428" s="54">
        <f t="shared" si="996"/>
        <v>2.2499999999999964E-2</v>
      </c>
      <c r="K3428" s="56">
        <f t="shared" ref="K3428:K3432" si="998">+I3428-I3423</f>
        <v>-2.7500000000000302E-2</v>
      </c>
    </row>
    <row r="3429" spans="1:11" x14ac:dyDescent="0.2">
      <c r="B3429" s="12" t="s">
        <v>10</v>
      </c>
      <c r="C3429" s="15" t="s">
        <v>12</v>
      </c>
      <c r="D3429" s="24">
        <v>3.09</v>
      </c>
      <c r="E3429" s="24">
        <v>3.93</v>
      </c>
      <c r="F3429" s="24">
        <f t="shared" si="997"/>
        <v>-0.8400000000000003</v>
      </c>
      <c r="H3429" s="33">
        <f>+D3429-Futures!$G$564</f>
        <v>-0.47250000000000014</v>
      </c>
      <c r="I3429" s="33">
        <f>E3429-Futures!$G$564</f>
        <v>0.36750000000000016</v>
      </c>
      <c r="J3429" s="12">
        <f t="shared" si="996"/>
        <v>2.249999999999952E-2</v>
      </c>
      <c r="K3429" s="12">
        <f t="shared" si="998"/>
        <v>-2.7500000000000302E-2</v>
      </c>
    </row>
    <row r="3430" spans="1:11" x14ac:dyDescent="0.2">
      <c r="B3430" s="12" t="s">
        <v>13</v>
      </c>
      <c r="C3430" s="15" t="s">
        <v>14</v>
      </c>
      <c r="D3430" s="24">
        <v>8.92</v>
      </c>
      <c r="E3430" s="24">
        <v>10.039999999999999</v>
      </c>
      <c r="F3430" s="24">
        <f t="shared" si="997"/>
        <v>-1.1199999999999992</v>
      </c>
      <c r="H3430" s="33">
        <f>+D3430-Futures!$H$564</f>
        <v>-0.83750000000000036</v>
      </c>
      <c r="I3430" s="33">
        <f>E3430-Futures!$H$564</f>
        <v>0.28249999999999886</v>
      </c>
      <c r="J3430" s="12">
        <f>+H3430-H3425</f>
        <v>4.2500000000000426E-2</v>
      </c>
      <c r="K3430" s="12">
        <f t="shared" si="998"/>
        <v>-7.5000000000002842E-3</v>
      </c>
    </row>
    <row r="3431" spans="1:11" x14ac:dyDescent="0.2">
      <c r="B3431" s="12" t="s">
        <v>15</v>
      </c>
      <c r="C3431" s="15" t="s">
        <v>16</v>
      </c>
      <c r="D3431" s="24">
        <v>3.83</v>
      </c>
      <c r="E3431" s="24">
        <v>5.43</v>
      </c>
      <c r="F3431" s="24">
        <f t="shared" si="997"/>
        <v>-1.5999999999999996</v>
      </c>
      <c r="H3431" s="33">
        <f>+D3431-Futures!$C$564</f>
        <v>-0.45000000000000018</v>
      </c>
      <c r="I3431" s="33">
        <f>E3431-Futures!$C$564</f>
        <v>1.1499999999999995</v>
      </c>
      <c r="J3431" s="12">
        <f t="shared" ref="J3431:J3434" si="999">+H3431-H3426</f>
        <v>-4.9999999999998934E-3</v>
      </c>
      <c r="K3431" s="12">
        <f t="shared" si="998"/>
        <v>4.4999999999999929E-2</v>
      </c>
    </row>
    <row r="3432" spans="1:11" x14ac:dyDescent="0.2">
      <c r="B3432" s="19" t="s">
        <v>17</v>
      </c>
      <c r="C3432" s="59" t="s">
        <v>18</v>
      </c>
      <c r="D3432" s="26">
        <v>4.76</v>
      </c>
      <c r="E3432" s="26">
        <v>7.01</v>
      </c>
      <c r="F3432" s="26">
        <f t="shared" si="997"/>
        <v>-2.25</v>
      </c>
      <c r="H3432" s="34">
        <f>+D3432-Futures!$D$564</f>
        <v>-0.59750000000000014</v>
      </c>
      <c r="I3432" s="34">
        <f>E3432-Futures!$D$564</f>
        <v>1.6524999999999999</v>
      </c>
      <c r="J3432" s="19">
        <f t="shared" si="999"/>
        <v>2.5000000000003908E-3</v>
      </c>
      <c r="K3432" s="19">
        <f t="shared" si="998"/>
        <v>5.2500000000000213E-2</v>
      </c>
    </row>
    <row r="3433" spans="1:11" x14ac:dyDescent="0.2">
      <c r="A3433" s="64">
        <v>42825</v>
      </c>
      <c r="B3433" s="12" t="s">
        <v>10</v>
      </c>
      <c r="C3433" s="15" t="s">
        <v>11</v>
      </c>
      <c r="D3433" s="28">
        <v>3.4</v>
      </c>
      <c r="E3433" s="24">
        <v>3.97</v>
      </c>
      <c r="F3433" s="24">
        <f t="shared" ref="F3433:F3437" si="1000">D3433-E3433</f>
        <v>-0.57000000000000028</v>
      </c>
      <c r="H3433" s="33">
        <f>+D3433-Futures!$G$565</f>
        <v>-0.24250000000000016</v>
      </c>
      <c r="I3433" s="33">
        <f>E3433-Futures!$G$565</f>
        <v>0.32750000000000012</v>
      </c>
      <c r="J3433" s="54">
        <f t="shared" si="999"/>
        <v>9.9999999999997868E-3</v>
      </c>
      <c r="K3433" s="56">
        <f t="shared" ref="K3433:K3437" si="1001">+I3433-I3428</f>
        <v>-4.0000000000000036E-2</v>
      </c>
    </row>
    <row r="3434" spans="1:11" x14ac:dyDescent="0.2">
      <c r="B3434" s="12" t="s">
        <v>10</v>
      </c>
      <c r="C3434" s="15" t="s">
        <v>12</v>
      </c>
      <c r="D3434" s="24">
        <v>3.18</v>
      </c>
      <c r="E3434" s="24">
        <v>3.97</v>
      </c>
      <c r="F3434" s="24">
        <f t="shared" si="1000"/>
        <v>-0.79</v>
      </c>
      <c r="H3434" s="33">
        <f>+D3434-Futures!$G$565</f>
        <v>-0.46249999999999991</v>
      </c>
      <c r="I3434" s="33">
        <f>E3434-Futures!$G$565</f>
        <v>0.32750000000000012</v>
      </c>
      <c r="J3434" s="12">
        <f t="shared" si="999"/>
        <v>1.0000000000000231E-2</v>
      </c>
      <c r="K3434" s="12">
        <f t="shared" si="1001"/>
        <v>-4.0000000000000036E-2</v>
      </c>
    </row>
    <row r="3435" spans="1:11" x14ac:dyDescent="0.2">
      <c r="B3435" s="12" t="s">
        <v>13</v>
      </c>
      <c r="C3435" s="15" t="s">
        <v>14</v>
      </c>
      <c r="D3435" s="24">
        <v>8.64</v>
      </c>
      <c r="E3435" s="24">
        <v>9.7100000000000009</v>
      </c>
      <c r="F3435" s="24">
        <f t="shared" si="1000"/>
        <v>-1.0700000000000003</v>
      </c>
      <c r="H3435" s="33">
        <f>+D3435-Futures!$H$565</f>
        <v>-0.82000000000000028</v>
      </c>
      <c r="I3435" s="33">
        <f>E3435-Futures!$H$565</f>
        <v>0.25</v>
      </c>
      <c r="J3435" s="12">
        <f>+H3435-H3430</f>
        <v>1.7500000000000071E-2</v>
      </c>
      <c r="K3435" s="12">
        <f t="shared" si="1001"/>
        <v>-3.2499999999998863E-2</v>
      </c>
    </row>
    <row r="3436" spans="1:11" x14ac:dyDescent="0.2">
      <c r="B3436" s="12" t="s">
        <v>15</v>
      </c>
      <c r="C3436" s="15" t="s">
        <v>16</v>
      </c>
      <c r="D3436" s="24">
        <v>3.76</v>
      </c>
      <c r="E3436" s="24">
        <v>5.41</v>
      </c>
      <c r="F3436" s="24">
        <f t="shared" si="1000"/>
        <v>-1.6500000000000004</v>
      </c>
      <c r="H3436" s="33">
        <f>+D3436-Futures!$C$565</f>
        <v>-0.44500000000000028</v>
      </c>
      <c r="I3436" s="33">
        <f>E3436-Futures!$C$565</f>
        <v>1.2050000000000001</v>
      </c>
      <c r="J3436" s="12">
        <f t="shared" ref="J3436:J3439" si="1002">+H3436-H3431</f>
        <v>4.9999999999998934E-3</v>
      </c>
      <c r="K3436" s="12">
        <f t="shared" si="1001"/>
        <v>5.5000000000000604E-2</v>
      </c>
    </row>
    <row r="3437" spans="1:11" x14ac:dyDescent="0.2">
      <c r="B3437" s="19" t="s">
        <v>17</v>
      </c>
      <c r="C3437" s="59" t="s">
        <v>18</v>
      </c>
      <c r="D3437" s="26">
        <v>4.7699999999999996</v>
      </c>
      <c r="E3437" s="26">
        <v>6.94</v>
      </c>
      <c r="F3437" s="26">
        <f t="shared" si="1000"/>
        <v>-2.1700000000000008</v>
      </c>
      <c r="H3437" s="34">
        <f>+D3437-Futures!$D$565</f>
        <v>-0.57250000000000068</v>
      </c>
      <c r="I3437" s="34">
        <f>E3437-Futures!$D$565</f>
        <v>1.5975000000000001</v>
      </c>
      <c r="J3437" s="19">
        <f t="shared" si="1002"/>
        <v>2.4999999999999467E-2</v>
      </c>
      <c r="K3437" s="19">
        <f t="shared" si="1001"/>
        <v>-5.4999999999999716E-2</v>
      </c>
    </row>
    <row r="3438" spans="1:11" x14ac:dyDescent="0.2">
      <c r="A3438" s="64">
        <v>42832</v>
      </c>
      <c r="B3438" s="12" t="s">
        <v>10</v>
      </c>
      <c r="C3438" s="15" t="s">
        <v>11</v>
      </c>
      <c r="D3438" s="28">
        <v>3.36</v>
      </c>
      <c r="E3438" s="24">
        <v>3.94</v>
      </c>
      <c r="F3438" s="24">
        <f t="shared" ref="F3438:F3442" si="1003">D3438-E3438</f>
        <v>-0.58000000000000007</v>
      </c>
      <c r="H3438" s="33">
        <f>+D3438-Futures!$G$566</f>
        <v>-0.23500000000000032</v>
      </c>
      <c r="I3438" s="33">
        <f>E3438-Futures!$G$566</f>
        <v>0.34499999999999975</v>
      </c>
      <c r="J3438" s="54">
        <f t="shared" si="1002"/>
        <v>7.4999999999998401E-3</v>
      </c>
      <c r="K3438" s="56">
        <f t="shared" ref="K3438:K3442" si="1004">+I3438-I3433</f>
        <v>1.7499999999999627E-2</v>
      </c>
    </row>
    <row r="3439" spans="1:11" x14ac:dyDescent="0.2">
      <c r="B3439" s="12" t="s">
        <v>10</v>
      </c>
      <c r="C3439" s="15" t="s">
        <v>12</v>
      </c>
      <c r="D3439" s="24">
        <v>3.13</v>
      </c>
      <c r="E3439" s="24">
        <v>3.94</v>
      </c>
      <c r="F3439" s="24">
        <f t="shared" si="1003"/>
        <v>-0.81</v>
      </c>
      <c r="H3439" s="33">
        <f>+D3439-Futures!$G$566</f>
        <v>-0.4650000000000003</v>
      </c>
      <c r="I3439" s="33">
        <f>E3439-Futures!$G$566</f>
        <v>0.34499999999999975</v>
      </c>
      <c r="J3439" s="12">
        <f t="shared" si="1002"/>
        <v>-2.5000000000003908E-3</v>
      </c>
      <c r="K3439" s="12">
        <f t="shared" si="1004"/>
        <v>1.7499999999999627E-2</v>
      </c>
    </row>
    <row r="3440" spans="1:11" x14ac:dyDescent="0.2">
      <c r="B3440" s="12" t="s">
        <v>13</v>
      </c>
      <c r="C3440" s="15" t="s">
        <v>14</v>
      </c>
      <c r="D3440" s="24">
        <v>8.6199999999999992</v>
      </c>
      <c r="E3440" s="24">
        <v>9.65</v>
      </c>
      <c r="F3440" s="24">
        <f t="shared" si="1003"/>
        <v>-1.0300000000000011</v>
      </c>
      <c r="H3440" s="33">
        <f>+D3440-Futures!$H$566</f>
        <v>-0.80000000000000071</v>
      </c>
      <c r="I3440" s="33">
        <f>E3440-Futures!$H$566</f>
        <v>0.23000000000000043</v>
      </c>
      <c r="J3440" s="12">
        <f>+H3440-H3435</f>
        <v>1.9999999999999574E-2</v>
      </c>
      <c r="K3440" s="12">
        <f t="shared" si="1004"/>
        <v>-1.9999999999999574E-2</v>
      </c>
    </row>
    <row r="3441" spans="1:11" x14ac:dyDescent="0.2">
      <c r="B3441" s="12" t="s">
        <v>15</v>
      </c>
      <c r="C3441" s="15" t="s">
        <v>16</v>
      </c>
      <c r="D3441" s="24">
        <v>3.77</v>
      </c>
      <c r="E3441" s="24">
        <v>5.37</v>
      </c>
      <c r="F3441" s="24">
        <f t="shared" si="1003"/>
        <v>-1.6</v>
      </c>
      <c r="H3441" s="33">
        <f>+D3441-Futures!$C$566</f>
        <v>-0.44750000000000023</v>
      </c>
      <c r="I3441" s="33">
        <f>E3441-Futures!$C$566</f>
        <v>1.1524999999999999</v>
      </c>
      <c r="J3441" s="12">
        <f t="shared" ref="J3441:J3444" si="1005">+H3441-H3436</f>
        <v>-2.4999999999999467E-3</v>
      </c>
      <c r="K3441" s="12">
        <f t="shared" si="1004"/>
        <v>-5.2500000000000213E-2</v>
      </c>
    </row>
    <row r="3442" spans="1:11" x14ac:dyDescent="0.2">
      <c r="B3442" s="19" t="s">
        <v>17</v>
      </c>
      <c r="C3442" s="59" t="s">
        <v>18</v>
      </c>
      <c r="D3442" s="26">
        <v>4.57</v>
      </c>
      <c r="E3442" s="26">
        <v>6.68</v>
      </c>
      <c r="F3442" s="26">
        <f t="shared" si="1003"/>
        <v>-2.1099999999999994</v>
      </c>
      <c r="H3442" s="34">
        <f>+D3442-Futures!$D$566</f>
        <v>-0.61249999999999982</v>
      </c>
      <c r="I3442" s="34">
        <f>E3442-Futures!$D$566</f>
        <v>1.4974999999999996</v>
      </c>
      <c r="J3442" s="19">
        <f t="shared" si="1005"/>
        <v>-3.9999999999999147E-2</v>
      </c>
      <c r="K3442" s="19">
        <f t="shared" si="1004"/>
        <v>-0.10000000000000053</v>
      </c>
    </row>
    <row r="3443" spans="1:11" x14ac:dyDescent="0.2">
      <c r="A3443" s="64">
        <v>42838</v>
      </c>
      <c r="B3443" s="12" t="s">
        <v>10</v>
      </c>
      <c r="C3443" s="15" t="s">
        <v>11</v>
      </c>
      <c r="D3443" s="28">
        <v>3.49</v>
      </c>
      <c r="E3443" s="24">
        <v>4.0599999999999996</v>
      </c>
      <c r="F3443" s="24">
        <f t="shared" ref="F3443:F3447" si="1006">D3443-E3443</f>
        <v>-0.5699999999999994</v>
      </c>
      <c r="H3443" s="33">
        <f>+D3443-Futures!$G$567</f>
        <v>-0.21999999999999975</v>
      </c>
      <c r="I3443" s="33">
        <f>E3443-Futures!$G$567</f>
        <v>0.34999999999999964</v>
      </c>
      <c r="J3443" s="54">
        <f t="shared" si="1005"/>
        <v>1.5000000000000568E-2</v>
      </c>
      <c r="K3443" s="56">
        <f t="shared" ref="K3443:K3447" si="1007">+I3443-I3438</f>
        <v>4.9999999999998934E-3</v>
      </c>
    </row>
    <row r="3444" spans="1:11" x14ac:dyDescent="0.2">
      <c r="B3444" s="12" t="s">
        <v>10</v>
      </c>
      <c r="C3444" s="15" t="s">
        <v>12</v>
      </c>
      <c r="D3444" s="24">
        <v>3.24</v>
      </c>
      <c r="E3444" s="24">
        <v>4.0599999999999996</v>
      </c>
      <c r="F3444" s="24">
        <f t="shared" si="1006"/>
        <v>-0.8199999999999994</v>
      </c>
      <c r="H3444" s="33">
        <f>+D3444-Futures!$G$567</f>
        <v>-0.46999999999999975</v>
      </c>
      <c r="I3444" s="33">
        <f>E3444-Futures!$G$567</f>
        <v>0.34999999999999964</v>
      </c>
      <c r="J3444" s="12">
        <f t="shared" si="1005"/>
        <v>-4.9999999999994493E-3</v>
      </c>
      <c r="K3444" s="12">
        <f t="shared" si="1007"/>
        <v>4.9999999999998934E-3</v>
      </c>
    </row>
    <row r="3445" spans="1:11" x14ac:dyDescent="0.2">
      <c r="B3445" s="12" t="s">
        <v>13</v>
      </c>
      <c r="C3445" s="15" t="s">
        <v>14</v>
      </c>
      <c r="D3445" s="24">
        <v>8.8000000000000007</v>
      </c>
      <c r="E3445" s="24">
        <v>9.82</v>
      </c>
      <c r="F3445" s="24">
        <f t="shared" si="1006"/>
        <v>-1.0199999999999996</v>
      </c>
      <c r="H3445" s="33">
        <f>+D3445-Futures!$H$567</f>
        <v>-0.75499999999999901</v>
      </c>
      <c r="I3445" s="33">
        <f>E3445-Futures!$H$567</f>
        <v>0.26500000000000057</v>
      </c>
      <c r="J3445" s="12">
        <f>+H3445-H3440</f>
        <v>4.5000000000001705E-2</v>
      </c>
      <c r="K3445" s="12">
        <f t="shared" si="1007"/>
        <v>3.5000000000000142E-2</v>
      </c>
    </row>
    <row r="3446" spans="1:11" x14ac:dyDescent="0.2">
      <c r="B3446" s="12" t="s">
        <v>15</v>
      </c>
      <c r="C3446" s="15" t="s">
        <v>16</v>
      </c>
      <c r="D3446" s="24">
        <v>3.83</v>
      </c>
      <c r="E3446" s="24">
        <v>5.42</v>
      </c>
      <c r="F3446" s="24">
        <f t="shared" si="1006"/>
        <v>-1.5899999999999999</v>
      </c>
      <c r="H3446" s="33">
        <f>+D3446-Futures!$C$567</f>
        <v>-0.44249999999999989</v>
      </c>
      <c r="I3446" s="33">
        <f>E3446-Futures!$C$567</f>
        <v>1.1475</v>
      </c>
      <c r="J3446" s="12">
        <f t="shared" ref="J3446:J3449" si="1008">+H3446-H3441</f>
        <v>5.0000000000003375E-3</v>
      </c>
      <c r="K3446" s="12">
        <f t="shared" si="1007"/>
        <v>-4.9999999999998934E-3</v>
      </c>
    </row>
    <row r="3447" spans="1:11" x14ac:dyDescent="0.2">
      <c r="B3447" s="19" t="s">
        <v>17</v>
      </c>
      <c r="C3447" s="59" t="s">
        <v>18</v>
      </c>
      <c r="D3447" s="26">
        <v>4.71</v>
      </c>
      <c r="E3447" s="26">
        <v>6.75</v>
      </c>
      <c r="F3447" s="26">
        <f t="shared" si="1006"/>
        <v>-2.04</v>
      </c>
      <c r="H3447" s="34">
        <f>+D3447-Futures!$D$567</f>
        <v>-0.59250000000000025</v>
      </c>
      <c r="I3447" s="34">
        <f>E3447-Futures!$D$567</f>
        <v>1.4474999999999998</v>
      </c>
      <c r="J3447" s="19">
        <f t="shared" si="1008"/>
        <v>1.9999999999999574E-2</v>
      </c>
      <c r="K3447" s="19">
        <f t="shared" si="1007"/>
        <v>-4.9999999999999822E-2</v>
      </c>
    </row>
    <row r="3448" spans="1:11" x14ac:dyDescent="0.2">
      <c r="A3448" s="64">
        <v>42846</v>
      </c>
      <c r="B3448" s="12" t="s">
        <v>10</v>
      </c>
      <c r="C3448" s="15" t="s">
        <v>11</v>
      </c>
      <c r="D3448" s="28">
        <v>3.38</v>
      </c>
      <c r="E3448" s="24">
        <v>3.92</v>
      </c>
      <c r="F3448" s="24">
        <f t="shared" ref="F3448:F3452" si="1009">D3448-E3448</f>
        <v>-0.54</v>
      </c>
      <c r="H3448" s="33">
        <f>+D3448-Futures!$G$568</f>
        <v>-0.18999999999999995</v>
      </c>
      <c r="I3448" s="33">
        <f>E3448-Futures!$G$568</f>
        <v>0.35000000000000009</v>
      </c>
      <c r="J3448" s="54">
        <f t="shared" si="1008"/>
        <v>2.9999999999999805E-2</v>
      </c>
      <c r="K3448" s="56">
        <f t="shared" ref="K3448:K3452" si="1010">+I3448-I3443</f>
        <v>4.4408920985006262E-16</v>
      </c>
    </row>
    <row r="3449" spans="1:11" x14ac:dyDescent="0.2">
      <c r="B3449" s="12" t="s">
        <v>10</v>
      </c>
      <c r="C3449" s="15" t="s">
        <v>12</v>
      </c>
      <c r="D3449" s="24">
        <v>3.12</v>
      </c>
      <c r="E3449" s="24">
        <v>3.92</v>
      </c>
      <c r="F3449" s="24">
        <f t="shared" si="1009"/>
        <v>-0.79999999999999982</v>
      </c>
      <c r="H3449" s="33">
        <f>+D3449-Futures!$G$568</f>
        <v>-0.44999999999999973</v>
      </c>
      <c r="I3449" s="33">
        <f>E3449-Futures!$G$568</f>
        <v>0.35000000000000009</v>
      </c>
      <c r="J3449" s="12">
        <f t="shared" si="1008"/>
        <v>2.0000000000000018E-2</v>
      </c>
      <c r="K3449" s="12">
        <f t="shared" si="1010"/>
        <v>4.4408920985006262E-16</v>
      </c>
    </row>
    <row r="3450" spans="1:11" x14ac:dyDescent="0.2">
      <c r="B3450" s="12" t="s">
        <v>13</v>
      </c>
      <c r="C3450" s="15" t="s">
        <v>14</v>
      </c>
      <c r="D3450" s="24">
        <v>8.77</v>
      </c>
      <c r="E3450" s="24">
        <v>9.81</v>
      </c>
      <c r="F3450" s="24">
        <f t="shared" si="1009"/>
        <v>-1.0400000000000009</v>
      </c>
      <c r="H3450" s="33">
        <f>+D3450-Futures!$H$568</f>
        <v>-0.74000000000000021</v>
      </c>
      <c r="I3450" s="33">
        <f>E3450-Futures!$H$568</f>
        <v>0.30000000000000071</v>
      </c>
      <c r="J3450" s="12">
        <f>+H3450-H3445</f>
        <v>1.4999999999998792E-2</v>
      </c>
      <c r="K3450" s="12">
        <f t="shared" si="1010"/>
        <v>3.5000000000000142E-2</v>
      </c>
    </row>
    <row r="3451" spans="1:11" x14ac:dyDescent="0.2">
      <c r="B3451" s="12" t="s">
        <v>15</v>
      </c>
      <c r="C3451" s="15" t="s">
        <v>16</v>
      </c>
      <c r="D3451" s="24">
        <v>3.65</v>
      </c>
      <c r="E3451" s="24">
        <v>5.25</v>
      </c>
      <c r="F3451" s="24">
        <f t="shared" si="1009"/>
        <v>-1.6</v>
      </c>
      <c r="H3451" s="33">
        <f>+D3451-Futures!$C$568</f>
        <v>-0.39500000000000002</v>
      </c>
      <c r="I3451" s="33">
        <f>E3451-Futures!$C$568</f>
        <v>1.2050000000000001</v>
      </c>
      <c r="J3451" s="12">
        <f t="shared" ref="J3451:J3454" si="1011">+H3451-H3446</f>
        <v>4.7499999999999876E-2</v>
      </c>
      <c r="K3451" s="12">
        <f t="shared" si="1010"/>
        <v>5.7500000000000107E-2</v>
      </c>
    </row>
    <row r="3452" spans="1:11" x14ac:dyDescent="0.2">
      <c r="B3452" s="19" t="s">
        <v>17</v>
      </c>
      <c r="C3452" s="59" t="s">
        <v>18</v>
      </c>
      <c r="D3452" s="26">
        <v>4.68</v>
      </c>
      <c r="E3452" s="26">
        <v>6.72</v>
      </c>
      <c r="F3452" s="26">
        <f t="shared" si="1009"/>
        <v>-2.04</v>
      </c>
      <c r="H3452" s="34">
        <f>+D3452-Futures!$D$568</f>
        <v>-0.58499999999999996</v>
      </c>
      <c r="I3452" s="34">
        <f>E3452-Futures!$D$568</f>
        <v>1.4550000000000001</v>
      </c>
      <c r="J3452" s="19">
        <f t="shared" si="1011"/>
        <v>7.5000000000002842E-3</v>
      </c>
      <c r="K3452" s="19">
        <f t="shared" si="1010"/>
        <v>7.5000000000002842E-3</v>
      </c>
    </row>
    <row r="3453" spans="1:11" x14ac:dyDescent="0.2">
      <c r="A3453" s="64">
        <v>42853</v>
      </c>
      <c r="B3453" s="12" t="s">
        <v>10</v>
      </c>
      <c r="C3453" s="15" t="s">
        <v>11</v>
      </c>
      <c r="D3453" s="28">
        <v>3.38</v>
      </c>
      <c r="E3453" s="24">
        <v>3.94</v>
      </c>
      <c r="F3453" s="24">
        <f t="shared" ref="F3453:F3457" si="1012">D3453-E3453</f>
        <v>-0.56000000000000005</v>
      </c>
      <c r="H3453" s="33">
        <f>+D3453-Futures!$G$569</f>
        <v>-0.20000000000000018</v>
      </c>
      <c r="I3453" s="33">
        <f>E3453-Futures!$G$569</f>
        <v>0.35999999999999988</v>
      </c>
      <c r="J3453" s="54">
        <f t="shared" si="1011"/>
        <v>-1.0000000000000231E-2</v>
      </c>
      <c r="K3453" s="56">
        <f t="shared" ref="K3453:K3457" si="1013">+I3453-I3448</f>
        <v>9.9999999999997868E-3</v>
      </c>
    </row>
    <row r="3454" spans="1:11" x14ac:dyDescent="0.2">
      <c r="B3454" s="12" t="s">
        <v>10</v>
      </c>
      <c r="C3454" s="15" t="s">
        <v>12</v>
      </c>
      <c r="D3454" s="24">
        <v>3.14</v>
      </c>
      <c r="E3454" s="24">
        <v>3.94</v>
      </c>
      <c r="F3454" s="24">
        <f t="shared" si="1012"/>
        <v>-0.79999999999999982</v>
      </c>
      <c r="H3454" s="33">
        <f>+D3454-Futures!$G$569</f>
        <v>-0.43999999999999995</v>
      </c>
      <c r="I3454" s="33">
        <f>E3454-Futures!$G$569</f>
        <v>0.35999999999999988</v>
      </c>
      <c r="J3454" s="12">
        <f t="shared" si="1011"/>
        <v>9.9999999999997868E-3</v>
      </c>
      <c r="K3454" s="12">
        <f t="shared" si="1013"/>
        <v>9.9999999999997868E-3</v>
      </c>
    </row>
    <row r="3455" spans="1:11" x14ac:dyDescent="0.2">
      <c r="B3455" s="12" t="s">
        <v>13</v>
      </c>
      <c r="C3455" s="15" t="s">
        <v>14</v>
      </c>
      <c r="D3455" s="24">
        <v>8.76</v>
      </c>
      <c r="E3455" s="24">
        <v>9.7799999999999994</v>
      </c>
      <c r="F3455" s="24">
        <f t="shared" si="1012"/>
        <v>-1.0199999999999996</v>
      </c>
      <c r="H3455" s="33">
        <f>+D3455-Futures!$H$569</f>
        <v>-0.69250000000000078</v>
      </c>
      <c r="I3455" s="33">
        <f>E3455-Futures!$H$569</f>
        <v>0.32749999999999879</v>
      </c>
      <c r="J3455" s="12">
        <f>+H3455-H3450</f>
        <v>4.7499999999999432E-2</v>
      </c>
      <c r="K3455" s="12">
        <f t="shared" si="1013"/>
        <v>2.7499999999998082E-2</v>
      </c>
    </row>
    <row r="3456" spans="1:11" x14ac:dyDescent="0.2">
      <c r="B3456" s="12" t="s">
        <v>15</v>
      </c>
      <c r="C3456" s="15" t="s">
        <v>16</v>
      </c>
      <c r="D3456" s="24">
        <v>3.92</v>
      </c>
      <c r="E3456" s="24">
        <v>5.6</v>
      </c>
      <c r="F3456" s="24">
        <f t="shared" si="1012"/>
        <v>-1.6799999999999997</v>
      </c>
      <c r="H3456" s="33">
        <f>+D3456-Futures!$C$569</f>
        <v>-0.32749999999999968</v>
      </c>
      <c r="I3456" s="33">
        <f>E3456-Futures!$C$569</f>
        <v>1.3525</v>
      </c>
      <c r="J3456" s="12">
        <f t="shared" ref="J3456:J3459" si="1014">+H3456-H3451</f>
        <v>6.7500000000000338E-2</v>
      </c>
      <c r="K3456" s="12">
        <f t="shared" si="1013"/>
        <v>0.14749999999999996</v>
      </c>
    </row>
    <row r="3457" spans="1:11" x14ac:dyDescent="0.2">
      <c r="B3457" s="19" t="s">
        <v>17</v>
      </c>
      <c r="C3457" s="59" t="s">
        <v>18</v>
      </c>
      <c r="D3457" s="26">
        <v>5.01</v>
      </c>
      <c r="E3457" s="26">
        <v>6.86</v>
      </c>
      <c r="F3457" s="26">
        <f t="shared" si="1012"/>
        <v>-1.8500000000000005</v>
      </c>
      <c r="H3457" s="34">
        <f>+D3457-Futures!$D$569</f>
        <v>-0.39749999999999996</v>
      </c>
      <c r="I3457" s="34">
        <f>E3457-Futures!$D$569</f>
        <v>1.4525000000000006</v>
      </c>
      <c r="J3457" s="19">
        <f t="shared" si="1014"/>
        <v>0.1875</v>
      </c>
      <c r="K3457" s="19">
        <f t="shared" si="1013"/>
        <v>-2.4999999999995026E-3</v>
      </c>
    </row>
    <row r="3458" spans="1:11" x14ac:dyDescent="0.2">
      <c r="A3458" s="64">
        <v>42860</v>
      </c>
      <c r="B3458" s="12" t="s">
        <v>10</v>
      </c>
      <c r="C3458" s="15" t="s">
        <v>11</v>
      </c>
      <c r="D3458" s="28">
        <v>3.45</v>
      </c>
      <c r="E3458" s="24">
        <v>4.05</v>
      </c>
      <c r="F3458" s="24">
        <f t="shared" ref="F3458:F3462" si="1015">D3458-E3458</f>
        <v>-0.59999999999999964</v>
      </c>
      <c r="H3458" s="33">
        <f>+D3458-Futures!$G$570</f>
        <v>-0.25749999999999984</v>
      </c>
      <c r="I3458" s="33">
        <f>E3458-Futures!$G$570</f>
        <v>0.3424999999999998</v>
      </c>
      <c r="J3458" s="54">
        <f t="shared" si="1014"/>
        <v>-5.7499999999999662E-2</v>
      </c>
      <c r="K3458" s="56">
        <f t="shared" ref="K3458:K3462" si="1016">+I3458-I3453</f>
        <v>-1.7500000000000071E-2</v>
      </c>
    </row>
    <row r="3459" spans="1:11" x14ac:dyDescent="0.2">
      <c r="B3459" s="12" t="s">
        <v>10</v>
      </c>
      <c r="C3459" s="15" t="s">
        <v>12</v>
      </c>
      <c r="D3459" s="24">
        <v>3.22</v>
      </c>
      <c r="E3459" s="24">
        <v>4.05</v>
      </c>
      <c r="F3459" s="24">
        <f t="shared" si="1015"/>
        <v>-0.82999999999999963</v>
      </c>
      <c r="H3459" s="33">
        <f>+D3459-Futures!$G$570</f>
        <v>-0.48749999999999982</v>
      </c>
      <c r="I3459" s="33">
        <f>E3459-Futures!$G$570</f>
        <v>0.3424999999999998</v>
      </c>
      <c r="J3459" s="12">
        <f t="shared" si="1014"/>
        <v>-4.7499999999999876E-2</v>
      </c>
      <c r="K3459" s="12">
        <f t="shared" si="1016"/>
        <v>-1.7500000000000071E-2</v>
      </c>
    </row>
    <row r="3460" spans="1:11" x14ac:dyDescent="0.2">
      <c r="B3460" s="12" t="s">
        <v>13</v>
      </c>
      <c r="C3460" s="15" t="s">
        <v>14</v>
      </c>
      <c r="D3460" s="24">
        <v>8.9600000000000009</v>
      </c>
      <c r="E3460" s="24">
        <v>10.11</v>
      </c>
      <c r="F3460" s="24">
        <f t="shared" si="1015"/>
        <v>-1.1499999999999986</v>
      </c>
      <c r="H3460" s="33">
        <f>+D3460-Futures!$H$570</f>
        <v>-0.76999999999999957</v>
      </c>
      <c r="I3460" s="33">
        <f>E3460-Futures!$H$570</f>
        <v>0.37999999999999901</v>
      </c>
      <c r="J3460" s="12">
        <f>+H3460-H3455</f>
        <v>-7.7499999999998792E-2</v>
      </c>
      <c r="K3460" s="12">
        <f t="shared" si="1016"/>
        <v>5.2500000000000213E-2</v>
      </c>
    </row>
    <row r="3461" spans="1:11" x14ac:dyDescent="0.2">
      <c r="B3461" s="12" t="s">
        <v>15</v>
      </c>
      <c r="C3461" s="15" t="s">
        <v>16</v>
      </c>
      <c r="D3461" s="24">
        <v>4.0199999999999996</v>
      </c>
      <c r="E3461" s="24">
        <v>5.78</v>
      </c>
      <c r="F3461" s="24">
        <f t="shared" si="1015"/>
        <v>-1.7600000000000007</v>
      </c>
      <c r="H3461" s="33">
        <f>+D3461-Futures!$C$570</f>
        <v>-0.48000000000000043</v>
      </c>
      <c r="I3461" s="33">
        <f>E3461-Futures!$C$570</f>
        <v>1.2800000000000002</v>
      </c>
      <c r="J3461" s="12">
        <f t="shared" ref="J3461:J3464" si="1017">+H3461-H3456</f>
        <v>-0.15250000000000075</v>
      </c>
      <c r="K3461" s="12">
        <f t="shared" si="1016"/>
        <v>-7.2499999999999787E-2</v>
      </c>
    </row>
    <row r="3462" spans="1:11" x14ac:dyDescent="0.2">
      <c r="B3462" s="19" t="s">
        <v>17</v>
      </c>
      <c r="C3462" s="59" t="s">
        <v>18</v>
      </c>
      <c r="D3462" s="26">
        <v>4.91</v>
      </c>
      <c r="E3462" s="26">
        <v>6.87</v>
      </c>
      <c r="F3462" s="26">
        <f t="shared" si="1015"/>
        <v>-1.96</v>
      </c>
      <c r="H3462" s="34">
        <f>+D3462-Futures!$D$570</f>
        <v>-0.63250000000000028</v>
      </c>
      <c r="I3462" s="34">
        <f>E3462-Futures!$D$570</f>
        <v>1.3274999999999997</v>
      </c>
      <c r="J3462" s="19">
        <f t="shared" si="1017"/>
        <v>-0.23500000000000032</v>
      </c>
      <c r="K3462" s="19">
        <f t="shared" si="1016"/>
        <v>-0.12500000000000089</v>
      </c>
    </row>
    <row r="3463" spans="1:11" x14ac:dyDescent="0.2">
      <c r="A3463" s="64">
        <v>42867</v>
      </c>
      <c r="B3463" s="12" t="s">
        <v>10</v>
      </c>
      <c r="C3463" s="15" t="s">
        <v>11</v>
      </c>
      <c r="D3463" s="28">
        <v>3.45</v>
      </c>
      <c r="E3463" s="24">
        <v>4.03</v>
      </c>
      <c r="F3463" s="24">
        <f t="shared" ref="F3463:F3467" si="1018">D3463-E3463</f>
        <v>-0.58000000000000007</v>
      </c>
      <c r="H3463" s="33">
        <f>+D3463-Futures!$G$571</f>
        <v>-0.25999999999999979</v>
      </c>
      <c r="I3463" s="33">
        <f>E3463-Futures!$G$571</f>
        <v>0.32000000000000028</v>
      </c>
      <c r="J3463" s="54">
        <f t="shared" si="1017"/>
        <v>-2.4999999999999467E-3</v>
      </c>
      <c r="K3463" s="56">
        <f t="shared" ref="K3463:K3467" si="1019">+I3463-I3458</f>
        <v>-2.249999999999952E-2</v>
      </c>
    </row>
    <row r="3464" spans="1:11" x14ac:dyDescent="0.2">
      <c r="B3464" s="12" t="s">
        <v>10</v>
      </c>
      <c r="C3464" s="15" t="s">
        <v>12</v>
      </c>
      <c r="D3464" s="24">
        <v>3.24</v>
      </c>
      <c r="E3464" s="24">
        <v>4.03</v>
      </c>
      <c r="F3464" s="24">
        <f t="shared" si="1018"/>
        <v>-0.79</v>
      </c>
      <c r="H3464" s="33">
        <f>+D3464-Futures!$G$571</f>
        <v>-0.46999999999999975</v>
      </c>
      <c r="I3464" s="33">
        <f>E3464-Futures!$G$571</f>
        <v>0.32000000000000028</v>
      </c>
      <c r="J3464" s="12">
        <f t="shared" si="1017"/>
        <v>1.7500000000000071E-2</v>
      </c>
      <c r="K3464" s="12">
        <f t="shared" si="1019"/>
        <v>-2.249999999999952E-2</v>
      </c>
    </row>
    <row r="3465" spans="1:11" x14ac:dyDescent="0.2">
      <c r="B3465" s="12" t="s">
        <v>13</v>
      </c>
      <c r="C3465" s="15" t="s">
        <v>14</v>
      </c>
      <c r="D3465" s="24">
        <v>8.89</v>
      </c>
      <c r="E3465" s="24">
        <v>9.99</v>
      </c>
      <c r="F3465" s="24">
        <f t="shared" si="1018"/>
        <v>-1.0999999999999996</v>
      </c>
      <c r="H3465" s="33">
        <f>+D3465-Futures!$H$571</f>
        <v>-0.74000000000000021</v>
      </c>
      <c r="I3465" s="33">
        <f>E3465-Futures!$H$571</f>
        <v>0.35999999999999943</v>
      </c>
      <c r="J3465" s="12">
        <f>+H3465-H3460</f>
        <v>2.9999999999999361E-2</v>
      </c>
      <c r="K3465" s="12">
        <f t="shared" si="1019"/>
        <v>-1.9999999999999574E-2</v>
      </c>
    </row>
    <row r="3466" spans="1:11" x14ac:dyDescent="0.2">
      <c r="B3466" s="12" t="s">
        <v>15</v>
      </c>
      <c r="C3466" s="15" t="s">
        <v>16</v>
      </c>
      <c r="D3466" s="24">
        <v>3.99</v>
      </c>
      <c r="E3466" s="24">
        <v>5.69</v>
      </c>
      <c r="F3466" s="24">
        <f t="shared" si="1018"/>
        <v>-1.7000000000000002</v>
      </c>
      <c r="H3466" s="33">
        <f>+D3466-Futures!$C$571</f>
        <v>-0.40249999999999986</v>
      </c>
      <c r="I3466" s="33">
        <f>E3466-Futures!$C$571</f>
        <v>1.2975000000000003</v>
      </c>
      <c r="J3466" s="12">
        <f t="shared" ref="J3466:J3469" si="1020">+H3466-H3461</f>
        <v>7.7500000000000568E-2</v>
      </c>
      <c r="K3466" s="12">
        <f t="shared" si="1019"/>
        <v>1.7500000000000071E-2</v>
      </c>
    </row>
    <row r="3467" spans="1:11" x14ac:dyDescent="0.2">
      <c r="B3467" s="19" t="s">
        <v>17</v>
      </c>
      <c r="C3467" s="59" t="s">
        <v>18</v>
      </c>
      <c r="D3467" s="26">
        <v>4.8600000000000003</v>
      </c>
      <c r="E3467" s="26">
        <v>6.82</v>
      </c>
      <c r="F3467" s="26">
        <f t="shared" si="1018"/>
        <v>-1.96</v>
      </c>
      <c r="H3467" s="34">
        <f>+D3467-Futures!$D$571</f>
        <v>-0.60499999999999954</v>
      </c>
      <c r="I3467" s="34">
        <f>E3467-Futures!$D$571</f>
        <v>1.3550000000000004</v>
      </c>
      <c r="J3467" s="19">
        <f t="shared" si="1020"/>
        <v>2.7500000000000746E-2</v>
      </c>
      <c r="K3467" s="19">
        <f t="shared" si="1019"/>
        <v>2.7500000000000746E-2</v>
      </c>
    </row>
    <row r="3468" spans="1:11" x14ac:dyDescent="0.2">
      <c r="A3468" s="64">
        <v>42874</v>
      </c>
      <c r="B3468" s="12" t="s">
        <v>10</v>
      </c>
      <c r="C3468" s="15" t="s">
        <v>11</v>
      </c>
      <c r="D3468" s="28">
        <v>3.49</v>
      </c>
      <c r="E3468" s="24">
        <v>4.0599999999999996</v>
      </c>
      <c r="F3468" s="24">
        <f t="shared" ref="F3468:F3472" si="1021">D3468-E3468</f>
        <v>-0.5699999999999994</v>
      </c>
      <c r="H3468" s="33">
        <f>+D3468-Futures!$G$572</f>
        <v>-0.23499999999999988</v>
      </c>
      <c r="I3468" s="33">
        <f>E3468-Futures!$G$572</f>
        <v>0.33499999999999952</v>
      </c>
      <c r="J3468" s="54">
        <f t="shared" si="1020"/>
        <v>2.4999999999999911E-2</v>
      </c>
      <c r="K3468" s="56">
        <f t="shared" ref="K3468:K3472" si="1022">+I3468-I3463</f>
        <v>1.4999999999999236E-2</v>
      </c>
    </row>
    <row r="3469" spans="1:11" x14ac:dyDescent="0.2">
      <c r="B3469" s="12" t="s">
        <v>10</v>
      </c>
      <c r="C3469" s="15" t="s">
        <v>12</v>
      </c>
      <c r="D3469" s="24">
        <v>3.27</v>
      </c>
      <c r="E3469" s="24">
        <v>4.0599999999999996</v>
      </c>
      <c r="F3469" s="24">
        <f t="shared" si="1021"/>
        <v>-0.78999999999999959</v>
      </c>
      <c r="H3469" s="33">
        <f>+D3469-Futures!$G$572</f>
        <v>-0.45500000000000007</v>
      </c>
      <c r="I3469" s="33">
        <f>E3469-Futures!$G$572</f>
        <v>0.33499999999999952</v>
      </c>
      <c r="J3469" s="12">
        <f t="shared" si="1020"/>
        <v>1.499999999999968E-2</v>
      </c>
      <c r="K3469" s="12">
        <f t="shared" si="1022"/>
        <v>1.4999999999999236E-2</v>
      </c>
    </row>
    <row r="3470" spans="1:11" x14ac:dyDescent="0.2">
      <c r="B3470" s="12" t="s">
        <v>13</v>
      </c>
      <c r="C3470" s="15" t="s">
        <v>14</v>
      </c>
      <c r="D3470" s="24">
        <v>8.82</v>
      </c>
      <c r="E3470" s="24">
        <v>9.89</v>
      </c>
      <c r="F3470" s="24">
        <f t="shared" si="1021"/>
        <v>-1.0700000000000003</v>
      </c>
      <c r="H3470" s="33">
        <f>+D3470-Futures!$H$572</f>
        <v>-0.70999999999999908</v>
      </c>
      <c r="I3470" s="33">
        <f>E3470-Futures!$H$572</f>
        <v>0.36000000000000121</v>
      </c>
      <c r="J3470" s="12">
        <f>+H3470-H3465</f>
        <v>3.0000000000001137E-2</v>
      </c>
      <c r="K3470" s="12">
        <f t="shared" si="1022"/>
        <v>1.7763568394002505E-15</v>
      </c>
    </row>
    <row r="3471" spans="1:11" x14ac:dyDescent="0.2">
      <c r="B3471" s="12" t="s">
        <v>15</v>
      </c>
      <c r="C3471" s="15" t="s">
        <v>16</v>
      </c>
      <c r="D3471" s="24">
        <v>3.98</v>
      </c>
      <c r="E3471" s="24">
        <v>5.78</v>
      </c>
      <c r="F3471" s="24">
        <f t="shared" si="1021"/>
        <v>-1.8000000000000003</v>
      </c>
      <c r="H3471" s="33">
        <f>+D3471-Futures!$C$572</f>
        <v>-0.39999999999999991</v>
      </c>
      <c r="I3471" s="33">
        <f>E3471-Futures!$C$572</f>
        <v>1.4000000000000004</v>
      </c>
      <c r="J3471" s="12">
        <f t="shared" ref="J3471:J3474" si="1023">+H3471-H3466</f>
        <v>2.4999999999999467E-3</v>
      </c>
      <c r="K3471" s="12">
        <f t="shared" si="1022"/>
        <v>0.10250000000000004</v>
      </c>
    </row>
    <row r="3472" spans="1:11" x14ac:dyDescent="0.2">
      <c r="B3472" s="19" t="s">
        <v>17</v>
      </c>
      <c r="C3472" s="59" t="s">
        <v>18</v>
      </c>
      <c r="D3472" s="26">
        <v>5.01</v>
      </c>
      <c r="E3472" s="26">
        <v>6.96</v>
      </c>
      <c r="F3472" s="26">
        <f t="shared" si="1021"/>
        <v>-1.9500000000000002</v>
      </c>
      <c r="H3472" s="34">
        <f>+D3472-Futures!$D$572</f>
        <v>-0.61500000000000021</v>
      </c>
      <c r="I3472" s="34">
        <f>E3472-Futures!$D$572</f>
        <v>1.335</v>
      </c>
      <c r="J3472" s="19">
        <f t="shared" si="1023"/>
        <v>-1.0000000000000675E-2</v>
      </c>
      <c r="K3472" s="19">
        <f t="shared" si="1022"/>
        <v>-2.0000000000000462E-2</v>
      </c>
    </row>
    <row r="3473" spans="1:11" x14ac:dyDescent="0.2">
      <c r="A3473" s="64">
        <v>42881</v>
      </c>
      <c r="B3473" s="12" t="s">
        <v>10</v>
      </c>
      <c r="C3473" s="15" t="s">
        <v>11</v>
      </c>
      <c r="D3473" s="28">
        <v>3.52</v>
      </c>
      <c r="E3473" s="24">
        <v>4.0599999999999996</v>
      </c>
      <c r="F3473" s="24">
        <f t="shared" ref="F3473:F3477" si="1024">D3473-E3473</f>
        <v>-0.53999999999999959</v>
      </c>
      <c r="H3473" s="33">
        <f>+D3473-Futures!$G$573</f>
        <v>-0.22250000000000014</v>
      </c>
      <c r="I3473" s="33">
        <f>E3473-Futures!$G$573</f>
        <v>0.31749999999999945</v>
      </c>
      <c r="J3473" s="54">
        <f t="shared" si="1023"/>
        <v>1.2499999999999734E-2</v>
      </c>
      <c r="K3473" s="56">
        <f t="shared" ref="K3473:K3477" si="1025">+I3473-I3468</f>
        <v>-1.7500000000000071E-2</v>
      </c>
    </row>
    <row r="3474" spans="1:11" x14ac:dyDescent="0.2">
      <c r="B3474" s="12" t="s">
        <v>10</v>
      </c>
      <c r="C3474" s="15" t="s">
        <v>12</v>
      </c>
      <c r="D3474" s="24">
        <v>3.28</v>
      </c>
      <c r="E3474" s="24">
        <v>4.0599999999999996</v>
      </c>
      <c r="F3474" s="24">
        <f t="shared" si="1024"/>
        <v>-0.7799999999999998</v>
      </c>
      <c r="H3474" s="33">
        <f>+D3474-Futures!$G$573</f>
        <v>-0.46250000000000036</v>
      </c>
      <c r="I3474" s="33">
        <f>E3474-Futures!$G$573</f>
        <v>0.31749999999999945</v>
      </c>
      <c r="J3474" s="12">
        <f t="shared" si="1023"/>
        <v>-7.5000000000002842E-3</v>
      </c>
      <c r="K3474" s="12">
        <f t="shared" si="1025"/>
        <v>-1.7500000000000071E-2</v>
      </c>
    </row>
    <row r="3475" spans="1:11" x14ac:dyDescent="0.2">
      <c r="B3475" s="12" t="s">
        <v>13</v>
      </c>
      <c r="C3475" s="15" t="s">
        <v>14</v>
      </c>
      <c r="D3475" s="24">
        <v>8.6</v>
      </c>
      <c r="E3475" s="24">
        <v>9.64</v>
      </c>
      <c r="F3475" s="24">
        <f t="shared" si="1024"/>
        <v>-1.0400000000000009</v>
      </c>
      <c r="H3475" s="33">
        <f>+D3475-Futures!$H$573</f>
        <v>-0.66500000000000092</v>
      </c>
      <c r="I3475" s="33">
        <f>E3475-Futures!$H$573</f>
        <v>0.375</v>
      </c>
      <c r="J3475" s="12">
        <f>+H3475-H3470</f>
        <v>4.4999999999998153E-2</v>
      </c>
      <c r="K3475" s="12">
        <f t="shared" si="1025"/>
        <v>1.4999999999998792E-2</v>
      </c>
    </row>
    <row r="3476" spans="1:11" x14ac:dyDescent="0.2">
      <c r="B3476" s="12" t="s">
        <v>15</v>
      </c>
      <c r="C3476" s="15" t="s">
        <v>16</v>
      </c>
      <c r="D3476" s="24">
        <v>4.0199999999999996</v>
      </c>
      <c r="E3476" s="24">
        <v>5.78</v>
      </c>
      <c r="F3476" s="24">
        <f t="shared" si="1024"/>
        <v>-1.7600000000000007</v>
      </c>
      <c r="H3476" s="33">
        <f>+D3476-Futures!$C$573</f>
        <v>-0.35500000000000043</v>
      </c>
      <c r="I3476" s="33">
        <f>E3476-Futures!$C$573</f>
        <v>1.4050000000000002</v>
      </c>
      <c r="J3476" s="12">
        <f t="shared" ref="J3476:J3479" si="1026">+H3476-H3471</f>
        <v>4.4999999999999485E-2</v>
      </c>
      <c r="K3476" s="12">
        <f t="shared" si="1025"/>
        <v>4.9999999999998934E-3</v>
      </c>
    </row>
    <row r="3477" spans="1:11" x14ac:dyDescent="0.2">
      <c r="B3477" s="19" t="s">
        <v>17</v>
      </c>
      <c r="C3477" s="59" t="s">
        <v>18</v>
      </c>
      <c r="D3477" s="26">
        <v>5.09</v>
      </c>
      <c r="E3477" s="26">
        <v>7.09</v>
      </c>
      <c r="F3477" s="26">
        <f t="shared" si="1024"/>
        <v>-2</v>
      </c>
      <c r="H3477" s="34">
        <f>+D3477-Futures!$D$573</f>
        <v>-0.59750000000000014</v>
      </c>
      <c r="I3477" s="34">
        <f>E3477-Futures!$D$573</f>
        <v>1.4024999999999999</v>
      </c>
      <c r="J3477" s="19">
        <f t="shared" si="1026"/>
        <v>1.7500000000000071E-2</v>
      </c>
      <c r="K3477" s="19">
        <f t="shared" si="1025"/>
        <v>6.7499999999999893E-2</v>
      </c>
    </row>
    <row r="3478" spans="1:11" x14ac:dyDescent="0.2">
      <c r="A3478" s="64">
        <v>42888</v>
      </c>
      <c r="B3478" s="12" t="s">
        <v>10</v>
      </c>
      <c r="C3478" s="15" t="s">
        <v>11</v>
      </c>
      <c r="D3478" s="28">
        <v>3.51</v>
      </c>
      <c r="E3478" s="24">
        <v>4.03</v>
      </c>
      <c r="F3478" s="24">
        <f t="shared" ref="F3478:F3482" si="1027">D3478-E3478</f>
        <v>-0.52000000000000046</v>
      </c>
      <c r="H3478" s="33">
        <f>+D3478-Futures!$G$574</f>
        <v>-0.21750000000000025</v>
      </c>
      <c r="I3478" s="33">
        <f>E3478-Futures!$G$574</f>
        <v>0.30250000000000021</v>
      </c>
      <c r="J3478" s="54">
        <f t="shared" si="1026"/>
        <v>4.9999999999998934E-3</v>
      </c>
      <c r="K3478" s="56">
        <f t="shared" ref="K3478:K3482" si="1028">+I3478-I3473</f>
        <v>-1.4999999999999236E-2</v>
      </c>
    </row>
    <row r="3479" spans="1:11" x14ac:dyDescent="0.2">
      <c r="B3479" s="12" t="s">
        <v>10</v>
      </c>
      <c r="C3479" s="15" t="s">
        <v>12</v>
      </c>
      <c r="D3479" s="24">
        <v>3.27</v>
      </c>
      <c r="E3479" s="24">
        <v>4.03</v>
      </c>
      <c r="F3479" s="24">
        <f t="shared" si="1027"/>
        <v>-0.76000000000000023</v>
      </c>
      <c r="H3479" s="33">
        <f>+D3479-Futures!$G$574</f>
        <v>-0.45750000000000002</v>
      </c>
      <c r="I3479" s="33">
        <f>E3479-Futures!$G$574</f>
        <v>0.30250000000000021</v>
      </c>
      <c r="J3479" s="12">
        <f t="shared" si="1026"/>
        <v>5.0000000000003375E-3</v>
      </c>
      <c r="K3479" s="12">
        <f t="shared" si="1028"/>
        <v>-1.4999999999999236E-2</v>
      </c>
    </row>
    <row r="3480" spans="1:11" x14ac:dyDescent="0.2">
      <c r="B3480" s="12" t="s">
        <v>13</v>
      </c>
      <c r="C3480" s="15" t="s">
        <v>14</v>
      </c>
      <c r="D3480" s="24">
        <v>8.51</v>
      </c>
      <c r="E3480" s="24">
        <v>9.58</v>
      </c>
      <c r="F3480" s="24">
        <f t="shared" si="1027"/>
        <v>-1.0700000000000003</v>
      </c>
      <c r="H3480" s="33">
        <f>+D3480-Futures!$H$574</f>
        <v>-0.70250000000000057</v>
      </c>
      <c r="I3480" s="33">
        <f>E3480-Futures!$H$574</f>
        <v>0.36749999999999972</v>
      </c>
      <c r="J3480" s="12">
        <f>+H3480-H3475</f>
        <v>-3.7499999999999645E-2</v>
      </c>
      <c r="K3480" s="12">
        <f t="shared" si="1028"/>
        <v>-7.5000000000002842E-3</v>
      </c>
    </row>
    <row r="3481" spans="1:11" x14ac:dyDescent="0.2">
      <c r="B3481" s="12" t="s">
        <v>15</v>
      </c>
      <c r="C3481" s="15" t="s">
        <v>16</v>
      </c>
      <c r="D3481" s="24">
        <v>3.98</v>
      </c>
      <c r="E3481" s="24">
        <v>5.78</v>
      </c>
      <c r="F3481" s="24">
        <f t="shared" si="1027"/>
        <v>-1.8000000000000003</v>
      </c>
      <c r="H3481" s="33">
        <f>+D3481-Futures!$C$574</f>
        <v>-0.35249999999999959</v>
      </c>
      <c r="I3481" s="33">
        <f>E3481-Futures!$C$574</f>
        <v>1.4475000000000007</v>
      </c>
      <c r="J3481" s="12">
        <f t="shared" ref="J3481:J3484" si="1029">+H3481-H3476</f>
        <v>2.5000000000008349E-3</v>
      </c>
      <c r="K3481" s="12">
        <f t="shared" si="1028"/>
        <v>4.2500000000000426E-2</v>
      </c>
    </row>
    <row r="3482" spans="1:11" x14ac:dyDescent="0.2">
      <c r="B3482" s="19" t="s">
        <v>17</v>
      </c>
      <c r="C3482" s="59" t="s">
        <v>18</v>
      </c>
      <c r="D3482" s="26">
        <v>5.26</v>
      </c>
      <c r="E3482" s="26">
        <v>7.19</v>
      </c>
      <c r="F3482" s="26">
        <f t="shared" si="1027"/>
        <v>-1.9300000000000006</v>
      </c>
      <c r="H3482" s="34">
        <f>+D3482-Futures!$D$574</f>
        <v>-0.57750000000000057</v>
      </c>
      <c r="I3482" s="34">
        <f>E3482-Futures!$D$574</f>
        <v>1.3525</v>
      </c>
      <c r="J3482" s="19">
        <f t="shared" si="1029"/>
        <v>1.9999999999999574E-2</v>
      </c>
      <c r="K3482" s="19">
        <f t="shared" si="1028"/>
        <v>-4.9999999999999822E-2</v>
      </c>
    </row>
    <row r="3483" spans="1:11" x14ac:dyDescent="0.2">
      <c r="A3483" s="64">
        <v>42895</v>
      </c>
      <c r="B3483" s="12" t="s">
        <v>10</v>
      </c>
      <c r="C3483" s="15" t="s">
        <v>11</v>
      </c>
      <c r="D3483" s="28">
        <v>3.66</v>
      </c>
      <c r="E3483" s="24">
        <v>4.17</v>
      </c>
      <c r="F3483" s="24">
        <f t="shared" ref="F3483:F3487" si="1030">D3483-E3483</f>
        <v>-0.50999999999999979</v>
      </c>
      <c r="H3483" s="33">
        <f>+D3483-Futures!$G$575</f>
        <v>-0.2174999999999998</v>
      </c>
      <c r="I3483" s="33">
        <f>E3483-Futures!$G$575</f>
        <v>0.29249999999999998</v>
      </c>
      <c r="J3483" s="54">
        <f t="shared" si="1029"/>
        <v>4.4408920985006262E-16</v>
      </c>
      <c r="K3483" s="56">
        <f t="shared" ref="K3483:K3487" si="1031">+I3483-I3478</f>
        <v>-1.0000000000000231E-2</v>
      </c>
    </row>
    <row r="3484" spans="1:11" x14ac:dyDescent="0.2">
      <c r="B3484" s="12" t="s">
        <v>10</v>
      </c>
      <c r="C3484" s="15" t="s">
        <v>12</v>
      </c>
      <c r="D3484" s="24">
        <v>3.41</v>
      </c>
      <c r="E3484" s="24">
        <v>4.17</v>
      </c>
      <c r="F3484" s="24">
        <f t="shared" si="1030"/>
        <v>-0.75999999999999979</v>
      </c>
      <c r="H3484" s="33">
        <f>+D3484-Futures!$G$575</f>
        <v>-0.4674999999999998</v>
      </c>
      <c r="I3484" s="33">
        <f>E3484-Futures!$G$575</f>
        <v>0.29249999999999998</v>
      </c>
      <c r="J3484" s="12">
        <f t="shared" si="1029"/>
        <v>-9.9999999999997868E-3</v>
      </c>
      <c r="K3484" s="12">
        <f t="shared" si="1031"/>
        <v>-1.0000000000000231E-2</v>
      </c>
    </row>
    <row r="3485" spans="1:11" x14ac:dyDescent="0.2">
      <c r="B3485" s="12" t="s">
        <v>13</v>
      </c>
      <c r="C3485" s="15" t="s">
        <v>14</v>
      </c>
      <c r="D3485" s="24">
        <v>8.75</v>
      </c>
      <c r="E3485" s="24">
        <v>9.77</v>
      </c>
      <c r="F3485" s="24">
        <f t="shared" si="1030"/>
        <v>-1.0199999999999996</v>
      </c>
      <c r="H3485" s="33">
        <f>+D3485-Futures!$H$575</f>
        <v>-0.66499999999999915</v>
      </c>
      <c r="I3485" s="33">
        <f>E3485-Futures!$H$575</f>
        <v>0.35500000000000043</v>
      </c>
      <c r="J3485" s="12">
        <f>+H3485-H3480</f>
        <v>3.7500000000001421E-2</v>
      </c>
      <c r="K3485" s="12">
        <f t="shared" si="1031"/>
        <v>-1.2499999999999289E-2</v>
      </c>
    </row>
    <row r="3486" spans="1:11" x14ac:dyDescent="0.2">
      <c r="B3486" s="12" t="s">
        <v>15</v>
      </c>
      <c r="C3486" s="15" t="s">
        <v>16</v>
      </c>
      <c r="D3486" s="24">
        <v>4.16</v>
      </c>
      <c r="E3486" s="24">
        <v>6.32</v>
      </c>
      <c r="F3486" s="24">
        <f t="shared" si="1030"/>
        <v>-2.16</v>
      </c>
      <c r="H3486" s="33">
        <f>+D3486-Futures!$C$575</f>
        <v>-0.35499999999999954</v>
      </c>
      <c r="I3486" s="33">
        <f>E3486-Futures!$C$575</f>
        <v>1.8050000000000006</v>
      </c>
      <c r="J3486" s="12">
        <f t="shared" ref="J3486:J3489" si="1032">+H3486-H3481</f>
        <v>-2.4999999999999467E-3</v>
      </c>
      <c r="K3486" s="12">
        <f t="shared" si="1031"/>
        <v>0.35749999999999993</v>
      </c>
    </row>
    <row r="3487" spans="1:11" x14ac:dyDescent="0.2">
      <c r="B3487" s="19" t="s">
        <v>17</v>
      </c>
      <c r="C3487" s="59" t="s">
        <v>18</v>
      </c>
      <c r="D3487" s="26">
        <v>5.36</v>
      </c>
      <c r="E3487" s="26">
        <v>7.42</v>
      </c>
      <c r="F3487" s="26">
        <f t="shared" si="1030"/>
        <v>-2.0599999999999996</v>
      </c>
      <c r="H3487" s="34">
        <f>+D3487-Futures!$D$575</f>
        <v>-0.70500000000000007</v>
      </c>
      <c r="I3487" s="34">
        <f>E3487-Futures!$D$575</f>
        <v>1.3549999999999995</v>
      </c>
      <c r="J3487" s="19">
        <f t="shared" si="1032"/>
        <v>-0.1274999999999995</v>
      </c>
      <c r="K3487" s="19">
        <f t="shared" si="1031"/>
        <v>2.4999999999995026E-3</v>
      </c>
    </row>
    <row r="3488" spans="1:11" x14ac:dyDescent="0.2">
      <c r="A3488" s="64">
        <v>42902</v>
      </c>
      <c r="B3488" s="12" t="s">
        <v>10</v>
      </c>
      <c r="C3488" s="15" t="s">
        <v>11</v>
      </c>
      <c r="D3488" s="28">
        <v>3.61</v>
      </c>
      <c r="E3488" s="24">
        <v>4.13</v>
      </c>
      <c r="F3488" s="24">
        <f t="shared" ref="F3488:F3492" si="1033">D3488-E3488</f>
        <v>-0.52</v>
      </c>
      <c r="H3488" s="33">
        <f>+D3488-Futures!$G$576</f>
        <v>-0.22999999999999998</v>
      </c>
      <c r="I3488" s="33">
        <f>E3488-Futures!$G$576</f>
        <v>0.29000000000000004</v>
      </c>
      <c r="J3488" s="54">
        <f t="shared" si="1032"/>
        <v>-1.2500000000000178E-2</v>
      </c>
      <c r="K3488" s="56">
        <f t="shared" ref="K3488:K3492" si="1034">+I3488-I3483</f>
        <v>-2.4999999999999467E-3</v>
      </c>
    </row>
    <row r="3489" spans="1:11" x14ac:dyDescent="0.2">
      <c r="B3489" s="12" t="s">
        <v>10</v>
      </c>
      <c r="C3489" s="15" t="s">
        <v>12</v>
      </c>
      <c r="D3489" s="24">
        <v>3.39</v>
      </c>
      <c r="E3489" s="24">
        <v>4.13</v>
      </c>
      <c r="F3489" s="24">
        <f t="shared" si="1033"/>
        <v>-0.73999999999999977</v>
      </c>
      <c r="H3489" s="33">
        <f>+D3489-Futures!$G$576</f>
        <v>-0.44999999999999973</v>
      </c>
      <c r="I3489" s="33">
        <f>E3489-Futures!$G$576</f>
        <v>0.29000000000000004</v>
      </c>
      <c r="J3489" s="12">
        <f t="shared" si="1032"/>
        <v>1.7500000000000071E-2</v>
      </c>
      <c r="K3489" s="12">
        <f t="shared" si="1034"/>
        <v>-2.4999999999999467E-3</v>
      </c>
    </row>
    <row r="3490" spans="1:11" x14ac:dyDescent="0.2">
      <c r="B3490" s="12" t="s">
        <v>13</v>
      </c>
      <c r="C3490" s="15" t="s">
        <v>14</v>
      </c>
      <c r="D3490" s="24">
        <v>8.74</v>
      </c>
      <c r="E3490" s="24">
        <v>9.73</v>
      </c>
      <c r="F3490" s="24">
        <f t="shared" si="1033"/>
        <v>-0.99000000000000021</v>
      </c>
      <c r="H3490" s="33">
        <f>+D3490-Futures!$H$576</f>
        <v>-0.65000000000000036</v>
      </c>
      <c r="I3490" s="33">
        <f>E3490-Futures!$H$576</f>
        <v>0.33999999999999986</v>
      </c>
      <c r="J3490" s="12">
        <f>+H3490-H3485</f>
        <v>1.4999999999998792E-2</v>
      </c>
      <c r="K3490" s="12">
        <f t="shared" si="1034"/>
        <v>-1.5000000000000568E-2</v>
      </c>
    </row>
    <row r="3491" spans="1:11" x14ac:dyDescent="0.2">
      <c r="B3491" s="12" t="s">
        <v>15</v>
      </c>
      <c r="C3491" s="15" t="s">
        <v>16</v>
      </c>
      <c r="D3491" s="24">
        <v>4.42</v>
      </c>
      <c r="E3491" s="24">
        <v>7.14</v>
      </c>
      <c r="F3491" s="24">
        <f t="shared" si="1033"/>
        <v>-2.7199999999999998</v>
      </c>
      <c r="H3491" s="33">
        <f>+D3491-Futures!$C$576</f>
        <v>-0.31500000000000039</v>
      </c>
      <c r="I3491" s="33">
        <f>E3491-Futures!$C$576</f>
        <v>2.4049999999999994</v>
      </c>
      <c r="J3491" s="12">
        <f t="shared" ref="J3491:J3494" si="1035">+H3491-H3486</f>
        <v>3.9999999999999147E-2</v>
      </c>
      <c r="K3491" s="12">
        <f t="shared" si="1034"/>
        <v>0.59999999999999876</v>
      </c>
    </row>
    <row r="3492" spans="1:11" x14ac:dyDescent="0.2">
      <c r="B3492" s="19" t="s">
        <v>17</v>
      </c>
      <c r="C3492" s="59" t="s">
        <v>18</v>
      </c>
      <c r="D3492" s="26">
        <v>5.85</v>
      </c>
      <c r="E3492" s="26">
        <v>7.73</v>
      </c>
      <c r="F3492" s="26">
        <f t="shared" si="1033"/>
        <v>-1.8800000000000008</v>
      </c>
      <c r="H3492" s="34">
        <f>+D3492-Futures!$D$576</f>
        <v>-0.57750000000000057</v>
      </c>
      <c r="I3492" s="34">
        <f>E3492-Futures!$D$576</f>
        <v>1.3025000000000002</v>
      </c>
      <c r="J3492" s="19">
        <f t="shared" si="1035"/>
        <v>0.1274999999999995</v>
      </c>
      <c r="K3492" s="19">
        <f t="shared" si="1034"/>
        <v>-5.2499999999999325E-2</v>
      </c>
    </row>
    <row r="3493" spans="1:11" x14ac:dyDescent="0.2">
      <c r="A3493" s="64">
        <v>42909</v>
      </c>
      <c r="B3493" s="12" t="s">
        <v>10</v>
      </c>
      <c r="C3493" s="15" t="s">
        <v>11</v>
      </c>
      <c r="D3493" s="28">
        <v>3.35</v>
      </c>
      <c r="E3493" s="24">
        <v>3.87</v>
      </c>
      <c r="F3493" s="24">
        <f t="shared" ref="F3493:F3497" si="1036">D3493-E3493</f>
        <v>-0.52</v>
      </c>
      <c r="H3493" s="33">
        <f>+D3493-Futures!$G$577</f>
        <v>-0.22750000000000004</v>
      </c>
      <c r="I3493" s="33">
        <f>E3493-Futures!$G$577</f>
        <v>0.29249999999999998</v>
      </c>
      <c r="J3493" s="54">
        <f t="shared" si="1035"/>
        <v>2.4999999999999467E-3</v>
      </c>
      <c r="K3493" s="56">
        <f t="shared" ref="K3493:K3497" si="1037">+I3493-I3488</f>
        <v>2.4999999999999467E-3</v>
      </c>
    </row>
    <row r="3494" spans="1:11" x14ac:dyDescent="0.2">
      <c r="B3494" s="12" t="s">
        <v>10</v>
      </c>
      <c r="C3494" s="15" t="s">
        <v>12</v>
      </c>
      <c r="D3494" s="24">
        <v>3.14</v>
      </c>
      <c r="E3494" s="24">
        <v>3.87</v>
      </c>
      <c r="F3494" s="24">
        <f t="shared" si="1036"/>
        <v>-0.73</v>
      </c>
      <c r="H3494" s="33">
        <f>+D3494-Futures!$G$577</f>
        <v>-0.4375</v>
      </c>
      <c r="I3494" s="33">
        <f>E3494-Futures!$G$577</f>
        <v>0.29249999999999998</v>
      </c>
      <c r="J3494" s="12">
        <f t="shared" si="1035"/>
        <v>1.2499999999999734E-2</v>
      </c>
      <c r="K3494" s="12">
        <f t="shared" si="1037"/>
        <v>2.4999999999999467E-3</v>
      </c>
    </row>
    <row r="3495" spans="1:11" x14ac:dyDescent="0.2">
      <c r="B3495" s="12" t="s">
        <v>13</v>
      </c>
      <c r="C3495" s="15" t="s">
        <v>14</v>
      </c>
      <c r="D3495" s="24">
        <v>8.41</v>
      </c>
      <c r="E3495" s="24">
        <v>9.3699999999999992</v>
      </c>
      <c r="F3495" s="24">
        <f t="shared" si="1036"/>
        <v>-0.95999999999999908</v>
      </c>
      <c r="H3495" s="33">
        <f>+D3495-Futures!$H$577</f>
        <v>-0.63499999999999979</v>
      </c>
      <c r="I3495" s="33">
        <f>E3495-Futures!$H$577</f>
        <v>0.32499999999999929</v>
      </c>
      <c r="J3495" s="12">
        <f>+H3495-H3490</f>
        <v>1.5000000000000568E-2</v>
      </c>
      <c r="K3495" s="12">
        <f t="shared" si="1037"/>
        <v>-1.5000000000000568E-2</v>
      </c>
    </row>
    <row r="3496" spans="1:11" x14ac:dyDescent="0.2">
      <c r="B3496" s="12" t="s">
        <v>15</v>
      </c>
      <c r="C3496" s="15" t="s">
        <v>16</v>
      </c>
      <c r="D3496" s="24">
        <v>4.4400000000000004</v>
      </c>
      <c r="E3496" s="24">
        <v>6.89</v>
      </c>
      <c r="F3496" s="24">
        <f t="shared" si="1036"/>
        <v>-2.4499999999999993</v>
      </c>
      <c r="H3496" s="33">
        <f>+D3496-Futures!$C$577</f>
        <v>-0.20249999999999968</v>
      </c>
      <c r="I3496" s="33">
        <f>E3496-Futures!$C$577</f>
        <v>2.2474999999999996</v>
      </c>
      <c r="J3496" s="12">
        <f t="shared" ref="J3496:J3499" si="1038">+H3496-H3491</f>
        <v>0.11250000000000071</v>
      </c>
      <c r="K3496" s="12">
        <f t="shared" si="1037"/>
        <v>-0.15749999999999975</v>
      </c>
    </row>
    <row r="3497" spans="1:11" x14ac:dyDescent="0.2">
      <c r="B3497" s="19" t="s">
        <v>17</v>
      </c>
      <c r="C3497" s="59" t="s">
        <v>18</v>
      </c>
      <c r="D3497" s="26">
        <v>6.12</v>
      </c>
      <c r="E3497" s="26">
        <v>8.16</v>
      </c>
      <c r="F3497" s="26">
        <f t="shared" si="1036"/>
        <v>-2.04</v>
      </c>
      <c r="H3497" s="34">
        <f>+D3497-Futures!$D$577</f>
        <v>0.73000000000000043</v>
      </c>
      <c r="I3497" s="34">
        <f>E3497-Futures!$D$577</f>
        <v>2.7700000000000005</v>
      </c>
      <c r="J3497" s="19">
        <f t="shared" si="1038"/>
        <v>1.307500000000001</v>
      </c>
      <c r="K3497" s="19">
        <f t="shared" si="1037"/>
        <v>1.4675000000000002</v>
      </c>
    </row>
    <row r="3498" spans="1:11" x14ac:dyDescent="0.2">
      <c r="A3498" s="64">
        <v>42916</v>
      </c>
      <c r="B3498" s="12" t="s">
        <v>10</v>
      </c>
      <c r="C3498" s="15" t="s">
        <v>11</v>
      </c>
      <c r="D3498" s="28">
        <v>3.51</v>
      </c>
      <c r="E3498" s="24">
        <v>4</v>
      </c>
      <c r="F3498" s="24">
        <f t="shared" ref="F3498:F3502" si="1039">D3498-E3498</f>
        <v>-0.49000000000000021</v>
      </c>
      <c r="H3498" s="33">
        <f>+D3498-Futures!$G$578</f>
        <v>-0.19500000000000028</v>
      </c>
      <c r="I3498" s="33">
        <f>E3498-Futures!$G$578</f>
        <v>0.29499999999999993</v>
      </c>
      <c r="J3498" s="54">
        <f t="shared" si="1038"/>
        <v>3.2499999999999751E-2</v>
      </c>
      <c r="K3498" s="56">
        <f t="shared" ref="K3498:K3502" si="1040">+I3498-I3493</f>
        <v>2.4999999999999467E-3</v>
      </c>
    </row>
    <row r="3499" spans="1:11" x14ac:dyDescent="0.2">
      <c r="B3499" s="12" t="s">
        <v>10</v>
      </c>
      <c r="C3499" s="15" t="s">
        <v>12</v>
      </c>
      <c r="D3499" s="24">
        <v>3.27</v>
      </c>
      <c r="E3499" s="24">
        <v>4</v>
      </c>
      <c r="F3499" s="24">
        <f t="shared" si="1039"/>
        <v>-0.73</v>
      </c>
      <c r="H3499" s="33">
        <f>+D3499-Futures!$G$578</f>
        <v>-0.43500000000000005</v>
      </c>
      <c r="I3499" s="33">
        <f>E3499-Futures!$G$578</f>
        <v>0.29499999999999993</v>
      </c>
      <c r="J3499" s="12">
        <f t="shared" si="1038"/>
        <v>2.4999999999999467E-3</v>
      </c>
      <c r="K3499" s="12">
        <f t="shared" si="1040"/>
        <v>2.4999999999999467E-3</v>
      </c>
    </row>
    <row r="3500" spans="1:11" x14ac:dyDescent="0.2">
      <c r="B3500" s="12" t="s">
        <v>13</v>
      </c>
      <c r="C3500" s="15" t="s">
        <v>14</v>
      </c>
      <c r="D3500" s="24">
        <v>8.7799999999999994</v>
      </c>
      <c r="E3500" s="24">
        <v>9.77</v>
      </c>
      <c r="F3500" s="24">
        <f t="shared" si="1039"/>
        <v>-0.99000000000000021</v>
      </c>
      <c r="H3500" s="33">
        <f>+D3500-Futures!$H$578</f>
        <v>-0.64250000000000007</v>
      </c>
      <c r="I3500" s="33">
        <f>E3500-Futures!$H$578</f>
        <v>0.34750000000000014</v>
      </c>
      <c r="J3500" s="12">
        <f>+H3500-H3495</f>
        <v>-7.5000000000002842E-3</v>
      </c>
      <c r="K3500" s="12">
        <f t="shared" si="1040"/>
        <v>2.2500000000000853E-2</v>
      </c>
    </row>
    <row r="3501" spans="1:11" x14ac:dyDescent="0.2">
      <c r="B3501" s="12" t="s">
        <v>15</v>
      </c>
      <c r="C3501" s="15" t="s">
        <v>16</v>
      </c>
      <c r="D3501" s="24">
        <v>4.91</v>
      </c>
      <c r="E3501" s="24">
        <v>7.21</v>
      </c>
      <c r="F3501" s="24">
        <f t="shared" si="1039"/>
        <v>-2.2999999999999998</v>
      </c>
      <c r="H3501" s="33">
        <f>+D3501-Futures!$C$578</f>
        <v>-0.20249999999999968</v>
      </c>
      <c r="I3501" s="33">
        <f>E3501-Futures!$C$578</f>
        <v>2.0975000000000001</v>
      </c>
      <c r="J3501" s="12">
        <f t="shared" ref="J3501:J3504" si="1041">+H3501-H3496</f>
        <v>0</v>
      </c>
      <c r="K3501" s="12">
        <f t="shared" si="1040"/>
        <v>-0.14999999999999947</v>
      </c>
    </row>
    <row r="3502" spans="1:11" x14ac:dyDescent="0.2">
      <c r="B3502" s="19" t="s">
        <v>17</v>
      </c>
      <c r="C3502" s="59" t="s">
        <v>18</v>
      </c>
      <c r="D3502" s="26">
        <v>7.55</v>
      </c>
      <c r="E3502" s="26">
        <v>9.06</v>
      </c>
      <c r="F3502" s="26">
        <f t="shared" si="1039"/>
        <v>-1.5100000000000007</v>
      </c>
      <c r="H3502" s="34">
        <f>+D3502-Futures!$D$578</f>
        <v>-0.12750000000000039</v>
      </c>
      <c r="I3502" s="34">
        <f>E3502-Futures!$D$578</f>
        <v>1.3825000000000003</v>
      </c>
      <c r="J3502" s="19">
        <f t="shared" si="1041"/>
        <v>-0.85750000000000082</v>
      </c>
      <c r="K3502" s="19">
        <f t="shared" si="1040"/>
        <v>-1.3875000000000002</v>
      </c>
    </row>
    <row r="3503" spans="1:11" x14ac:dyDescent="0.2">
      <c r="A3503" s="64">
        <v>42923</v>
      </c>
      <c r="B3503" s="12" t="s">
        <v>10</v>
      </c>
      <c r="C3503" s="15" t="s">
        <v>11</v>
      </c>
      <c r="D3503" s="28">
        <v>3.62</v>
      </c>
      <c r="E3503" s="24">
        <v>4.13</v>
      </c>
      <c r="F3503" s="24">
        <f t="shared" ref="F3503:F3507" si="1042">D3503-E3503</f>
        <v>-0.50999999999999979</v>
      </c>
      <c r="H3503" s="33">
        <f>+D3503-Futures!$G$579</f>
        <v>-0.30499999999999972</v>
      </c>
      <c r="I3503" s="33">
        <f>E3503-Futures!$G$579</f>
        <v>0.20500000000000007</v>
      </c>
      <c r="J3503" s="54">
        <f t="shared" si="1041"/>
        <v>-0.10999999999999943</v>
      </c>
      <c r="K3503" s="56">
        <f t="shared" ref="K3503:K3507" si="1043">+I3503-I3498</f>
        <v>-8.9999999999999858E-2</v>
      </c>
    </row>
    <row r="3504" spans="1:11" x14ac:dyDescent="0.2">
      <c r="B3504" s="12" t="s">
        <v>10</v>
      </c>
      <c r="C3504" s="15" t="s">
        <v>12</v>
      </c>
      <c r="D3504" s="24">
        <v>3.42</v>
      </c>
      <c r="E3504" s="24">
        <v>4.13</v>
      </c>
      <c r="F3504" s="24">
        <f t="shared" si="1042"/>
        <v>-0.71</v>
      </c>
      <c r="H3504" s="33">
        <f>+D3504-Futures!$G$579</f>
        <v>-0.50499999999999989</v>
      </c>
      <c r="I3504" s="33">
        <f>E3504-Futures!$G$579</f>
        <v>0.20500000000000007</v>
      </c>
      <c r="J3504" s="12">
        <f t="shared" si="1041"/>
        <v>-6.999999999999984E-2</v>
      </c>
      <c r="K3504" s="12">
        <f t="shared" si="1043"/>
        <v>-8.9999999999999858E-2</v>
      </c>
    </row>
    <row r="3505" spans="1:11" x14ac:dyDescent="0.2">
      <c r="B3505" s="12" t="s">
        <v>13</v>
      </c>
      <c r="C3505" s="15" t="s">
        <v>14</v>
      </c>
      <c r="D3505" s="24">
        <v>9.36</v>
      </c>
      <c r="E3505" s="24">
        <v>10.33</v>
      </c>
      <c r="F3505" s="24">
        <f t="shared" si="1042"/>
        <v>-0.97000000000000064</v>
      </c>
      <c r="H3505" s="33">
        <f>+D3505-Futures!$H$579</f>
        <v>-0.65000000000000036</v>
      </c>
      <c r="I3505" s="33">
        <f>E3505-Futures!$H$579</f>
        <v>0.32000000000000028</v>
      </c>
      <c r="J3505" s="12">
        <f>+H3505-H3500</f>
        <v>-7.5000000000002842E-3</v>
      </c>
      <c r="K3505" s="12">
        <f t="shared" si="1043"/>
        <v>-2.7499999999999858E-2</v>
      </c>
    </row>
    <row r="3506" spans="1:11" x14ac:dyDescent="0.2">
      <c r="B3506" s="12" t="s">
        <v>15</v>
      </c>
      <c r="C3506" s="15" t="s">
        <v>16</v>
      </c>
      <c r="D3506" s="24">
        <v>5.05</v>
      </c>
      <c r="E3506" s="24">
        <v>7.43</v>
      </c>
      <c r="F3506" s="24">
        <f t="shared" si="1042"/>
        <v>-2.38</v>
      </c>
      <c r="H3506" s="33">
        <f>+D3506-Futures!$C$579</f>
        <v>-0.37999999999999989</v>
      </c>
      <c r="I3506" s="33">
        <f>E3506-Futures!$C$579</f>
        <v>2</v>
      </c>
      <c r="J3506" s="12">
        <f t="shared" ref="J3506:J3509" si="1044">+H3506-H3501</f>
        <v>-0.17750000000000021</v>
      </c>
      <c r="K3506" s="12">
        <f t="shared" si="1043"/>
        <v>-9.7500000000000142E-2</v>
      </c>
    </row>
    <row r="3507" spans="1:11" x14ac:dyDescent="0.2">
      <c r="B3507" s="19" t="s">
        <v>17</v>
      </c>
      <c r="C3507" s="59" t="s">
        <v>18</v>
      </c>
      <c r="D3507" s="26">
        <v>7.24</v>
      </c>
      <c r="E3507" s="26">
        <v>9.27</v>
      </c>
      <c r="F3507" s="26">
        <f t="shared" si="1042"/>
        <v>-2.0299999999999994</v>
      </c>
      <c r="H3507" s="34">
        <f>+D3507-Futures!$D$579</f>
        <v>-0.42750000000000021</v>
      </c>
      <c r="I3507" s="34">
        <f>E3507-Futures!$D$579</f>
        <v>1.6024999999999991</v>
      </c>
      <c r="J3507" s="19">
        <f t="shared" si="1044"/>
        <v>-0.29999999999999982</v>
      </c>
      <c r="K3507" s="19">
        <f t="shared" si="1043"/>
        <v>0.21999999999999886</v>
      </c>
    </row>
    <row r="3508" spans="1:11" x14ac:dyDescent="0.2">
      <c r="A3508" s="64">
        <v>42930</v>
      </c>
      <c r="B3508" s="12" t="s">
        <v>10</v>
      </c>
      <c r="C3508" s="15" t="s">
        <v>11</v>
      </c>
      <c r="D3508" s="28">
        <v>3.45</v>
      </c>
      <c r="E3508" s="24">
        <v>3.94</v>
      </c>
      <c r="F3508" s="24">
        <f t="shared" ref="F3508:F3512" si="1045">D3508-E3508</f>
        <v>-0.48999999999999977</v>
      </c>
      <c r="H3508" s="33">
        <f>+D3508-Futures!$G$580</f>
        <v>-0.3125</v>
      </c>
      <c r="I3508" s="33">
        <f>E3508-Futures!$G$580</f>
        <v>0.17749999999999977</v>
      </c>
      <c r="J3508" s="54">
        <f t="shared" si="1044"/>
        <v>-7.5000000000002842E-3</v>
      </c>
      <c r="K3508" s="56">
        <f t="shared" ref="K3508:K3512" si="1046">+I3508-I3503</f>
        <v>-2.7500000000000302E-2</v>
      </c>
    </row>
    <row r="3509" spans="1:11" x14ac:dyDescent="0.2">
      <c r="B3509" s="12" t="s">
        <v>10</v>
      </c>
      <c r="C3509" s="15" t="s">
        <v>12</v>
      </c>
      <c r="D3509" s="24">
        <v>3.25</v>
      </c>
      <c r="E3509" s="24">
        <v>3.94</v>
      </c>
      <c r="F3509" s="24">
        <f t="shared" si="1045"/>
        <v>-0.69</v>
      </c>
      <c r="H3509" s="33">
        <f>+D3509-Futures!$G$580</f>
        <v>-0.51250000000000018</v>
      </c>
      <c r="I3509" s="33">
        <f>E3509-Futures!$G$580</f>
        <v>0.17749999999999977</v>
      </c>
      <c r="J3509" s="12">
        <f t="shared" si="1044"/>
        <v>-7.5000000000002842E-3</v>
      </c>
      <c r="K3509" s="12">
        <f t="shared" si="1046"/>
        <v>-2.7500000000000302E-2</v>
      </c>
    </row>
    <row r="3510" spans="1:11" x14ac:dyDescent="0.2">
      <c r="B3510" s="12" t="s">
        <v>13</v>
      </c>
      <c r="C3510" s="15" t="s">
        <v>14</v>
      </c>
      <c r="D3510" s="24">
        <v>9.23</v>
      </c>
      <c r="E3510" s="24">
        <v>10.19</v>
      </c>
      <c r="F3510" s="24">
        <f t="shared" si="1045"/>
        <v>-0.95999999999999908</v>
      </c>
      <c r="H3510" s="33">
        <f>+D3510-Futures!$H$580</f>
        <v>-0.66000000000000014</v>
      </c>
      <c r="I3510" s="33">
        <f>E3510-Futures!$H$580</f>
        <v>0.29999999999999893</v>
      </c>
      <c r="J3510" s="12">
        <f>+H3510-H3505</f>
        <v>-9.9999999999997868E-3</v>
      </c>
      <c r="K3510" s="12">
        <f t="shared" si="1046"/>
        <v>-2.000000000000135E-2</v>
      </c>
    </row>
    <row r="3511" spans="1:11" x14ac:dyDescent="0.2">
      <c r="B3511" s="12" t="s">
        <v>15</v>
      </c>
      <c r="C3511" s="15" t="s">
        <v>16</v>
      </c>
      <c r="D3511" s="24">
        <v>4.7300000000000004</v>
      </c>
      <c r="E3511" s="24">
        <v>6.99</v>
      </c>
      <c r="F3511" s="24">
        <f t="shared" si="1045"/>
        <v>-2.2599999999999998</v>
      </c>
      <c r="H3511" s="33">
        <f>+D3511-Futures!$C$580</f>
        <v>-0.40499999999999936</v>
      </c>
      <c r="I3511" s="33">
        <f>E3511-Futures!$C$580</f>
        <v>1.8550000000000004</v>
      </c>
      <c r="J3511" s="12">
        <f t="shared" ref="J3511:J3514" si="1047">+H3511-H3506</f>
        <v>-2.4999999999999467E-2</v>
      </c>
      <c r="K3511" s="12">
        <f t="shared" si="1046"/>
        <v>-0.14499999999999957</v>
      </c>
    </row>
    <row r="3512" spans="1:11" x14ac:dyDescent="0.2">
      <c r="B3512" s="19" t="s">
        <v>17</v>
      </c>
      <c r="C3512" s="59" t="s">
        <v>18</v>
      </c>
      <c r="D3512" s="26">
        <v>7.01</v>
      </c>
      <c r="E3512" s="26">
        <v>9.1300000000000008</v>
      </c>
      <c r="F3512" s="26">
        <f t="shared" si="1045"/>
        <v>-2.120000000000001</v>
      </c>
      <c r="H3512" s="34">
        <f>+D3512-Futures!$D$580</f>
        <v>-0.57000000000000028</v>
      </c>
      <c r="I3512" s="34">
        <f>E3512-Futures!$D$580</f>
        <v>1.5500000000000007</v>
      </c>
      <c r="J3512" s="19">
        <f t="shared" si="1047"/>
        <v>-0.14250000000000007</v>
      </c>
      <c r="K3512" s="19">
        <f t="shared" si="1046"/>
        <v>-5.2499999999998437E-2</v>
      </c>
    </row>
    <row r="3513" spans="1:11" x14ac:dyDescent="0.2">
      <c r="A3513" s="64">
        <v>42937</v>
      </c>
      <c r="B3513" s="12" t="s">
        <v>10</v>
      </c>
      <c r="C3513" s="15" t="s">
        <v>11</v>
      </c>
      <c r="D3513" s="28">
        <v>3.5</v>
      </c>
      <c r="E3513" s="24">
        <v>3.99</v>
      </c>
      <c r="F3513" s="24">
        <f t="shared" ref="F3513:F3517" si="1048">D3513-E3513</f>
        <v>-0.49000000000000021</v>
      </c>
      <c r="H3513" s="33">
        <f>+D3513-Futures!$G$581</f>
        <v>-0.29749999999999988</v>
      </c>
      <c r="I3513" s="33">
        <f>E3513-Futures!$G$581</f>
        <v>0.19250000000000034</v>
      </c>
      <c r="J3513" s="54">
        <f t="shared" si="1047"/>
        <v>1.5000000000000124E-2</v>
      </c>
      <c r="K3513" s="56">
        <f t="shared" ref="K3513:K3517" si="1049">+I3513-I3508</f>
        <v>1.5000000000000568E-2</v>
      </c>
    </row>
    <row r="3514" spans="1:11" x14ac:dyDescent="0.2">
      <c r="B3514" s="12" t="s">
        <v>10</v>
      </c>
      <c r="C3514" s="15" t="s">
        <v>12</v>
      </c>
      <c r="D3514" s="24">
        <v>3.3</v>
      </c>
      <c r="E3514" s="24">
        <v>3.99</v>
      </c>
      <c r="F3514" s="24">
        <f t="shared" si="1048"/>
        <v>-0.69000000000000039</v>
      </c>
      <c r="H3514" s="33">
        <f>+D3514-Futures!$G$581</f>
        <v>-0.49750000000000005</v>
      </c>
      <c r="I3514" s="33">
        <f>E3514-Futures!$G$581</f>
        <v>0.19250000000000034</v>
      </c>
      <c r="J3514" s="12">
        <f t="shared" si="1047"/>
        <v>1.5000000000000124E-2</v>
      </c>
      <c r="K3514" s="12">
        <f t="shared" si="1049"/>
        <v>1.5000000000000568E-2</v>
      </c>
    </row>
    <row r="3515" spans="1:11" x14ac:dyDescent="0.2">
      <c r="B3515" s="12" t="s">
        <v>13</v>
      </c>
      <c r="C3515" s="15" t="s">
        <v>14</v>
      </c>
      <c r="D3515" s="24">
        <v>9.44</v>
      </c>
      <c r="E3515" s="24">
        <v>10.51</v>
      </c>
      <c r="F3515" s="24">
        <f t="shared" si="1048"/>
        <v>-1.0700000000000003</v>
      </c>
      <c r="H3515" s="33">
        <f>+D3515-Futures!$H$581</f>
        <v>-0.65000000000000036</v>
      </c>
      <c r="I3515" s="33">
        <f>E3515-Futures!$H$581</f>
        <v>0.41999999999999993</v>
      </c>
      <c r="J3515" s="12">
        <f>+H3515-H3510</f>
        <v>9.9999999999997868E-3</v>
      </c>
      <c r="K3515" s="12">
        <f t="shared" si="1049"/>
        <v>0.12000000000000099</v>
      </c>
    </row>
    <row r="3516" spans="1:11" x14ac:dyDescent="0.2">
      <c r="B3516" s="12" t="s">
        <v>15</v>
      </c>
      <c r="C3516" s="15" t="s">
        <v>16</v>
      </c>
      <c r="D3516" s="24">
        <v>4.57</v>
      </c>
      <c r="E3516" s="24">
        <v>6.81</v>
      </c>
      <c r="F3516" s="24">
        <f t="shared" si="1048"/>
        <v>-2.2399999999999993</v>
      </c>
      <c r="H3516" s="33">
        <f>+D3516-Futures!$C$581</f>
        <v>-0.38999999999999968</v>
      </c>
      <c r="I3516" s="33">
        <f>E3516-Futures!$C$581</f>
        <v>1.8499999999999996</v>
      </c>
      <c r="J3516" s="12">
        <f t="shared" ref="J3516:J3519" si="1050">+H3516-H3511</f>
        <v>1.499999999999968E-2</v>
      </c>
      <c r="K3516" s="12">
        <f t="shared" si="1049"/>
        <v>-5.0000000000007816E-3</v>
      </c>
    </row>
    <row r="3517" spans="1:11" x14ac:dyDescent="0.2">
      <c r="B3517" s="19" t="s">
        <v>17</v>
      </c>
      <c r="C3517" s="59" t="s">
        <v>18</v>
      </c>
      <c r="D3517" s="26">
        <v>6.98</v>
      </c>
      <c r="E3517" s="26">
        <v>9.33</v>
      </c>
      <c r="F3517" s="26">
        <f t="shared" si="1048"/>
        <v>-2.3499999999999996</v>
      </c>
      <c r="H3517" s="34">
        <f>+D3517-Futures!$D$581</f>
        <v>-0.67749999999999932</v>
      </c>
      <c r="I3517" s="34">
        <f>E3517-Futures!$D$581</f>
        <v>1.6725000000000003</v>
      </c>
      <c r="J3517" s="19">
        <f t="shared" si="1050"/>
        <v>-0.10749999999999904</v>
      </c>
      <c r="K3517" s="19">
        <f t="shared" si="1049"/>
        <v>0.12249999999999961</v>
      </c>
    </row>
    <row r="3518" spans="1:11" x14ac:dyDescent="0.2">
      <c r="A3518" s="64">
        <v>42944</v>
      </c>
      <c r="B3518" s="12" t="s">
        <v>10</v>
      </c>
      <c r="C3518" s="15" t="s">
        <v>11</v>
      </c>
      <c r="D3518" s="28">
        <v>3.44</v>
      </c>
      <c r="E3518" s="24">
        <v>3.9</v>
      </c>
      <c r="F3518" s="24">
        <f t="shared" ref="F3518:F3522" si="1051">D3518-E3518</f>
        <v>-0.45999999999999996</v>
      </c>
      <c r="H3518" s="33">
        <f>+D3518-Futures!$G$582</f>
        <v>-0.30250000000000021</v>
      </c>
      <c r="I3518" s="33">
        <f>E3518-Futures!$G$582</f>
        <v>0.15749999999999975</v>
      </c>
      <c r="J3518" s="54">
        <f t="shared" si="1050"/>
        <v>-5.0000000000003375E-3</v>
      </c>
      <c r="K3518" s="56">
        <f t="shared" ref="K3518:K3522" si="1052">+I3518-I3513</f>
        <v>-3.5000000000000586E-2</v>
      </c>
    </row>
    <row r="3519" spans="1:11" x14ac:dyDescent="0.2">
      <c r="B3519" s="12" t="s">
        <v>10</v>
      </c>
      <c r="C3519" s="15" t="s">
        <v>12</v>
      </c>
      <c r="D3519" s="24">
        <v>3.25</v>
      </c>
      <c r="E3519" s="24">
        <v>3.9</v>
      </c>
      <c r="F3519" s="24">
        <f t="shared" si="1051"/>
        <v>-0.64999999999999991</v>
      </c>
      <c r="H3519" s="33">
        <f>+D3519-Futures!$G$582</f>
        <v>-0.49250000000000016</v>
      </c>
      <c r="I3519" s="33">
        <f>E3519-Futures!$G$582</f>
        <v>0.15749999999999975</v>
      </c>
      <c r="J3519" s="12">
        <f t="shared" si="1050"/>
        <v>4.9999999999998934E-3</v>
      </c>
      <c r="K3519" s="12">
        <f t="shared" si="1052"/>
        <v>-3.5000000000000586E-2</v>
      </c>
    </row>
    <row r="3520" spans="1:11" x14ac:dyDescent="0.2">
      <c r="B3520" s="12" t="s">
        <v>13</v>
      </c>
      <c r="C3520" s="15" t="s">
        <v>14</v>
      </c>
      <c r="D3520" s="24">
        <v>9.36</v>
      </c>
      <c r="E3520" s="24">
        <v>10.55</v>
      </c>
      <c r="F3520" s="24">
        <f t="shared" si="1051"/>
        <v>-1.1900000000000013</v>
      </c>
      <c r="H3520" s="33">
        <f>+D3520-Futures!$H$582</f>
        <v>-0.64750000000000085</v>
      </c>
      <c r="I3520" s="33">
        <f>E3520-Futures!$H$582</f>
        <v>0.54250000000000043</v>
      </c>
      <c r="J3520" s="12">
        <f>+H3520-H3515</f>
        <v>2.4999999999995026E-3</v>
      </c>
      <c r="K3520" s="12">
        <f t="shared" si="1052"/>
        <v>0.1225000000000005</v>
      </c>
    </row>
    <row r="3521" spans="1:11" x14ac:dyDescent="0.2">
      <c r="B3521" s="12" t="s">
        <v>15</v>
      </c>
      <c r="C3521" s="15" t="s">
        <v>16</v>
      </c>
      <c r="D3521" s="24">
        <v>4.42</v>
      </c>
      <c r="E3521" s="24">
        <v>6.31</v>
      </c>
      <c r="F3521" s="24">
        <f t="shared" si="1051"/>
        <v>-1.8899999999999997</v>
      </c>
      <c r="H3521" s="33">
        <f>+D3521-Futures!$C$582</f>
        <v>-0.38999999999999968</v>
      </c>
      <c r="I3521" s="33">
        <f>E3521-Futures!$C$582</f>
        <v>1.5</v>
      </c>
      <c r="J3521" s="12">
        <f t="shared" ref="J3521:J3524" si="1053">+H3521-H3516</f>
        <v>0</v>
      </c>
      <c r="K3521" s="12">
        <f t="shared" si="1052"/>
        <v>-0.34999999999999964</v>
      </c>
    </row>
    <row r="3522" spans="1:11" x14ac:dyDescent="0.2">
      <c r="B3522" s="19" t="s">
        <v>17</v>
      </c>
      <c r="C3522" s="59" t="s">
        <v>18</v>
      </c>
      <c r="D3522" s="26">
        <v>6.72</v>
      </c>
      <c r="E3522" s="26">
        <v>8.86</v>
      </c>
      <c r="F3522" s="26">
        <f t="shared" si="1051"/>
        <v>-2.1399999999999997</v>
      </c>
      <c r="H3522" s="34">
        <f>+D3522-Futures!$D$582</f>
        <v>-0.6850000000000005</v>
      </c>
      <c r="I3522" s="34">
        <f>E3522-Futures!$D$582</f>
        <v>1.4549999999999992</v>
      </c>
      <c r="J3522" s="19">
        <f t="shared" si="1053"/>
        <v>-7.5000000000011724E-3</v>
      </c>
      <c r="K3522" s="19">
        <f t="shared" si="1052"/>
        <v>-0.21750000000000114</v>
      </c>
    </row>
    <row r="3523" spans="1:11" x14ac:dyDescent="0.2">
      <c r="A3523" s="64">
        <v>42951</v>
      </c>
      <c r="B3523" s="12" t="s">
        <v>10</v>
      </c>
      <c r="C3523" s="15" t="s">
        <v>11</v>
      </c>
      <c r="D3523" s="28">
        <v>3.39</v>
      </c>
      <c r="E3523" s="24">
        <v>3.89</v>
      </c>
      <c r="F3523" s="24">
        <f t="shared" ref="F3523:F3527" si="1054">D3523-E3523</f>
        <v>-0.5</v>
      </c>
      <c r="H3523" s="33">
        <f>+D3523-Futures!$G$583</f>
        <v>-0.27499999999999991</v>
      </c>
      <c r="I3523" s="33">
        <f>E3523-Futures!$G$583</f>
        <v>0.22500000000000009</v>
      </c>
      <c r="J3523" s="54">
        <f t="shared" si="1053"/>
        <v>2.7500000000000302E-2</v>
      </c>
      <c r="K3523" s="56">
        <f t="shared" ref="K3523:K3527" si="1055">+I3523-I3518</f>
        <v>6.7500000000000338E-2</v>
      </c>
    </row>
    <row r="3524" spans="1:11" x14ac:dyDescent="0.2">
      <c r="B3524" s="12" t="s">
        <v>10</v>
      </c>
      <c r="C3524" s="15" t="s">
        <v>12</v>
      </c>
      <c r="D3524" s="24">
        <v>3.22</v>
      </c>
      <c r="E3524" s="24">
        <v>3.89</v>
      </c>
      <c r="F3524" s="24">
        <f t="shared" si="1054"/>
        <v>-0.66999999999999993</v>
      </c>
      <c r="H3524" s="33">
        <f>+D3524-Futures!$G$583</f>
        <v>-0.44499999999999984</v>
      </c>
      <c r="I3524" s="33">
        <f>E3524-Futures!$G$583</f>
        <v>0.22500000000000009</v>
      </c>
      <c r="J3524" s="12">
        <f t="shared" si="1053"/>
        <v>4.750000000000032E-2</v>
      </c>
      <c r="K3524" s="12">
        <f t="shared" si="1055"/>
        <v>6.7500000000000338E-2</v>
      </c>
    </row>
    <row r="3525" spans="1:11" x14ac:dyDescent="0.2">
      <c r="B3525" s="12" t="s">
        <v>13</v>
      </c>
      <c r="C3525" s="15" t="s">
        <v>14</v>
      </c>
      <c r="D3525" s="24">
        <v>8.85</v>
      </c>
      <c r="E3525" s="24">
        <v>9.98</v>
      </c>
      <c r="F3525" s="24">
        <f t="shared" si="1054"/>
        <v>-1.1300000000000008</v>
      </c>
      <c r="H3525" s="33">
        <f>+D3525-Futures!$H$583</f>
        <v>-0.71750000000000114</v>
      </c>
      <c r="I3525" s="33">
        <f>E3525-Futures!$H$583</f>
        <v>0.41249999999999964</v>
      </c>
      <c r="J3525" s="12">
        <f>+H3525-H3520</f>
        <v>-7.0000000000000284E-2</v>
      </c>
      <c r="K3525" s="12">
        <f t="shared" si="1055"/>
        <v>-0.13000000000000078</v>
      </c>
    </row>
    <row r="3526" spans="1:11" x14ac:dyDescent="0.2">
      <c r="B3526" s="12" t="s">
        <v>15</v>
      </c>
      <c r="C3526" s="15" t="s">
        <v>16</v>
      </c>
      <c r="D3526" s="24">
        <v>4.0999999999999996</v>
      </c>
      <c r="E3526" s="24">
        <v>6.05</v>
      </c>
      <c r="F3526" s="24">
        <f t="shared" si="1054"/>
        <v>-1.9500000000000002</v>
      </c>
      <c r="H3526" s="33">
        <f>+D3526-Futures!$C$583</f>
        <v>-0.49500000000000011</v>
      </c>
      <c r="I3526" s="33">
        <f>E3526-Futures!$C$583</f>
        <v>1.4550000000000001</v>
      </c>
      <c r="J3526" s="12">
        <f t="shared" ref="J3526:J3529" si="1056">+H3526-H3521</f>
        <v>-0.10500000000000043</v>
      </c>
      <c r="K3526" s="12">
        <f t="shared" si="1055"/>
        <v>-4.4999999999999929E-2</v>
      </c>
    </row>
    <row r="3527" spans="1:11" x14ac:dyDescent="0.2">
      <c r="B3527" s="19" t="s">
        <v>17</v>
      </c>
      <c r="C3527" s="59" t="s">
        <v>18</v>
      </c>
      <c r="D3527" s="26">
        <v>6.56</v>
      </c>
      <c r="E3527" s="26">
        <v>8.51</v>
      </c>
      <c r="F3527" s="26">
        <f t="shared" si="1054"/>
        <v>-1.9500000000000002</v>
      </c>
      <c r="H3527" s="34">
        <f>+D3527-Futures!$D$583</f>
        <v>-0.60500000000000043</v>
      </c>
      <c r="I3527" s="34">
        <f>E3527-Futures!$D$583</f>
        <v>1.3449999999999998</v>
      </c>
      <c r="J3527" s="19">
        <f t="shared" si="1056"/>
        <v>8.0000000000000071E-2</v>
      </c>
      <c r="K3527" s="19">
        <f t="shared" si="1055"/>
        <v>-0.10999999999999943</v>
      </c>
    </row>
    <row r="3528" spans="1:11" x14ac:dyDescent="0.2">
      <c r="A3528" s="64">
        <v>42958</v>
      </c>
      <c r="B3528" s="12" t="s">
        <v>10</v>
      </c>
      <c r="C3528" s="15" t="s">
        <v>11</v>
      </c>
      <c r="D3528" s="28">
        <v>3.34</v>
      </c>
      <c r="E3528" s="24">
        <v>3.86</v>
      </c>
      <c r="F3528" s="24">
        <f t="shared" ref="F3528:F3532" si="1057">D3528-E3528</f>
        <v>-0.52</v>
      </c>
      <c r="H3528" s="33">
        <f>+D3528-Futures!$G$584</f>
        <v>-0.26750000000000007</v>
      </c>
      <c r="I3528" s="33">
        <f>E3528-Futures!$G$584</f>
        <v>0.25249999999999995</v>
      </c>
      <c r="J3528" s="54">
        <f t="shared" si="1056"/>
        <v>7.4999999999998401E-3</v>
      </c>
      <c r="K3528" s="56">
        <f t="shared" ref="K3528:K3532" si="1058">+I3528-I3523</f>
        <v>2.7499999999999858E-2</v>
      </c>
    </row>
    <row r="3529" spans="1:11" x14ac:dyDescent="0.2">
      <c r="B3529" s="12" t="s">
        <v>10</v>
      </c>
      <c r="C3529" s="15" t="s">
        <v>12</v>
      </c>
      <c r="D3529" s="24">
        <v>3.17</v>
      </c>
      <c r="E3529" s="24">
        <v>3.86</v>
      </c>
      <c r="F3529" s="24">
        <f t="shared" si="1057"/>
        <v>-0.69</v>
      </c>
      <c r="H3529" s="33">
        <f>+D3529-Futures!$G$584</f>
        <v>-0.4375</v>
      </c>
      <c r="I3529" s="33">
        <f>E3529-Futures!$G$584</f>
        <v>0.25249999999999995</v>
      </c>
      <c r="J3529" s="12">
        <f t="shared" si="1056"/>
        <v>7.4999999999998401E-3</v>
      </c>
      <c r="K3529" s="12">
        <f t="shared" si="1058"/>
        <v>2.7499999999999858E-2</v>
      </c>
    </row>
    <row r="3530" spans="1:11" x14ac:dyDescent="0.2">
      <c r="B3530" s="12" t="s">
        <v>13</v>
      </c>
      <c r="C3530" s="15" t="s">
        <v>14</v>
      </c>
      <c r="D3530" s="24">
        <v>8.7899999999999991</v>
      </c>
      <c r="E3530" s="24">
        <v>9.91</v>
      </c>
      <c r="F3530" s="24">
        <f t="shared" si="1057"/>
        <v>-1.120000000000001</v>
      </c>
      <c r="H3530" s="33">
        <f>+D3530-Futures!$H$584</f>
        <v>-0.66000000000000014</v>
      </c>
      <c r="I3530" s="33">
        <f>E3530-Futures!$H$584</f>
        <v>0.46000000000000085</v>
      </c>
      <c r="J3530" s="12">
        <f>+H3530-H3525</f>
        <v>5.7500000000000995E-2</v>
      </c>
      <c r="K3530" s="12">
        <f t="shared" si="1058"/>
        <v>4.7500000000001208E-2</v>
      </c>
    </row>
    <row r="3531" spans="1:11" x14ac:dyDescent="0.2">
      <c r="B3531" s="12" t="s">
        <v>15</v>
      </c>
      <c r="C3531" s="15" t="s">
        <v>16</v>
      </c>
      <c r="D3531" s="24">
        <v>3.91</v>
      </c>
      <c r="E3531" s="24">
        <v>6.06</v>
      </c>
      <c r="F3531" s="24">
        <f t="shared" si="1057"/>
        <v>-2.1499999999999995</v>
      </c>
      <c r="H3531" s="33">
        <f>+D3531-Futures!$C$584</f>
        <v>-0.5024999999999995</v>
      </c>
      <c r="I3531" s="33">
        <f>E3531-Futures!$C$584</f>
        <v>1.6475</v>
      </c>
      <c r="J3531" s="12">
        <f t="shared" ref="J3531:J3534" si="1059">+H3531-H3526</f>
        <v>-7.499999999999396E-3</v>
      </c>
      <c r="K3531" s="12">
        <f t="shared" si="1058"/>
        <v>0.19249999999999989</v>
      </c>
    </row>
    <row r="3532" spans="1:11" x14ac:dyDescent="0.2">
      <c r="B3532" s="19" t="s">
        <v>17</v>
      </c>
      <c r="C3532" s="59" t="s">
        <v>18</v>
      </c>
      <c r="D3532" s="26">
        <v>5.89</v>
      </c>
      <c r="E3532" s="26">
        <v>8.0399999999999991</v>
      </c>
      <c r="F3532" s="26">
        <f t="shared" si="1057"/>
        <v>-2.1499999999999995</v>
      </c>
      <c r="H3532" s="34">
        <f>+D3532-Futures!$D$584</f>
        <v>-0.85000000000000053</v>
      </c>
      <c r="I3532" s="34">
        <f>E3532-Futures!$D$584</f>
        <v>1.2999999999999989</v>
      </c>
      <c r="J3532" s="19">
        <f t="shared" si="1059"/>
        <v>-0.24500000000000011</v>
      </c>
      <c r="K3532" s="19">
        <f t="shared" si="1058"/>
        <v>-4.5000000000000817E-2</v>
      </c>
    </row>
    <row r="3533" spans="1:11" x14ac:dyDescent="0.2">
      <c r="A3533" s="64">
        <v>42965</v>
      </c>
      <c r="B3533" s="12" t="s">
        <v>10</v>
      </c>
      <c r="C3533" s="15" t="s">
        <v>11</v>
      </c>
      <c r="D3533" s="28">
        <v>3.27</v>
      </c>
      <c r="E3533" s="24">
        <v>3.78</v>
      </c>
      <c r="F3533" s="24">
        <f t="shared" ref="F3533:F3537" si="1060">D3533-E3533</f>
        <v>-0.50999999999999979</v>
      </c>
      <c r="H3533" s="33">
        <f>+D3533-Futures!$G$585</f>
        <v>-0.25</v>
      </c>
      <c r="I3533" s="33">
        <f>E3533-Futures!$G$585</f>
        <v>0.25999999999999979</v>
      </c>
      <c r="J3533" s="54">
        <f t="shared" si="1059"/>
        <v>1.7500000000000071E-2</v>
      </c>
      <c r="K3533" s="56">
        <f t="shared" ref="K3533:K3537" si="1061">+I3533-I3528</f>
        <v>7.4999999999998401E-3</v>
      </c>
    </row>
    <row r="3534" spans="1:11" x14ac:dyDescent="0.2">
      <c r="B3534" s="12" t="s">
        <v>10</v>
      </c>
      <c r="C3534" s="15" t="s">
        <v>12</v>
      </c>
      <c r="D3534" s="24">
        <v>3.06</v>
      </c>
      <c r="E3534" s="24">
        <v>3.78</v>
      </c>
      <c r="F3534" s="24">
        <f t="shared" si="1060"/>
        <v>-0.71999999999999975</v>
      </c>
      <c r="H3534" s="33">
        <f>+D3534-Futures!$G$585</f>
        <v>-0.45999999999999996</v>
      </c>
      <c r="I3534" s="33">
        <f>E3534-Futures!$G$585</f>
        <v>0.25999999999999979</v>
      </c>
      <c r="J3534" s="12">
        <f t="shared" si="1059"/>
        <v>-2.2499999999999964E-2</v>
      </c>
      <c r="K3534" s="12">
        <f t="shared" si="1061"/>
        <v>7.4999999999998401E-3</v>
      </c>
    </row>
    <row r="3535" spans="1:11" x14ac:dyDescent="0.2">
      <c r="B3535" s="12" t="s">
        <v>13</v>
      </c>
      <c r="C3535" s="15" t="s">
        <v>14</v>
      </c>
      <c r="D3535" s="24">
        <v>8.7799999999999994</v>
      </c>
      <c r="E3535" s="24">
        <v>9.9</v>
      </c>
      <c r="F3535" s="24">
        <f t="shared" si="1060"/>
        <v>-1.120000000000001</v>
      </c>
      <c r="H3535" s="33">
        <f>+D3535-Futures!$H$585</f>
        <v>-0.59750000000000014</v>
      </c>
      <c r="I3535" s="33">
        <f>E3535-Futures!$H$585</f>
        <v>0.52250000000000085</v>
      </c>
      <c r="J3535" s="12">
        <f>+H3535-H3530</f>
        <v>6.25E-2</v>
      </c>
      <c r="K3535" s="12">
        <f t="shared" si="1061"/>
        <v>6.25E-2</v>
      </c>
    </row>
    <row r="3536" spans="1:11" x14ac:dyDescent="0.2">
      <c r="B3536" s="12" t="s">
        <v>15</v>
      </c>
      <c r="C3536" s="15" t="s">
        <v>16</v>
      </c>
      <c r="D3536" s="24">
        <v>3.65</v>
      </c>
      <c r="E3536" s="24">
        <v>5.85</v>
      </c>
      <c r="F3536" s="24">
        <f t="shared" si="1060"/>
        <v>-2.1999999999999997</v>
      </c>
      <c r="H3536" s="33">
        <f>+D3536-Futures!$C$585</f>
        <v>-0.49499999999999966</v>
      </c>
      <c r="I3536" s="33">
        <f>E3536-Futures!$C$585</f>
        <v>1.7050000000000001</v>
      </c>
      <c r="J3536" s="12">
        <f t="shared" ref="J3536:J3539" si="1062">+H3536-H3531</f>
        <v>7.4999999999998401E-3</v>
      </c>
      <c r="K3536" s="12">
        <f t="shared" si="1061"/>
        <v>5.7500000000000107E-2</v>
      </c>
    </row>
    <row r="3537" spans="1:11" x14ac:dyDescent="0.2">
      <c r="B3537" s="19" t="s">
        <v>17</v>
      </c>
      <c r="C3537" s="59" t="s">
        <v>18</v>
      </c>
      <c r="D3537" s="26">
        <v>6.07</v>
      </c>
      <c r="E3537" s="26">
        <v>7.99</v>
      </c>
      <c r="F3537" s="26">
        <f t="shared" si="1060"/>
        <v>-1.92</v>
      </c>
      <c r="H3537" s="34">
        <f>+D3537-Futures!$D$585</f>
        <v>-0.61749999999999972</v>
      </c>
      <c r="I3537" s="34">
        <f>E3537-Futures!$D$585</f>
        <v>1.3025000000000002</v>
      </c>
      <c r="J3537" s="19">
        <f t="shared" si="1062"/>
        <v>0.23250000000000082</v>
      </c>
      <c r="K3537" s="19">
        <f t="shared" si="1061"/>
        <v>2.500000000001279E-3</v>
      </c>
    </row>
    <row r="3538" spans="1:11" x14ac:dyDescent="0.2">
      <c r="A3538" s="64">
        <v>42972</v>
      </c>
      <c r="B3538" s="12" t="s">
        <v>10</v>
      </c>
      <c r="C3538" s="15" t="s">
        <v>11</v>
      </c>
      <c r="D3538" s="28">
        <v>3.13</v>
      </c>
      <c r="E3538" s="24">
        <v>3.65</v>
      </c>
      <c r="F3538" s="24">
        <f t="shared" ref="F3538:F3542" si="1063">D3538-E3538</f>
        <v>-0.52</v>
      </c>
      <c r="H3538" s="33">
        <f>+D3538-Futures!$G$586</f>
        <v>-0.25750000000000028</v>
      </c>
      <c r="I3538" s="33">
        <f>E3538-Futures!$G$586</f>
        <v>0.26249999999999973</v>
      </c>
      <c r="J3538" s="54">
        <f t="shared" si="1062"/>
        <v>-7.5000000000002842E-3</v>
      </c>
      <c r="K3538" s="56">
        <f t="shared" ref="K3538:K3542" si="1064">+I3538-I3533</f>
        <v>2.4999999999999467E-3</v>
      </c>
    </row>
    <row r="3539" spans="1:11" x14ac:dyDescent="0.2">
      <c r="B3539" s="12" t="s">
        <v>10</v>
      </c>
      <c r="C3539" s="15" t="s">
        <v>12</v>
      </c>
      <c r="D3539" s="24">
        <v>2.97</v>
      </c>
      <c r="E3539" s="24">
        <v>3.65</v>
      </c>
      <c r="F3539" s="24">
        <f t="shared" si="1063"/>
        <v>-0.67999999999999972</v>
      </c>
      <c r="H3539" s="33">
        <f>+D3539-Futures!$G$586</f>
        <v>-0.41749999999999998</v>
      </c>
      <c r="I3539" s="33">
        <f>E3539-Futures!$G$586</f>
        <v>0.26249999999999973</v>
      </c>
      <c r="J3539" s="12">
        <f t="shared" si="1062"/>
        <v>4.2499999999999982E-2</v>
      </c>
      <c r="K3539" s="12">
        <f t="shared" si="1064"/>
        <v>2.4999999999999467E-3</v>
      </c>
    </row>
    <row r="3540" spans="1:11" x14ac:dyDescent="0.2">
      <c r="B3540" s="12" t="s">
        <v>13</v>
      </c>
      <c r="C3540" s="15" t="s">
        <v>14</v>
      </c>
      <c r="D3540" s="24">
        <v>8.8699999999999992</v>
      </c>
      <c r="E3540" s="24">
        <v>9.9700000000000006</v>
      </c>
      <c r="F3540" s="24">
        <f t="shared" si="1063"/>
        <v>-1.1000000000000014</v>
      </c>
      <c r="H3540" s="33">
        <f>+D3540-Futures!$H$586</f>
        <v>-0.57500000000000107</v>
      </c>
      <c r="I3540" s="33">
        <f>E3540-Futures!$H$586</f>
        <v>0.52500000000000036</v>
      </c>
      <c r="J3540" s="12">
        <f>+H3540-H3535</f>
        <v>2.2499999999999076E-2</v>
      </c>
      <c r="K3540" s="12">
        <f t="shared" si="1064"/>
        <v>2.4999999999995026E-3</v>
      </c>
    </row>
    <row r="3541" spans="1:11" x14ac:dyDescent="0.2">
      <c r="B3541" s="12" t="s">
        <v>15</v>
      </c>
      <c r="C3541" s="15" t="s">
        <v>16</v>
      </c>
      <c r="D3541" s="24">
        <v>3.55</v>
      </c>
      <c r="E3541" s="24">
        <v>5.75</v>
      </c>
      <c r="F3541" s="24">
        <f t="shared" si="1063"/>
        <v>-2.2000000000000002</v>
      </c>
      <c r="H3541" s="33">
        <f>+D3541-Futures!$C$586</f>
        <v>-0.49500000000000011</v>
      </c>
      <c r="I3541" s="33">
        <f>E3541-Futures!$C$586</f>
        <v>1.7050000000000001</v>
      </c>
      <c r="J3541" s="12">
        <f t="shared" ref="J3541:J3544" si="1065">+H3541-H3536</f>
        <v>-4.4408920985006262E-16</v>
      </c>
      <c r="K3541" s="12">
        <f t="shared" si="1064"/>
        <v>0</v>
      </c>
    </row>
    <row r="3542" spans="1:11" x14ac:dyDescent="0.2">
      <c r="B3542" s="19" t="s">
        <v>17</v>
      </c>
      <c r="C3542" s="59" t="s">
        <v>18</v>
      </c>
      <c r="D3542" s="26">
        <v>5.89</v>
      </c>
      <c r="E3542" s="26">
        <v>7.86</v>
      </c>
      <c r="F3542" s="26">
        <f t="shared" si="1063"/>
        <v>-1.9700000000000006</v>
      </c>
      <c r="H3542" s="34">
        <f>+D3542-Futures!$D$586</f>
        <v>-0.61500000000000021</v>
      </c>
      <c r="I3542" s="34">
        <f>E3542-Futures!$D$586</f>
        <v>1.3550000000000004</v>
      </c>
      <c r="J3542" s="19">
        <f t="shared" si="1065"/>
        <v>2.4999999999995026E-3</v>
      </c>
      <c r="K3542" s="19">
        <f t="shared" si="1064"/>
        <v>5.2500000000000213E-2</v>
      </c>
    </row>
    <row r="3543" spans="1:11" x14ac:dyDescent="0.2">
      <c r="A3543" s="64">
        <v>42979</v>
      </c>
      <c r="B3543" s="12" t="s">
        <v>10</v>
      </c>
      <c r="C3543" s="15" t="s">
        <v>11</v>
      </c>
      <c r="D3543" s="28">
        <v>3.16</v>
      </c>
      <c r="E3543" s="24">
        <v>3.71</v>
      </c>
      <c r="F3543" s="24">
        <f t="shared" ref="F3543:F3547" si="1066">D3543-E3543</f>
        <v>-0.54999999999999982</v>
      </c>
      <c r="H3543" s="33">
        <f>+D3543-Futures!$G$587</f>
        <v>-0.23999999999999977</v>
      </c>
      <c r="I3543" s="33">
        <f>E3543-Futures!$G$587</f>
        <v>0.31000000000000005</v>
      </c>
      <c r="J3543" s="54">
        <f t="shared" si="1065"/>
        <v>1.7500000000000515E-2</v>
      </c>
      <c r="K3543" s="56">
        <f t="shared" ref="K3543:K3547" si="1067">+I3543-I3538</f>
        <v>4.750000000000032E-2</v>
      </c>
    </row>
    <row r="3544" spans="1:11" x14ac:dyDescent="0.2">
      <c r="B3544" s="12" t="s">
        <v>10</v>
      </c>
      <c r="C3544" s="15" t="s">
        <v>12</v>
      </c>
      <c r="D3544" s="24">
        <v>3.04</v>
      </c>
      <c r="E3544" s="24">
        <v>3.71</v>
      </c>
      <c r="F3544" s="24">
        <f t="shared" si="1066"/>
        <v>-0.66999999999999993</v>
      </c>
      <c r="H3544" s="33">
        <f>+D3544-Futures!$G$587</f>
        <v>-0.35999999999999988</v>
      </c>
      <c r="I3544" s="33">
        <f>E3544-Futures!$G$587</f>
        <v>0.31000000000000005</v>
      </c>
      <c r="J3544" s="12">
        <f t="shared" si="1065"/>
        <v>5.7500000000000107E-2</v>
      </c>
      <c r="K3544" s="12">
        <f t="shared" si="1067"/>
        <v>4.750000000000032E-2</v>
      </c>
    </row>
    <row r="3545" spans="1:11" x14ac:dyDescent="0.2">
      <c r="B3545" s="12" t="s">
        <v>13</v>
      </c>
      <c r="C3545" s="15" t="s">
        <v>14</v>
      </c>
      <c r="D3545" s="24">
        <v>8.9</v>
      </c>
      <c r="E3545" s="24">
        <v>9.9499999999999993</v>
      </c>
      <c r="F3545" s="24">
        <f t="shared" si="1066"/>
        <v>-1.0499999999999989</v>
      </c>
      <c r="H3545" s="33">
        <f>+D3545-Futures!$H$587</f>
        <v>-0.59499999999999886</v>
      </c>
      <c r="I3545" s="33">
        <f>E3545-Futures!$H$587</f>
        <v>0.45500000000000007</v>
      </c>
      <c r="J3545" s="12">
        <f>+H3545-H3540</f>
        <v>-1.9999999999997797E-2</v>
      </c>
      <c r="K3545" s="12">
        <f t="shared" si="1067"/>
        <v>-7.0000000000000284E-2</v>
      </c>
    </row>
    <row r="3546" spans="1:11" x14ac:dyDescent="0.2">
      <c r="B3546" s="12" t="s">
        <v>15</v>
      </c>
      <c r="C3546" s="15" t="s">
        <v>16</v>
      </c>
      <c r="D3546" s="24">
        <v>3.61</v>
      </c>
      <c r="E3546" s="24">
        <v>6.08</v>
      </c>
      <c r="F3546" s="24">
        <f t="shared" si="1066"/>
        <v>-2.4700000000000002</v>
      </c>
      <c r="H3546" s="33">
        <f>+D3546-Futures!$C$587</f>
        <v>-0.51500000000000012</v>
      </c>
      <c r="I3546" s="33">
        <f>E3546-Futures!$C$587</f>
        <v>1.9550000000000001</v>
      </c>
      <c r="J3546" s="12">
        <f t="shared" ref="J3546:J3549" si="1068">+H3546-H3541</f>
        <v>-2.0000000000000018E-2</v>
      </c>
      <c r="K3546" s="12">
        <f t="shared" si="1067"/>
        <v>0.25</v>
      </c>
    </row>
    <row r="3547" spans="1:11" x14ac:dyDescent="0.2">
      <c r="B3547" s="19" t="s">
        <v>17</v>
      </c>
      <c r="C3547" s="59" t="s">
        <v>18</v>
      </c>
      <c r="D3547" s="26">
        <v>5.6</v>
      </c>
      <c r="E3547" s="26">
        <v>7.52</v>
      </c>
      <c r="F3547" s="26">
        <f t="shared" si="1066"/>
        <v>-1.92</v>
      </c>
      <c r="H3547" s="34">
        <f>+D3547-Futures!$D$587</f>
        <v>-0.52000000000000046</v>
      </c>
      <c r="I3547" s="34">
        <f>E3547-Futures!$D$587</f>
        <v>1.3999999999999995</v>
      </c>
      <c r="J3547" s="19">
        <f t="shared" si="1068"/>
        <v>9.4999999999999751E-2</v>
      </c>
      <c r="K3547" s="19">
        <f t="shared" si="1067"/>
        <v>4.4999999999999041E-2</v>
      </c>
    </row>
    <row r="3548" spans="1:11" x14ac:dyDescent="0.2">
      <c r="A3548" s="64">
        <v>42986</v>
      </c>
      <c r="B3548" s="12" t="s">
        <v>10</v>
      </c>
      <c r="C3548" s="15" t="s">
        <v>11</v>
      </c>
      <c r="D3548" s="28">
        <v>3.19</v>
      </c>
      <c r="E3548" s="24">
        <v>3.78</v>
      </c>
      <c r="F3548" s="24">
        <f t="shared" ref="F3548:F3552" si="1069">D3548-E3548</f>
        <v>-0.58999999999999986</v>
      </c>
      <c r="H3548" s="33">
        <f>+D3548-Futures!$G$588</f>
        <v>-0.37749999999999995</v>
      </c>
      <c r="I3548" s="33">
        <f>E3548-Futures!$G$588</f>
        <v>0.21249999999999991</v>
      </c>
      <c r="J3548" s="54">
        <f t="shared" si="1068"/>
        <v>-0.13750000000000018</v>
      </c>
      <c r="K3548" s="56">
        <f t="shared" ref="K3548:K3552" si="1070">+I3548-I3543</f>
        <v>-9.7500000000000142E-2</v>
      </c>
    </row>
    <row r="3549" spans="1:11" x14ac:dyDescent="0.2">
      <c r="B3549" s="12" t="s">
        <v>10</v>
      </c>
      <c r="C3549" s="15" t="s">
        <v>12</v>
      </c>
      <c r="D3549" s="24">
        <v>3.09</v>
      </c>
      <c r="E3549" s="24">
        <v>3.78</v>
      </c>
      <c r="F3549" s="24">
        <f t="shared" si="1069"/>
        <v>-0.69</v>
      </c>
      <c r="H3549" s="33">
        <f>+D3549-Futures!$G$588</f>
        <v>-0.47750000000000004</v>
      </c>
      <c r="I3549" s="33">
        <f>E3549-Futures!$G$588</f>
        <v>0.21249999999999991</v>
      </c>
      <c r="J3549" s="12">
        <f t="shared" si="1068"/>
        <v>-0.11750000000000016</v>
      </c>
      <c r="K3549" s="12">
        <f t="shared" si="1070"/>
        <v>-9.7500000000000142E-2</v>
      </c>
    </row>
    <row r="3550" spans="1:11" x14ac:dyDescent="0.2">
      <c r="B3550" s="12" t="s">
        <v>13</v>
      </c>
      <c r="C3550" s="15" t="s">
        <v>14</v>
      </c>
      <c r="D3550" s="24">
        <v>9.0399999999999991</v>
      </c>
      <c r="E3550" s="24">
        <v>10.02</v>
      </c>
      <c r="F3550" s="24">
        <f t="shared" si="1069"/>
        <v>-0.98000000000000043</v>
      </c>
      <c r="H3550" s="33">
        <f>+D3550-Futures!$H$588</f>
        <v>-0.58000000000000007</v>
      </c>
      <c r="I3550" s="33">
        <f>E3550-Futures!$H$588</f>
        <v>0.40000000000000036</v>
      </c>
      <c r="J3550" s="12">
        <f>+H3550-H3545</f>
        <v>1.4999999999998792E-2</v>
      </c>
      <c r="K3550" s="12">
        <f t="shared" si="1070"/>
        <v>-5.4999999999999716E-2</v>
      </c>
    </row>
    <row r="3551" spans="1:11" x14ac:dyDescent="0.2">
      <c r="B3551" s="12" t="s">
        <v>15</v>
      </c>
      <c r="C3551" s="15" t="s">
        <v>16</v>
      </c>
      <c r="D3551" s="24">
        <v>3.74</v>
      </c>
      <c r="E3551" s="24">
        <v>6.42</v>
      </c>
      <c r="F3551" s="24">
        <f t="shared" si="1069"/>
        <v>-2.6799999999999997</v>
      </c>
      <c r="H3551" s="33">
        <f>+D3551-Futures!$C$588</f>
        <v>-0.67499999999999982</v>
      </c>
      <c r="I3551" s="33">
        <f>E3551-Futures!$C$588</f>
        <v>2.0049999999999999</v>
      </c>
      <c r="J3551" s="12">
        <f t="shared" ref="J3551:J3554" si="1071">+H3551-H3546</f>
        <v>-0.1599999999999997</v>
      </c>
      <c r="K3551" s="12">
        <f t="shared" si="1070"/>
        <v>4.9999999999999822E-2</v>
      </c>
    </row>
    <row r="3552" spans="1:11" x14ac:dyDescent="0.2">
      <c r="B3552" s="19" t="s">
        <v>17</v>
      </c>
      <c r="C3552" s="59" t="s">
        <v>18</v>
      </c>
      <c r="D3552" s="26">
        <v>5.71</v>
      </c>
      <c r="E3552" s="26">
        <v>7.87</v>
      </c>
      <c r="F3552" s="26">
        <f t="shared" si="1069"/>
        <v>-2.16</v>
      </c>
      <c r="H3552" s="34">
        <f>+D3552-Futures!$D$588</f>
        <v>-0.75750000000000028</v>
      </c>
      <c r="I3552" s="34">
        <f>E3552-Futures!$D$588</f>
        <v>1.4024999999999999</v>
      </c>
      <c r="J3552" s="19">
        <f t="shared" si="1071"/>
        <v>-0.23749999999999982</v>
      </c>
      <c r="K3552" s="19">
        <f t="shared" si="1070"/>
        <v>2.5000000000003908E-3</v>
      </c>
    </row>
    <row r="3553" spans="1:11" x14ac:dyDescent="0.2">
      <c r="A3553" s="64">
        <v>42993</v>
      </c>
      <c r="B3553" s="12" t="s">
        <v>10</v>
      </c>
      <c r="C3553" s="15" t="s">
        <v>11</v>
      </c>
      <c r="D3553" s="28">
        <v>3.15</v>
      </c>
      <c r="E3553" s="24">
        <v>3.71</v>
      </c>
      <c r="F3553" s="24">
        <f t="shared" ref="F3553:F3557" si="1072">D3553-E3553</f>
        <v>-0.56000000000000005</v>
      </c>
      <c r="H3553" s="33">
        <f>+D3553-Futures!$G$589</f>
        <v>-0.39749999999999996</v>
      </c>
      <c r="I3553" s="33">
        <f>E3553-Futures!$G$589</f>
        <v>0.16250000000000009</v>
      </c>
      <c r="J3553" s="54">
        <f t="shared" si="1071"/>
        <v>-2.0000000000000018E-2</v>
      </c>
      <c r="K3553" s="56">
        <f t="shared" ref="K3553:K3557" si="1073">+I3553-I3548</f>
        <v>-4.9999999999999822E-2</v>
      </c>
    </row>
    <row r="3554" spans="1:11" x14ac:dyDescent="0.2">
      <c r="B3554" s="12" t="s">
        <v>10</v>
      </c>
      <c r="C3554" s="15" t="s">
        <v>12</v>
      </c>
      <c r="D3554" s="24">
        <v>3.06</v>
      </c>
      <c r="E3554" s="24">
        <v>3.71</v>
      </c>
      <c r="F3554" s="24">
        <f t="shared" si="1072"/>
        <v>-0.64999999999999991</v>
      </c>
      <c r="H3554" s="33">
        <f>+D3554-Futures!$G$589</f>
        <v>-0.48749999999999982</v>
      </c>
      <c r="I3554" s="33">
        <f>E3554-Futures!$G$589</f>
        <v>0.16250000000000009</v>
      </c>
      <c r="J3554" s="12">
        <f t="shared" si="1071"/>
        <v>-9.9999999999997868E-3</v>
      </c>
      <c r="K3554" s="12">
        <f t="shared" si="1073"/>
        <v>-4.9999999999999822E-2</v>
      </c>
    </row>
    <row r="3555" spans="1:11" x14ac:dyDescent="0.2">
      <c r="B3555" s="12" t="s">
        <v>13</v>
      </c>
      <c r="C3555" s="15" t="s">
        <v>14</v>
      </c>
      <c r="D3555" s="24">
        <v>8.9700000000000006</v>
      </c>
      <c r="E3555" s="24">
        <v>10.210000000000001</v>
      </c>
      <c r="F3555" s="24">
        <f t="shared" si="1072"/>
        <v>-1.2400000000000002</v>
      </c>
      <c r="H3555" s="33">
        <f>+D3555-Futures!$H$589</f>
        <v>-0.71749999999999936</v>
      </c>
      <c r="I3555" s="33">
        <f>E3555-Futures!$H$589</f>
        <v>0.52250000000000085</v>
      </c>
      <c r="J3555" s="12">
        <f>+H3555-H3550</f>
        <v>-0.13749999999999929</v>
      </c>
      <c r="K3555" s="12">
        <f t="shared" si="1073"/>
        <v>0.1225000000000005</v>
      </c>
    </row>
    <row r="3556" spans="1:11" x14ac:dyDescent="0.2">
      <c r="B3556" s="12" t="s">
        <v>15</v>
      </c>
      <c r="C3556" s="15" t="s">
        <v>16</v>
      </c>
      <c r="D3556" s="24">
        <v>3.78</v>
      </c>
      <c r="E3556" s="24">
        <v>6.36</v>
      </c>
      <c r="F3556" s="24">
        <f t="shared" si="1072"/>
        <v>-2.5800000000000005</v>
      </c>
      <c r="H3556" s="33">
        <f>+D3556-Futures!$C$589</f>
        <v>-0.68000000000000016</v>
      </c>
      <c r="I3556" s="33">
        <f>E3556-Futures!$C$589</f>
        <v>1.9000000000000004</v>
      </c>
      <c r="J3556" s="12">
        <f t="shared" ref="J3556:J3559" si="1074">+H3556-H3551</f>
        <v>-5.0000000000003375E-3</v>
      </c>
      <c r="K3556" s="12">
        <f t="shared" si="1073"/>
        <v>-0.10499999999999954</v>
      </c>
    </row>
    <row r="3557" spans="1:11" x14ac:dyDescent="0.2">
      <c r="B3557" s="19" t="s">
        <v>17</v>
      </c>
      <c r="C3557" s="59" t="s">
        <v>18</v>
      </c>
      <c r="D3557" s="26">
        <v>5.49</v>
      </c>
      <c r="E3557" s="26">
        <v>7.67</v>
      </c>
      <c r="F3557" s="26">
        <f t="shared" si="1072"/>
        <v>-2.1799999999999997</v>
      </c>
      <c r="H3557" s="34">
        <f>+D3557-Futures!$D$589</f>
        <v>-0.72499999999999964</v>
      </c>
      <c r="I3557" s="34">
        <f>E3557-Futures!$D$589</f>
        <v>1.4550000000000001</v>
      </c>
      <c r="J3557" s="19">
        <f t="shared" si="1074"/>
        <v>3.2500000000000639E-2</v>
      </c>
      <c r="K3557" s="19">
        <f t="shared" si="1073"/>
        <v>5.2500000000000213E-2</v>
      </c>
    </row>
    <row r="3558" spans="1:11" x14ac:dyDescent="0.2">
      <c r="A3558" s="64">
        <v>43000</v>
      </c>
      <c r="B3558" s="12" t="s">
        <v>10</v>
      </c>
      <c r="C3558" s="15" t="s">
        <v>11</v>
      </c>
      <c r="D3558" s="28">
        <v>3.17</v>
      </c>
      <c r="E3558" s="24">
        <v>3.75</v>
      </c>
      <c r="F3558" s="24">
        <f t="shared" ref="F3558:F3562" si="1075">D3558-E3558</f>
        <v>-0.58000000000000007</v>
      </c>
      <c r="H3558" s="33">
        <f>+D3558-Futures!$G$590</f>
        <v>-0.36500000000000021</v>
      </c>
      <c r="I3558" s="33">
        <f>E3558-Futures!$G$590</f>
        <v>0.21499999999999986</v>
      </c>
      <c r="J3558" s="54">
        <f t="shared" si="1074"/>
        <v>3.2499999999999751E-2</v>
      </c>
      <c r="K3558" s="56">
        <f t="shared" ref="K3558:K3562" si="1076">+I3558-I3553</f>
        <v>5.2499999999999769E-2</v>
      </c>
    </row>
    <row r="3559" spans="1:11" x14ac:dyDescent="0.2">
      <c r="B3559" s="12" t="s">
        <v>10</v>
      </c>
      <c r="C3559" s="15" t="s">
        <v>12</v>
      </c>
      <c r="D3559" s="24">
        <v>3.07</v>
      </c>
      <c r="E3559" s="24">
        <v>3.75</v>
      </c>
      <c r="F3559" s="24">
        <f t="shared" si="1075"/>
        <v>-0.68000000000000016</v>
      </c>
      <c r="H3559" s="33">
        <f>+D3559-Futures!$G$590</f>
        <v>-0.4650000000000003</v>
      </c>
      <c r="I3559" s="33">
        <f>E3559-Futures!$G$590</f>
        <v>0.21499999999999986</v>
      </c>
      <c r="J3559" s="12">
        <f t="shared" si="1074"/>
        <v>2.249999999999952E-2</v>
      </c>
      <c r="K3559" s="12">
        <f t="shared" si="1076"/>
        <v>5.2499999999999769E-2</v>
      </c>
    </row>
    <row r="3560" spans="1:11" x14ac:dyDescent="0.2">
      <c r="B3560" s="12" t="s">
        <v>13</v>
      </c>
      <c r="C3560" s="15" t="s">
        <v>14</v>
      </c>
      <c r="D3560" s="24">
        <v>9.07</v>
      </c>
      <c r="E3560" s="24">
        <v>10.35</v>
      </c>
      <c r="F3560" s="24">
        <f t="shared" si="1075"/>
        <v>-1.2799999999999994</v>
      </c>
      <c r="H3560" s="33">
        <f>+D3560-Futures!$H$590</f>
        <v>-0.77249999999999908</v>
      </c>
      <c r="I3560" s="33">
        <f>E3560-Futures!$H$590</f>
        <v>0.50750000000000028</v>
      </c>
      <c r="J3560" s="12">
        <f>+H3560-H3555</f>
        <v>-5.4999999999999716E-2</v>
      </c>
      <c r="K3560" s="12">
        <f t="shared" si="1076"/>
        <v>-1.5000000000000568E-2</v>
      </c>
    </row>
    <row r="3561" spans="1:11" x14ac:dyDescent="0.2">
      <c r="B3561" s="12" t="s">
        <v>15</v>
      </c>
      <c r="C3561" s="15" t="s">
        <v>16</v>
      </c>
      <c r="D3561" s="24">
        <v>3.82</v>
      </c>
      <c r="E3561" s="24">
        <v>6.4</v>
      </c>
      <c r="F3561" s="24">
        <f t="shared" si="1075"/>
        <v>-2.5800000000000005</v>
      </c>
      <c r="H3561" s="33">
        <f>+D3561-Futures!$C$590</f>
        <v>-0.68250000000000055</v>
      </c>
      <c r="I3561" s="33">
        <f>E3561-Futures!$C$590</f>
        <v>1.8975</v>
      </c>
      <c r="J3561" s="12">
        <f t="shared" ref="J3561:J3564" si="1077">+H3561-H3556</f>
        <v>-2.5000000000003908E-3</v>
      </c>
      <c r="K3561" s="12">
        <f t="shared" si="1076"/>
        <v>-2.5000000000003908E-3</v>
      </c>
    </row>
    <row r="3562" spans="1:11" x14ac:dyDescent="0.2">
      <c r="B3562" s="19" t="s">
        <v>17</v>
      </c>
      <c r="C3562" s="59" t="s">
        <v>18</v>
      </c>
      <c r="D3562" s="26">
        <v>5.65</v>
      </c>
      <c r="E3562" s="26">
        <v>7.8</v>
      </c>
      <c r="F3562" s="26">
        <f t="shared" si="1075"/>
        <v>-2.1499999999999995</v>
      </c>
      <c r="H3562" s="34">
        <f>+D3562-Futures!$D$590</f>
        <v>-0.69749999999999979</v>
      </c>
      <c r="I3562" s="34">
        <f>E3562-Futures!$D$590</f>
        <v>1.4524999999999997</v>
      </c>
      <c r="J3562" s="19">
        <f t="shared" si="1077"/>
        <v>2.7499999999999858E-2</v>
      </c>
      <c r="K3562" s="19">
        <f t="shared" si="1076"/>
        <v>-2.5000000000003908E-3</v>
      </c>
    </row>
    <row r="3563" spans="1:11" x14ac:dyDescent="0.2">
      <c r="A3563" s="64">
        <v>43007</v>
      </c>
      <c r="B3563" s="12" t="s">
        <v>10</v>
      </c>
      <c r="C3563" s="15" t="s">
        <v>11</v>
      </c>
      <c r="D3563" s="28">
        <v>3.18</v>
      </c>
      <c r="E3563" s="24">
        <v>3.86</v>
      </c>
      <c r="F3563" s="24">
        <f t="shared" ref="F3563:F3567" si="1078">D3563-E3563</f>
        <v>-0.67999999999999972</v>
      </c>
      <c r="H3563" s="33">
        <f>+D3563-Futures!$G$591</f>
        <v>-0.37250000000000005</v>
      </c>
      <c r="I3563" s="33">
        <f>E3563-Futures!$G$591</f>
        <v>0.30749999999999966</v>
      </c>
      <c r="J3563" s="54">
        <f t="shared" si="1077"/>
        <v>-7.4999999999998401E-3</v>
      </c>
      <c r="K3563" s="56">
        <f t="shared" ref="K3563:K3567" si="1079">+I3563-I3558</f>
        <v>9.2499999999999805E-2</v>
      </c>
    </row>
    <row r="3564" spans="1:11" x14ac:dyDescent="0.2">
      <c r="B3564" s="12" t="s">
        <v>10</v>
      </c>
      <c r="C3564" s="15" t="s">
        <v>12</v>
      </c>
      <c r="D3564" s="24">
        <v>3.09</v>
      </c>
      <c r="E3564" s="24">
        <v>3.86</v>
      </c>
      <c r="F3564" s="24">
        <f t="shared" si="1078"/>
        <v>-0.77</v>
      </c>
      <c r="H3564" s="33">
        <f>+D3564-Futures!$G$591</f>
        <v>-0.46250000000000036</v>
      </c>
      <c r="I3564" s="33">
        <f>E3564-Futures!$G$591</f>
        <v>0.30749999999999966</v>
      </c>
      <c r="J3564" s="12">
        <f t="shared" si="1077"/>
        <v>2.4999999999999467E-3</v>
      </c>
      <c r="K3564" s="12">
        <f t="shared" si="1079"/>
        <v>9.2499999999999805E-2</v>
      </c>
    </row>
    <row r="3565" spans="1:11" x14ac:dyDescent="0.2">
      <c r="B3565" s="12" t="s">
        <v>13</v>
      </c>
      <c r="C3565" s="15" t="s">
        <v>14</v>
      </c>
      <c r="D3565" s="24">
        <v>8.84</v>
      </c>
      <c r="E3565" s="24">
        <v>10.15</v>
      </c>
      <c r="F3565" s="24">
        <f t="shared" si="1078"/>
        <v>-1.3100000000000005</v>
      </c>
      <c r="H3565" s="33">
        <f>+D3565-Futures!$H$591</f>
        <v>-0.84249999999999936</v>
      </c>
      <c r="I3565" s="33">
        <f>E3565-Futures!$H$591</f>
        <v>0.46750000000000114</v>
      </c>
      <c r="J3565" s="12">
        <f>+H3565-H3560</f>
        <v>-7.0000000000000284E-2</v>
      </c>
      <c r="K3565" s="12">
        <f t="shared" si="1079"/>
        <v>-3.9999999999999147E-2</v>
      </c>
    </row>
    <row r="3566" spans="1:11" x14ac:dyDescent="0.2">
      <c r="B3566" s="12" t="s">
        <v>15</v>
      </c>
      <c r="C3566" s="15" t="s">
        <v>16</v>
      </c>
      <c r="D3566" s="24">
        <v>3.75</v>
      </c>
      <c r="E3566" s="24">
        <v>6.3330000000000002</v>
      </c>
      <c r="F3566" s="24">
        <f t="shared" si="1078"/>
        <v>-2.5830000000000002</v>
      </c>
      <c r="H3566" s="33">
        <f>+D3566-Futures!$C$591</f>
        <v>-0.67750000000000021</v>
      </c>
      <c r="I3566" s="33">
        <f>E3566-Futures!$C$591</f>
        <v>1.9055</v>
      </c>
      <c r="J3566" s="12">
        <f t="shared" ref="J3566:J3569" si="1080">+H3566-H3561</f>
        <v>5.0000000000003375E-3</v>
      </c>
      <c r="K3566" s="12">
        <f t="shared" si="1079"/>
        <v>8.0000000000000071E-3</v>
      </c>
    </row>
    <row r="3567" spans="1:11" x14ac:dyDescent="0.2">
      <c r="B3567" s="19" t="s">
        <v>17</v>
      </c>
      <c r="C3567" s="59" t="s">
        <v>18</v>
      </c>
      <c r="D3567" s="26">
        <v>5.59</v>
      </c>
      <c r="E3567" s="26">
        <v>7.64</v>
      </c>
      <c r="F3567" s="26">
        <f t="shared" si="1078"/>
        <v>-2.0499999999999998</v>
      </c>
      <c r="H3567" s="34">
        <f>+D3567-Futures!$D$591</f>
        <v>-0.64749999999999996</v>
      </c>
      <c r="I3567" s="34">
        <f>E3567-Futures!$D$591</f>
        <v>1.4024999999999999</v>
      </c>
      <c r="J3567" s="19">
        <f t="shared" si="1080"/>
        <v>4.9999999999999822E-2</v>
      </c>
      <c r="K3567" s="19">
        <f t="shared" si="1079"/>
        <v>-4.9999999999999822E-2</v>
      </c>
    </row>
    <row r="3568" spans="1:11" x14ac:dyDescent="0.2">
      <c r="A3568" s="64">
        <v>43014</v>
      </c>
      <c r="B3568" s="12" t="s">
        <v>10</v>
      </c>
      <c r="C3568" s="15" t="s">
        <v>11</v>
      </c>
      <c r="D3568" s="28">
        <v>3.14</v>
      </c>
      <c r="E3568" s="24">
        <v>3.82</v>
      </c>
      <c r="F3568" s="24">
        <f t="shared" ref="F3568:F3572" si="1081">D3568-E3568</f>
        <v>-0.67999999999999972</v>
      </c>
      <c r="H3568" s="33">
        <f>+D3568-Futures!$G$592</f>
        <v>-0.35999999999999988</v>
      </c>
      <c r="I3568" s="33">
        <f>E3568-Futures!$G$592</f>
        <v>0.31999999999999984</v>
      </c>
      <c r="J3568" s="54">
        <f t="shared" si="1080"/>
        <v>1.2500000000000178E-2</v>
      </c>
      <c r="K3568" s="56">
        <f t="shared" ref="K3568:K3572" si="1082">+I3568-I3563</f>
        <v>1.2500000000000178E-2</v>
      </c>
    </row>
    <row r="3569" spans="1:11" x14ac:dyDescent="0.2">
      <c r="B3569" s="12" t="s">
        <v>10</v>
      </c>
      <c r="C3569" s="15" t="s">
        <v>12</v>
      </c>
      <c r="D3569" s="24">
        <v>3.04</v>
      </c>
      <c r="E3569" s="24">
        <v>3.82</v>
      </c>
      <c r="F3569" s="24">
        <f t="shared" si="1081"/>
        <v>-0.7799999999999998</v>
      </c>
      <c r="H3569" s="33">
        <f>+D3569-Futures!$G$592</f>
        <v>-0.45999999999999996</v>
      </c>
      <c r="I3569" s="33">
        <f>E3569-Futures!$G$592</f>
        <v>0.31999999999999984</v>
      </c>
      <c r="J3569" s="12">
        <f t="shared" si="1080"/>
        <v>2.5000000000003908E-3</v>
      </c>
      <c r="K3569" s="12">
        <f t="shared" si="1082"/>
        <v>1.2500000000000178E-2</v>
      </c>
    </row>
    <row r="3570" spans="1:11" x14ac:dyDescent="0.2">
      <c r="B3570" s="12" t="s">
        <v>13</v>
      </c>
      <c r="C3570" s="15" t="s">
        <v>14</v>
      </c>
      <c r="D3570" s="24">
        <v>8.8699999999999992</v>
      </c>
      <c r="E3570" s="24">
        <v>10.050000000000001</v>
      </c>
      <c r="F3570" s="24">
        <f t="shared" si="1081"/>
        <v>-1.1800000000000015</v>
      </c>
      <c r="H3570" s="33">
        <f>+D3570-Futures!$H$592</f>
        <v>-0.85250000000000092</v>
      </c>
      <c r="I3570" s="33">
        <f>E3570-Futures!$H$592</f>
        <v>0.32750000000000057</v>
      </c>
      <c r="J3570" s="12">
        <f>+H3570-H3565</f>
        <v>-1.0000000000001563E-2</v>
      </c>
      <c r="K3570" s="12">
        <f t="shared" si="1082"/>
        <v>-0.14000000000000057</v>
      </c>
    </row>
    <row r="3571" spans="1:11" x14ac:dyDescent="0.2">
      <c r="B3571" s="12" t="s">
        <v>15</v>
      </c>
      <c r="C3571" s="15" t="s">
        <v>16</v>
      </c>
      <c r="D3571" s="24">
        <v>3.69</v>
      </c>
      <c r="E3571" s="24">
        <v>6.27</v>
      </c>
      <c r="F3571" s="24">
        <f t="shared" si="1081"/>
        <v>-2.5799999999999996</v>
      </c>
      <c r="H3571" s="33">
        <f>+D3571-Futures!$C$592</f>
        <v>-0.67749999999999977</v>
      </c>
      <c r="I3571" s="33">
        <f>E3571-Futures!$C$592</f>
        <v>1.9024999999999999</v>
      </c>
      <c r="J3571" s="12">
        <f t="shared" ref="J3571:J3574" si="1083">+H3571-H3566</f>
        <v>0</v>
      </c>
      <c r="K3571" s="12">
        <f t="shared" si="1082"/>
        <v>-3.0000000000001137E-3</v>
      </c>
    </row>
    <row r="3572" spans="1:11" x14ac:dyDescent="0.2">
      <c r="B3572" s="19" t="s">
        <v>17</v>
      </c>
      <c r="C3572" s="59" t="s">
        <v>18</v>
      </c>
      <c r="D3572" s="26">
        <v>5.64</v>
      </c>
      <c r="E3572" s="26">
        <v>7.64</v>
      </c>
      <c r="F3572" s="26">
        <f t="shared" si="1081"/>
        <v>-2</v>
      </c>
      <c r="H3572" s="34">
        <f>+D3572-Futures!$D$592</f>
        <v>-0.59750000000000014</v>
      </c>
      <c r="I3572" s="34">
        <f>E3572-Futures!$D$592</f>
        <v>1.4024999999999999</v>
      </c>
      <c r="J3572" s="19">
        <f t="shared" si="1083"/>
        <v>4.9999999999999822E-2</v>
      </c>
      <c r="K3572" s="19">
        <f t="shared" si="1082"/>
        <v>0</v>
      </c>
    </row>
    <row r="3573" spans="1:11" x14ac:dyDescent="0.2">
      <c r="A3573" s="64">
        <v>43021</v>
      </c>
      <c r="B3573" s="12" t="s">
        <v>10</v>
      </c>
      <c r="C3573" s="15" t="s">
        <v>11</v>
      </c>
      <c r="D3573" s="28">
        <v>3.17</v>
      </c>
      <c r="E3573" s="24">
        <v>3.78</v>
      </c>
      <c r="F3573" s="24">
        <f t="shared" ref="F3573:F3577" si="1084">D3573-E3573</f>
        <v>-0.60999999999999988</v>
      </c>
      <c r="H3573" s="33">
        <f>+D3573-Futures!$G$593</f>
        <v>-0.35749999999999993</v>
      </c>
      <c r="I3573" s="33">
        <f>E3573-Futures!$G$593</f>
        <v>0.25249999999999995</v>
      </c>
      <c r="J3573" s="54">
        <f t="shared" si="1083"/>
        <v>2.4999999999999467E-3</v>
      </c>
      <c r="K3573" s="56">
        <f t="shared" ref="K3573:K3577" si="1085">+I3573-I3568</f>
        <v>-6.7499999999999893E-2</v>
      </c>
    </row>
    <row r="3574" spans="1:11" x14ac:dyDescent="0.2">
      <c r="B3574" s="12" t="s">
        <v>10</v>
      </c>
      <c r="C3574" s="15" t="s">
        <v>12</v>
      </c>
      <c r="D3574" s="24">
        <v>3.07</v>
      </c>
      <c r="E3574" s="24">
        <v>3.78</v>
      </c>
      <c r="F3574" s="24">
        <f t="shared" si="1084"/>
        <v>-0.71</v>
      </c>
      <c r="H3574" s="33">
        <f>+D3574-Futures!$G$593</f>
        <v>-0.45750000000000002</v>
      </c>
      <c r="I3574" s="33">
        <f>E3574-Futures!$G$593</f>
        <v>0.25249999999999995</v>
      </c>
      <c r="J3574" s="12">
        <f t="shared" si="1083"/>
        <v>2.4999999999999467E-3</v>
      </c>
      <c r="K3574" s="12">
        <f t="shared" si="1085"/>
        <v>-6.7499999999999893E-2</v>
      </c>
    </row>
    <row r="3575" spans="1:11" x14ac:dyDescent="0.2">
      <c r="B3575" s="12" t="s">
        <v>13</v>
      </c>
      <c r="C3575" s="15" t="s">
        <v>14</v>
      </c>
      <c r="D3575" s="24">
        <v>9.17</v>
      </c>
      <c r="E3575" s="24">
        <v>10.29</v>
      </c>
      <c r="F3575" s="24">
        <f t="shared" si="1084"/>
        <v>-1.1199999999999992</v>
      </c>
      <c r="H3575" s="33">
        <f>+D3575-Futures!$H$593</f>
        <v>-0.83249999999999957</v>
      </c>
      <c r="I3575" s="33">
        <f>E3575-Futures!$H$593</f>
        <v>0.28749999999999964</v>
      </c>
      <c r="J3575" s="12">
        <f>+H3575-H3570</f>
        <v>2.000000000000135E-2</v>
      </c>
      <c r="K3575" s="12">
        <f t="shared" si="1085"/>
        <v>-4.0000000000000924E-2</v>
      </c>
    </row>
    <row r="3576" spans="1:11" x14ac:dyDescent="0.2">
      <c r="B3576" s="12" t="s">
        <v>15</v>
      </c>
      <c r="C3576" s="15" t="s">
        <v>16</v>
      </c>
      <c r="D3576" s="24">
        <v>3.68</v>
      </c>
      <c r="E3576" s="24">
        <v>6.31</v>
      </c>
      <c r="F3576" s="24">
        <f t="shared" si="1084"/>
        <v>-2.6299999999999994</v>
      </c>
      <c r="H3576" s="33">
        <f>+D3576-Futures!$C$593</f>
        <v>-0.68249999999999966</v>
      </c>
      <c r="I3576" s="33">
        <f>E3576-Futures!$C$593</f>
        <v>1.9474999999999998</v>
      </c>
      <c r="J3576" s="12">
        <f t="shared" ref="J3576:J3579" si="1086">+H3576-H3571</f>
        <v>-4.9999999999998934E-3</v>
      </c>
      <c r="K3576" s="12">
        <f t="shared" si="1085"/>
        <v>4.4999999999999929E-2</v>
      </c>
    </row>
    <row r="3577" spans="1:11" x14ac:dyDescent="0.2">
      <c r="B3577" s="19" t="s">
        <v>17</v>
      </c>
      <c r="C3577" s="59" t="s">
        <v>18</v>
      </c>
      <c r="D3577" s="26">
        <v>5.63</v>
      </c>
      <c r="E3577" s="26">
        <v>7.55</v>
      </c>
      <c r="F3577" s="26">
        <f t="shared" si="1084"/>
        <v>-1.92</v>
      </c>
      <c r="H3577" s="34" t="e">
        <f>+D3577-Futures!$D$593</f>
        <v>#VALUE!</v>
      </c>
      <c r="I3577" s="34" t="e">
        <f>E3577-Futures!$D$593</f>
        <v>#VALUE!</v>
      </c>
      <c r="J3577" s="19" t="e">
        <f t="shared" si="1086"/>
        <v>#VALUE!</v>
      </c>
      <c r="K3577" s="19" t="e">
        <f t="shared" si="1085"/>
        <v>#VALUE!</v>
      </c>
    </row>
    <row r="3578" spans="1:11" x14ac:dyDescent="0.2">
      <c r="A3578" s="64">
        <v>43028</v>
      </c>
      <c r="B3578" s="12" t="s">
        <v>10</v>
      </c>
      <c r="C3578" s="15" t="s">
        <v>11</v>
      </c>
      <c r="D3578" s="28">
        <v>3.1</v>
      </c>
      <c r="E3578" s="24">
        <v>3.75</v>
      </c>
      <c r="F3578" s="24">
        <f t="shared" ref="F3578:F3582" si="1087">D3578-E3578</f>
        <v>-0.64999999999999991</v>
      </c>
      <c r="H3578" s="33">
        <f>+D3578-Futures!$G$594</f>
        <v>-0.34499999999999975</v>
      </c>
      <c r="I3578" s="33">
        <f>E3578-Futures!$G$594</f>
        <v>0.30500000000000016</v>
      </c>
      <c r="J3578" s="54">
        <f t="shared" si="1086"/>
        <v>1.2500000000000178E-2</v>
      </c>
      <c r="K3578" s="56">
        <f t="shared" ref="K3578:K3582" si="1088">+I3578-I3573</f>
        <v>5.2500000000000213E-2</v>
      </c>
    </row>
    <row r="3579" spans="1:11" x14ac:dyDescent="0.2">
      <c r="B3579" s="12" t="s">
        <v>10</v>
      </c>
      <c r="C3579" s="15" t="s">
        <v>12</v>
      </c>
      <c r="D3579" s="24">
        <v>3.02</v>
      </c>
      <c r="E3579" s="24">
        <v>3.75</v>
      </c>
      <c r="F3579" s="24">
        <f t="shared" si="1087"/>
        <v>-0.73</v>
      </c>
      <c r="H3579" s="33">
        <f>+D3579-Futures!$G$594</f>
        <v>-0.42499999999999982</v>
      </c>
      <c r="I3579" s="33">
        <f>E3579-Futures!$G$594</f>
        <v>0.30500000000000016</v>
      </c>
      <c r="J3579" s="12">
        <f t="shared" si="1086"/>
        <v>3.2500000000000195E-2</v>
      </c>
      <c r="K3579" s="12">
        <f t="shared" si="1088"/>
        <v>5.2500000000000213E-2</v>
      </c>
    </row>
    <row r="3580" spans="1:11" x14ac:dyDescent="0.2">
      <c r="B3580" s="12" t="s">
        <v>13</v>
      </c>
      <c r="C3580" s="15" t="s">
        <v>14</v>
      </c>
      <c r="D3580" s="24">
        <v>8.9499999999999993</v>
      </c>
      <c r="E3580" s="24">
        <v>10.050000000000001</v>
      </c>
      <c r="F3580" s="24">
        <f t="shared" si="1087"/>
        <v>-1.1000000000000014</v>
      </c>
      <c r="H3580" s="33">
        <f>+D3580-Futures!$H$594</f>
        <v>-0.83750000000000036</v>
      </c>
      <c r="I3580" s="33">
        <f>E3580-Futures!$H$594</f>
        <v>0.26250000000000107</v>
      </c>
      <c r="J3580" s="12">
        <f>+H3580-H3575</f>
        <v>-5.0000000000007816E-3</v>
      </c>
      <c r="K3580" s="12">
        <f t="shared" si="1088"/>
        <v>-2.4999999999998579E-2</v>
      </c>
    </row>
    <row r="3581" spans="1:11" x14ac:dyDescent="0.2">
      <c r="B3581" s="12" t="s">
        <v>15</v>
      </c>
      <c r="C3581" s="15" t="s">
        <v>16</v>
      </c>
      <c r="D3581" s="24">
        <v>3.55</v>
      </c>
      <c r="E3581" s="24">
        <v>6.23</v>
      </c>
      <c r="F3581" s="24">
        <f t="shared" si="1087"/>
        <v>-2.6800000000000006</v>
      </c>
      <c r="H3581" s="33">
        <f>+D3581-Futures!$C$594</f>
        <v>-0.67750000000000021</v>
      </c>
      <c r="I3581" s="33">
        <f>E3581-Futures!$C$594</f>
        <v>2.0025000000000004</v>
      </c>
      <c r="J3581" s="12">
        <f t="shared" ref="J3581:J3584" si="1089">+H3581-H3576</f>
        <v>4.9999999999994493E-3</v>
      </c>
      <c r="K3581" s="12">
        <f t="shared" si="1088"/>
        <v>5.5000000000000604E-2</v>
      </c>
    </row>
    <row r="3582" spans="1:11" x14ac:dyDescent="0.2">
      <c r="B3582" s="19" t="s">
        <v>17</v>
      </c>
      <c r="C3582" s="59" t="s">
        <v>18</v>
      </c>
      <c r="D3582" s="26">
        <v>5.67</v>
      </c>
      <c r="E3582" s="26">
        <v>7.51</v>
      </c>
      <c r="F3582" s="26">
        <f t="shared" si="1087"/>
        <v>-1.8399999999999999</v>
      </c>
      <c r="H3582" s="34">
        <f>+D3582-Futures!$D$594</f>
        <v>-0.44249999999999989</v>
      </c>
      <c r="I3582" s="34">
        <f>E3582-Futures!$D$594</f>
        <v>1.3975</v>
      </c>
      <c r="J3582" s="19" t="e">
        <f t="shared" si="1089"/>
        <v>#VALUE!</v>
      </c>
      <c r="K3582" s="19" t="e">
        <f t="shared" si="1088"/>
        <v>#VALUE!</v>
      </c>
    </row>
    <row r="3583" spans="1:11" x14ac:dyDescent="0.2">
      <c r="A3583" s="64">
        <v>43035</v>
      </c>
      <c r="B3583" s="12" t="s">
        <v>10</v>
      </c>
      <c r="C3583" s="15" t="s">
        <v>11</v>
      </c>
      <c r="D3583" s="28">
        <v>3.16</v>
      </c>
      <c r="E3583" s="24">
        <v>3.75</v>
      </c>
      <c r="F3583" s="24">
        <f t="shared" ref="F3583:F3587" si="1090">D3583-E3583</f>
        <v>-0.58999999999999986</v>
      </c>
      <c r="H3583" s="33">
        <f>+D3583-Futures!$G$595</f>
        <v>-0.32749999999999968</v>
      </c>
      <c r="I3583" s="33">
        <f>E3583-Futures!$G$595</f>
        <v>0.26250000000000018</v>
      </c>
      <c r="J3583" s="54">
        <f t="shared" si="1089"/>
        <v>1.7500000000000071E-2</v>
      </c>
      <c r="K3583" s="56">
        <f t="shared" ref="K3583:K3587" si="1091">+I3583-I3578</f>
        <v>-4.2499999999999982E-2</v>
      </c>
    </row>
    <row r="3584" spans="1:11" x14ac:dyDescent="0.2">
      <c r="B3584" s="12" t="s">
        <v>10</v>
      </c>
      <c r="C3584" s="15" t="s">
        <v>12</v>
      </c>
      <c r="D3584" s="24">
        <v>3.06</v>
      </c>
      <c r="E3584" s="24">
        <v>3.75</v>
      </c>
      <c r="F3584" s="24">
        <f t="shared" si="1090"/>
        <v>-0.69</v>
      </c>
      <c r="H3584" s="33">
        <f>+D3584-Futures!$G$595</f>
        <v>-0.42749999999999977</v>
      </c>
      <c r="I3584" s="33">
        <f>E3584-Futures!$G$595</f>
        <v>0.26250000000000018</v>
      </c>
      <c r="J3584" s="12">
        <f t="shared" si="1089"/>
        <v>-2.4999999999999467E-3</v>
      </c>
      <c r="K3584" s="12">
        <f t="shared" si="1091"/>
        <v>-4.2499999999999982E-2</v>
      </c>
    </row>
    <row r="3585" spans="1:11" x14ac:dyDescent="0.2">
      <c r="B3585" s="12" t="s">
        <v>13</v>
      </c>
      <c r="C3585" s="15" t="s">
        <v>14</v>
      </c>
      <c r="D3585" s="24">
        <v>8.91</v>
      </c>
      <c r="E3585" s="24">
        <v>9.9600000000000009</v>
      </c>
      <c r="F3585" s="24">
        <f t="shared" si="1090"/>
        <v>-1.0500000000000007</v>
      </c>
      <c r="H3585" s="33">
        <f>+D3585-Futures!$H$595</f>
        <v>-0.84249999999999936</v>
      </c>
      <c r="I3585" s="33">
        <f>E3585-Futures!$H$595</f>
        <v>0.20750000000000135</v>
      </c>
      <c r="J3585" s="12">
        <f>+H3585-H3580</f>
        <v>-4.9999999999990052E-3</v>
      </c>
      <c r="K3585" s="12">
        <f t="shared" si="1091"/>
        <v>-5.4999999999999716E-2</v>
      </c>
    </row>
    <row r="3586" spans="1:11" x14ac:dyDescent="0.2">
      <c r="B3586" s="12" t="s">
        <v>15</v>
      </c>
      <c r="C3586" s="15" t="s">
        <v>16</v>
      </c>
      <c r="D3586" s="24">
        <v>3.57</v>
      </c>
      <c r="E3586" s="24">
        <v>6.3</v>
      </c>
      <c r="F3586" s="24">
        <f t="shared" si="1090"/>
        <v>-2.73</v>
      </c>
      <c r="H3586" s="33">
        <f>+D3586-Futures!$C$595</f>
        <v>-0.68250000000000055</v>
      </c>
      <c r="I3586" s="33">
        <f>E3586-Futures!$C$595</f>
        <v>2.0474999999999994</v>
      </c>
      <c r="J3586" s="12">
        <f t="shared" ref="J3586:J3589" si="1092">+H3586-H3581</f>
        <v>-5.0000000000003375E-3</v>
      </c>
      <c r="K3586" s="12">
        <f t="shared" si="1091"/>
        <v>4.4999999999999041E-2</v>
      </c>
    </row>
    <row r="3587" spans="1:11" x14ac:dyDescent="0.2">
      <c r="B3587" s="19" t="s">
        <v>17</v>
      </c>
      <c r="C3587" s="59" t="s">
        <v>18</v>
      </c>
      <c r="D3587" s="26">
        <v>5.73</v>
      </c>
      <c r="E3587" s="26">
        <v>7.62</v>
      </c>
      <c r="F3587" s="26">
        <f t="shared" si="1090"/>
        <v>-1.8899999999999997</v>
      </c>
      <c r="H3587" s="34">
        <f>+D3587-Futures!$D$595</f>
        <v>-0.4399999999999995</v>
      </c>
      <c r="I3587" s="34">
        <f>E3587-Futures!$D$595</f>
        <v>1.4500000000000002</v>
      </c>
      <c r="J3587" s="19">
        <f t="shared" si="1092"/>
        <v>2.5000000000003908E-3</v>
      </c>
      <c r="K3587" s="19">
        <f t="shared" si="1091"/>
        <v>5.2500000000000213E-2</v>
      </c>
    </row>
    <row r="3588" spans="1:11" x14ac:dyDescent="0.2">
      <c r="A3588" s="64">
        <v>43042</v>
      </c>
      <c r="B3588" s="12" t="s">
        <v>10</v>
      </c>
      <c r="C3588" s="15" t="s">
        <v>11</v>
      </c>
      <c r="D3588" s="28">
        <v>3.15</v>
      </c>
      <c r="E3588" s="24">
        <v>3.83</v>
      </c>
      <c r="F3588" s="24">
        <f t="shared" ref="F3588:F3592" si="1093">D3588-E3588</f>
        <v>-0.68000000000000016</v>
      </c>
      <c r="H3588" s="33">
        <f>+D3588-Futures!$G$596</f>
        <v>-0.33250000000000002</v>
      </c>
      <c r="I3588" s="33">
        <f>E3588-Futures!$G$596</f>
        <v>0.34750000000000014</v>
      </c>
      <c r="J3588" s="54">
        <f t="shared" si="1092"/>
        <v>-5.0000000000003375E-3</v>
      </c>
      <c r="K3588" s="56">
        <f t="shared" ref="K3588:K3592" si="1094">+I3588-I3583</f>
        <v>8.4999999999999964E-2</v>
      </c>
    </row>
    <row r="3589" spans="1:11" x14ac:dyDescent="0.2">
      <c r="B3589" s="12" t="s">
        <v>10</v>
      </c>
      <c r="C3589" s="15" t="s">
        <v>12</v>
      </c>
      <c r="D3589" s="24">
        <v>3.06</v>
      </c>
      <c r="E3589" s="24">
        <v>3.83</v>
      </c>
      <c r="F3589" s="24">
        <f t="shared" si="1093"/>
        <v>-0.77</v>
      </c>
      <c r="H3589" s="33">
        <f>+D3589-Futures!$G$596</f>
        <v>-0.42249999999999988</v>
      </c>
      <c r="I3589" s="33">
        <f>E3589-Futures!$G$596</f>
        <v>0.34750000000000014</v>
      </c>
      <c r="J3589" s="12">
        <f t="shared" si="1092"/>
        <v>4.9999999999998934E-3</v>
      </c>
      <c r="K3589" s="12">
        <f t="shared" si="1094"/>
        <v>8.4999999999999964E-2</v>
      </c>
    </row>
    <row r="3590" spans="1:11" x14ac:dyDescent="0.2">
      <c r="B3590" s="12" t="s">
        <v>13</v>
      </c>
      <c r="C3590" s="15" t="s">
        <v>14</v>
      </c>
      <c r="D3590" s="24">
        <v>8.93</v>
      </c>
      <c r="E3590" s="24">
        <v>9.94</v>
      </c>
      <c r="F3590" s="24">
        <f t="shared" si="1093"/>
        <v>-1.0099999999999998</v>
      </c>
      <c r="H3590" s="33">
        <f>+D3590-Futures!$H$596</f>
        <v>-0.9375</v>
      </c>
      <c r="I3590" s="33">
        <f>E3590-Futures!$H$596</f>
        <v>7.2499999999999787E-2</v>
      </c>
      <c r="J3590" s="12">
        <f>+H3590-H3585</f>
        <v>-9.5000000000000639E-2</v>
      </c>
      <c r="K3590" s="12">
        <f t="shared" si="1094"/>
        <v>-0.13500000000000156</v>
      </c>
    </row>
    <row r="3591" spans="1:11" x14ac:dyDescent="0.2">
      <c r="B3591" s="12" t="s">
        <v>15</v>
      </c>
      <c r="C3591" s="15" t="s">
        <v>16</v>
      </c>
      <c r="D3591" s="24">
        <v>3.7</v>
      </c>
      <c r="E3591" s="24">
        <v>6.52</v>
      </c>
      <c r="F3591" s="24">
        <f t="shared" si="1093"/>
        <v>-2.8199999999999994</v>
      </c>
      <c r="H3591" s="33">
        <f>+D3591-Futures!$C$596</f>
        <v>-0.56749999999999989</v>
      </c>
      <c r="I3591" s="33">
        <f>E3591-Futures!$C$596</f>
        <v>2.2524999999999995</v>
      </c>
      <c r="J3591" s="12">
        <f t="shared" ref="J3591:J3594" si="1095">+H3591-H3586</f>
        <v>0.11500000000000066</v>
      </c>
      <c r="K3591" s="12">
        <f t="shared" si="1094"/>
        <v>0.20500000000000007</v>
      </c>
    </row>
    <row r="3592" spans="1:11" x14ac:dyDescent="0.2">
      <c r="B3592" s="19" t="s">
        <v>17</v>
      </c>
      <c r="C3592" s="59" t="s">
        <v>18</v>
      </c>
      <c r="D3592" s="26">
        <v>5.88</v>
      </c>
      <c r="E3592" s="26">
        <v>7.7</v>
      </c>
      <c r="F3592" s="26">
        <f t="shared" si="1093"/>
        <v>-1.8200000000000003</v>
      </c>
      <c r="H3592" s="34">
        <f>+D3592-Futures!$D$596</f>
        <v>-0.36749999999999972</v>
      </c>
      <c r="I3592" s="34">
        <f>E3592-Futures!$D$596</f>
        <v>1.4525000000000006</v>
      </c>
      <c r="J3592" s="19">
        <f t="shared" si="1095"/>
        <v>7.2499999999999787E-2</v>
      </c>
      <c r="K3592" s="19">
        <f t="shared" si="1094"/>
        <v>2.5000000000003908E-3</v>
      </c>
    </row>
    <row r="3593" spans="1:11" x14ac:dyDescent="0.2">
      <c r="A3593" s="64">
        <v>43048</v>
      </c>
      <c r="B3593" s="12" t="s">
        <v>10</v>
      </c>
      <c r="C3593" s="15" t="s">
        <v>11</v>
      </c>
      <c r="D3593" s="28">
        <v>3.14</v>
      </c>
      <c r="E3593" s="24">
        <v>3.79</v>
      </c>
      <c r="F3593" s="24">
        <f t="shared" ref="F3593:F3597" si="1096">D3593-E3593</f>
        <v>-0.64999999999999991</v>
      </c>
      <c r="H3593" s="33">
        <f>+D3593-Futures!$G$597</f>
        <v>-0.27499999999999991</v>
      </c>
      <c r="I3593" s="33">
        <f>E3593-Futures!$G$597</f>
        <v>0.375</v>
      </c>
      <c r="J3593" s="54">
        <f t="shared" si="1095"/>
        <v>5.7500000000000107E-2</v>
      </c>
      <c r="K3593" s="56">
        <f t="shared" ref="K3593:K3597" si="1097">+I3593-I3588</f>
        <v>2.7499999999999858E-2</v>
      </c>
    </row>
    <row r="3594" spans="1:11" x14ac:dyDescent="0.2">
      <c r="B3594" s="12" t="s">
        <v>10</v>
      </c>
      <c r="C3594" s="15" t="s">
        <v>12</v>
      </c>
      <c r="D3594" s="24">
        <v>3</v>
      </c>
      <c r="E3594" s="24">
        <v>3.79</v>
      </c>
      <c r="F3594" s="24">
        <f t="shared" si="1096"/>
        <v>-0.79</v>
      </c>
      <c r="H3594" s="33">
        <f>+D3594-Futures!$G$597</f>
        <v>-0.41500000000000004</v>
      </c>
      <c r="I3594" s="33">
        <f>E3594-Futures!$G$597</f>
        <v>0.375</v>
      </c>
      <c r="J3594" s="12">
        <f t="shared" si="1095"/>
        <v>7.4999999999998401E-3</v>
      </c>
      <c r="K3594" s="12">
        <f t="shared" si="1097"/>
        <v>2.7499999999999858E-2</v>
      </c>
    </row>
    <row r="3595" spans="1:11" x14ac:dyDescent="0.2">
      <c r="B3595" s="12" t="s">
        <v>13</v>
      </c>
      <c r="C3595" s="15" t="s">
        <v>14</v>
      </c>
      <c r="D3595" s="24">
        <v>8.9499999999999993</v>
      </c>
      <c r="E3595" s="24">
        <v>10.01</v>
      </c>
      <c r="F3595" s="24">
        <f t="shared" si="1096"/>
        <v>-1.0600000000000005</v>
      </c>
      <c r="H3595" s="33">
        <f>+D3595-Futures!$H$597</f>
        <v>-0.90000000000000036</v>
      </c>
      <c r="I3595" s="33">
        <f>E3595-Futures!$H$597</f>
        <v>0.16000000000000014</v>
      </c>
      <c r="J3595" s="12">
        <f>+H3595-H3590</f>
        <v>3.7499999999999645E-2</v>
      </c>
      <c r="K3595" s="12">
        <f t="shared" si="1097"/>
        <v>8.7500000000000355E-2</v>
      </c>
    </row>
    <row r="3596" spans="1:11" x14ac:dyDescent="0.2">
      <c r="B3596" s="12" t="s">
        <v>15</v>
      </c>
      <c r="C3596" s="15" t="s">
        <v>16</v>
      </c>
      <c r="D3596" s="24">
        <v>3.79</v>
      </c>
      <c r="E3596" s="24">
        <v>6.54</v>
      </c>
      <c r="F3596" s="24">
        <f t="shared" si="1096"/>
        <v>-2.75</v>
      </c>
      <c r="H3596" s="33">
        <f>+D3597-Futures!$C$597</f>
        <v>1.7699999999999996</v>
      </c>
      <c r="I3596" s="33">
        <f>E3597-Futures!$C$597</f>
        <v>3.5999999999999996</v>
      </c>
      <c r="J3596" s="12">
        <f t="shared" ref="J3596:J3599" si="1098">+H3596-H3591</f>
        <v>2.3374999999999995</v>
      </c>
      <c r="K3596" s="12">
        <f t="shared" si="1097"/>
        <v>1.3475000000000001</v>
      </c>
    </row>
    <row r="3597" spans="1:11" x14ac:dyDescent="0.2">
      <c r="B3597" s="19" t="s">
        <v>17</v>
      </c>
      <c r="C3597" s="59" t="s">
        <v>18</v>
      </c>
      <c r="D3597" s="26">
        <v>6.06</v>
      </c>
      <c r="E3597" s="26">
        <v>7.89</v>
      </c>
      <c r="F3597" s="26">
        <f t="shared" si="1096"/>
        <v>-1.83</v>
      </c>
      <c r="H3597" s="34">
        <f>+D3597-Futures!$D$597</f>
        <v>-0.42000000000000082</v>
      </c>
      <c r="I3597" s="34">
        <f>E3597-Futures!$D$597</f>
        <v>1.4099999999999993</v>
      </c>
      <c r="J3597" s="19">
        <f t="shared" si="1098"/>
        <v>-5.2500000000001101E-2</v>
      </c>
      <c r="K3597" s="19">
        <f t="shared" si="1097"/>
        <v>-4.2500000000001315E-2</v>
      </c>
    </row>
    <row r="3598" spans="1:11" x14ac:dyDescent="0.2">
      <c r="A3598" s="64">
        <v>43056</v>
      </c>
      <c r="B3598" s="12" t="s">
        <v>10</v>
      </c>
      <c r="C3598" s="15" t="s">
        <v>11</v>
      </c>
      <c r="D3598" s="28">
        <v>3.14</v>
      </c>
      <c r="E3598" s="24">
        <v>3.78</v>
      </c>
      <c r="F3598" s="24">
        <f t="shared" ref="F3598:F3602" si="1099">D3598-E3598</f>
        <v>-0.63999999999999968</v>
      </c>
      <c r="H3598" s="33">
        <f>+D3598-Futures!$G$598</f>
        <v>-0.29000000000000004</v>
      </c>
      <c r="I3598" s="33">
        <f>E3598-Futures!$G$598</f>
        <v>0.34999999999999964</v>
      </c>
      <c r="J3598" s="54">
        <f t="shared" si="1098"/>
        <v>-1.5000000000000124E-2</v>
      </c>
      <c r="K3598" s="56">
        <f t="shared" ref="K3598:K3602" si="1100">+I3598-I3593</f>
        <v>-2.5000000000000355E-2</v>
      </c>
    </row>
    <row r="3599" spans="1:11" x14ac:dyDescent="0.2">
      <c r="B3599" s="12" t="s">
        <v>10</v>
      </c>
      <c r="C3599" s="15" t="s">
        <v>12</v>
      </c>
      <c r="D3599" s="24">
        <v>3.01</v>
      </c>
      <c r="E3599" s="24">
        <v>3.78</v>
      </c>
      <c r="F3599" s="24">
        <f t="shared" si="1099"/>
        <v>-0.77</v>
      </c>
      <c r="H3599" s="33">
        <f>+D3599-Futures!$G$598</f>
        <v>-0.42000000000000037</v>
      </c>
      <c r="I3599" s="33">
        <f>E3599-Futures!$G$598</f>
        <v>0.34999999999999964</v>
      </c>
      <c r="J3599" s="12">
        <f t="shared" si="1098"/>
        <v>-5.0000000000003375E-3</v>
      </c>
      <c r="K3599" s="12">
        <f t="shared" si="1100"/>
        <v>-2.5000000000000355E-2</v>
      </c>
    </row>
    <row r="3600" spans="1:11" x14ac:dyDescent="0.2">
      <c r="B3600" s="12" t="s">
        <v>13</v>
      </c>
      <c r="C3600" s="15" t="s">
        <v>14</v>
      </c>
      <c r="D3600" s="24">
        <v>8.8699999999999992</v>
      </c>
      <c r="E3600" s="24">
        <v>10.16</v>
      </c>
      <c r="F3600" s="24">
        <f t="shared" si="1099"/>
        <v>-1.2900000000000009</v>
      </c>
      <c r="H3600" s="33">
        <f>+D3600-Futures!$H$598</f>
        <v>-1.0350000000000001</v>
      </c>
      <c r="I3600" s="33">
        <f>E3600-Futures!$H$598</f>
        <v>0.25500000000000078</v>
      </c>
      <c r="J3600" s="12">
        <f>+H3600-H3595</f>
        <v>-0.13499999999999979</v>
      </c>
      <c r="K3600" s="12">
        <f t="shared" si="1100"/>
        <v>9.5000000000000639E-2</v>
      </c>
    </row>
    <row r="3601" spans="1:11" x14ac:dyDescent="0.2">
      <c r="B3601" s="12" t="s">
        <v>15</v>
      </c>
      <c r="C3601" s="15" t="s">
        <v>16</v>
      </c>
      <c r="D3601" s="24">
        <v>3.85</v>
      </c>
      <c r="E3601" s="24">
        <v>6.29</v>
      </c>
      <c r="F3601" s="24">
        <f t="shared" si="1099"/>
        <v>-2.44</v>
      </c>
      <c r="H3601" s="33">
        <f>+D3602-Futures!$C$598</f>
        <v>1.8200000000000003</v>
      </c>
      <c r="I3601" s="33">
        <f>E3602-Futures!$C$598</f>
        <v>3.58</v>
      </c>
      <c r="J3601" s="12">
        <f t="shared" ref="J3601:J3604" si="1101">+H3601-H3596</f>
        <v>5.0000000000000711E-2</v>
      </c>
      <c r="K3601" s="12">
        <f t="shared" si="1100"/>
        <v>-1.9999999999999574E-2</v>
      </c>
    </row>
    <row r="3602" spans="1:11" x14ac:dyDescent="0.2">
      <c r="B3602" s="19" t="s">
        <v>17</v>
      </c>
      <c r="C3602" s="59" t="s">
        <v>18</v>
      </c>
      <c r="D3602" s="26">
        <v>6.04</v>
      </c>
      <c r="E3602" s="26">
        <v>7.8</v>
      </c>
      <c r="F3602" s="26">
        <f t="shared" si="1099"/>
        <v>-1.7599999999999998</v>
      </c>
      <c r="H3602" s="34">
        <f>+D3602-Futures!$D$598</f>
        <v>-0.30999999999999961</v>
      </c>
      <c r="I3602" s="34">
        <f>E3602-Futures!$D$598</f>
        <v>1.4500000000000002</v>
      </c>
      <c r="J3602" s="19">
        <f t="shared" si="1101"/>
        <v>0.11000000000000121</v>
      </c>
      <c r="K3602" s="19">
        <f t="shared" si="1100"/>
        <v>4.0000000000000924E-2</v>
      </c>
    </row>
    <row r="3603" spans="1:11" x14ac:dyDescent="0.2">
      <c r="A3603" s="64">
        <v>43063</v>
      </c>
      <c r="B3603" s="12" t="s">
        <v>10</v>
      </c>
      <c r="C3603" s="15" t="s">
        <v>11</v>
      </c>
      <c r="D3603" s="28" t="s">
        <v>19</v>
      </c>
      <c r="E3603" s="28" t="s">
        <v>19</v>
      </c>
      <c r="F3603" s="28" t="s">
        <v>19</v>
      </c>
      <c r="H3603" s="33" t="e">
        <f>+D3603-Futures!$G$599</f>
        <v>#VALUE!</v>
      </c>
      <c r="I3603" s="33" t="e">
        <f>E3603-Futures!$G$599</f>
        <v>#VALUE!</v>
      </c>
      <c r="J3603" s="54" t="e">
        <f t="shared" si="1101"/>
        <v>#VALUE!</v>
      </c>
      <c r="K3603" s="56" t="e">
        <f t="shared" ref="K3603:K3607" si="1102">+I3603-I3598</f>
        <v>#VALUE!</v>
      </c>
    </row>
    <row r="3604" spans="1:11" x14ac:dyDescent="0.2">
      <c r="B3604" s="12" t="s">
        <v>10</v>
      </c>
      <c r="C3604" s="15" t="s">
        <v>12</v>
      </c>
      <c r="D3604" s="24" t="s">
        <v>19</v>
      </c>
      <c r="E3604" s="24" t="s">
        <v>19</v>
      </c>
      <c r="F3604" s="24" t="s">
        <v>19</v>
      </c>
      <c r="H3604" s="33" t="e">
        <f>+D3604-Futures!$G$599</f>
        <v>#VALUE!</v>
      </c>
      <c r="I3604" s="33" t="e">
        <f>E3604-Futures!$G$599</f>
        <v>#VALUE!</v>
      </c>
      <c r="J3604" s="12" t="e">
        <f t="shared" si="1101"/>
        <v>#VALUE!</v>
      </c>
      <c r="K3604" s="12" t="e">
        <f t="shared" si="1102"/>
        <v>#VALUE!</v>
      </c>
    </row>
    <row r="3605" spans="1:11" x14ac:dyDescent="0.2">
      <c r="B3605" s="12" t="s">
        <v>13</v>
      </c>
      <c r="C3605" s="15" t="s">
        <v>14</v>
      </c>
      <c r="D3605" s="24" t="s">
        <v>19</v>
      </c>
      <c r="E3605" s="24" t="s">
        <v>19</v>
      </c>
      <c r="F3605" s="24" t="s">
        <v>19</v>
      </c>
      <c r="H3605" s="33" t="e">
        <f>+D3605-Futures!$H$599</f>
        <v>#VALUE!</v>
      </c>
      <c r="I3605" s="33" t="e">
        <f>E3605-Futures!$H$599</f>
        <v>#VALUE!</v>
      </c>
      <c r="J3605" s="12" t="e">
        <f>+H3605-H3600</f>
        <v>#VALUE!</v>
      </c>
      <c r="K3605" s="12" t="e">
        <f t="shared" si="1102"/>
        <v>#VALUE!</v>
      </c>
    </row>
    <row r="3606" spans="1:11" x14ac:dyDescent="0.2">
      <c r="B3606" s="12" t="s">
        <v>15</v>
      </c>
      <c r="C3606" s="15" t="s">
        <v>16</v>
      </c>
      <c r="D3606" s="24" t="s">
        <v>19</v>
      </c>
      <c r="E3606" s="24" t="s">
        <v>19</v>
      </c>
      <c r="F3606" s="24" t="s">
        <v>19</v>
      </c>
      <c r="H3606" s="33" t="e">
        <f>+D3607-Futures!$C$599</f>
        <v>#VALUE!</v>
      </c>
      <c r="I3606" s="33" t="e">
        <f>E3607-Futures!$C$599</f>
        <v>#VALUE!</v>
      </c>
      <c r="J3606" s="12" t="e">
        <f t="shared" ref="J3606:J3609" si="1103">+H3606-H3601</f>
        <v>#VALUE!</v>
      </c>
      <c r="K3606" s="12" t="e">
        <f t="shared" si="1102"/>
        <v>#VALUE!</v>
      </c>
    </row>
    <row r="3607" spans="1:11" x14ac:dyDescent="0.2">
      <c r="B3607" s="19" t="s">
        <v>17</v>
      </c>
      <c r="C3607" s="59" t="s">
        <v>18</v>
      </c>
      <c r="D3607" s="26" t="s">
        <v>19</v>
      </c>
      <c r="E3607" s="26" t="s">
        <v>19</v>
      </c>
      <c r="F3607" s="26" t="s">
        <v>19</v>
      </c>
      <c r="H3607" s="34" t="e">
        <f>+D3607-Futures!$D$599</f>
        <v>#VALUE!</v>
      </c>
      <c r="I3607" s="34" t="e">
        <f>E3607-Futures!$D$599</f>
        <v>#VALUE!</v>
      </c>
      <c r="J3607" s="19" t="e">
        <f t="shared" si="1103"/>
        <v>#VALUE!</v>
      </c>
      <c r="K3607" s="19" t="e">
        <f t="shared" si="1102"/>
        <v>#VALUE!</v>
      </c>
    </row>
    <row r="3608" spans="1:11" x14ac:dyDescent="0.2">
      <c r="A3608" s="64">
        <v>43070</v>
      </c>
      <c r="B3608" s="12" t="s">
        <v>10</v>
      </c>
      <c r="C3608" s="15" t="s">
        <v>11</v>
      </c>
      <c r="D3608" s="28">
        <v>3.25</v>
      </c>
      <c r="E3608" s="28">
        <v>3.88</v>
      </c>
      <c r="F3608" s="24">
        <f t="shared" ref="F3608:F3612" si="1104">D3608-E3608</f>
        <v>-0.62999999999999989</v>
      </c>
      <c r="H3608" s="33">
        <f>+D3608-Futures!$G$600</f>
        <v>-0.33749999999999991</v>
      </c>
      <c r="I3608" s="33">
        <f>E3608-Futures!$G$600</f>
        <v>0.29249999999999998</v>
      </c>
      <c r="J3608" s="54" t="e">
        <f t="shared" si="1103"/>
        <v>#VALUE!</v>
      </c>
      <c r="K3608" s="56" t="e">
        <f t="shared" ref="K3608:K3612" si="1105">+I3608-I3603</f>
        <v>#VALUE!</v>
      </c>
    </row>
    <row r="3609" spans="1:11" x14ac:dyDescent="0.2">
      <c r="B3609" s="12" t="s">
        <v>10</v>
      </c>
      <c r="C3609" s="15" t="s">
        <v>12</v>
      </c>
      <c r="D3609" s="24">
        <v>3.06</v>
      </c>
      <c r="E3609" s="24">
        <v>3.88</v>
      </c>
      <c r="F3609" s="24">
        <f t="shared" si="1104"/>
        <v>-0.81999999999999984</v>
      </c>
      <c r="H3609" s="33">
        <f>+D3609-Futures!$G$600</f>
        <v>-0.52749999999999986</v>
      </c>
      <c r="I3609" s="33">
        <f>E3609-Futures!$G$600</f>
        <v>0.29249999999999998</v>
      </c>
      <c r="J3609" s="12" t="e">
        <f t="shared" si="1103"/>
        <v>#VALUE!</v>
      </c>
      <c r="K3609" s="12" t="e">
        <f t="shared" si="1105"/>
        <v>#VALUE!</v>
      </c>
    </row>
    <row r="3610" spans="1:11" x14ac:dyDescent="0.2">
      <c r="B3610" s="12" t="s">
        <v>13</v>
      </c>
      <c r="C3610" s="15" t="s">
        <v>14</v>
      </c>
      <c r="D3610" s="24">
        <v>9.15</v>
      </c>
      <c r="E3610" s="24">
        <v>10.24</v>
      </c>
      <c r="F3610" s="24">
        <f t="shared" si="1104"/>
        <v>-1.0899999999999999</v>
      </c>
      <c r="H3610" s="33">
        <f>+D3610-Futures!$H$600</f>
        <v>-0.79250000000000043</v>
      </c>
      <c r="I3610" s="33">
        <f>E3610-Futures!$H$600</f>
        <v>0.29749999999999943</v>
      </c>
      <c r="J3610" s="12" t="e">
        <f>+H3610-H3605</f>
        <v>#VALUE!</v>
      </c>
      <c r="K3610" s="12" t="e">
        <f t="shared" si="1105"/>
        <v>#VALUE!</v>
      </c>
    </row>
    <row r="3611" spans="1:11" x14ac:dyDescent="0.2">
      <c r="B3611" s="12" t="s">
        <v>15</v>
      </c>
      <c r="C3611" s="15" t="s">
        <v>16</v>
      </c>
      <c r="D3611" s="24">
        <v>4.01</v>
      </c>
      <c r="E3611" s="24">
        <v>6.71</v>
      </c>
      <c r="F3611" s="24">
        <f t="shared" si="1104"/>
        <v>-2.7</v>
      </c>
      <c r="H3611" s="33">
        <f>+D3612-Futures!$C$600</f>
        <v>1.5750000000000002</v>
      </c>
      <c r="I3611" s="33">
        <f>E3612-Futures!$C$600</f>
        <v>3.2350000000000003</v>
      </c>
      <c r="J3611" s="12" t="e">
        <f t="shared" ref="J3611:J3614" si="1106">+H3611-H3606</f>
        <v>#VALUE!</v>
      </c>
      <c r="K3611" s="12" t="e">
        <f t="shared" si="1105"/>
        <v>#VALUE!</v>
      </c>
    </row>
    <row r="3612" spans="1:11" x14ac:dyDescent="0.2">
      <c r="B3612" s="19" t="s">
        <v>17</v>
      </c>
      <c r="C3612" s="59" t="s">
        <v>18</v>
      </c>
      <c r="D3612" s="26">
        <v>5.95</v>
      </c>
      <c r="E3612" s="26">
        <v>7.61</v>
      </c>
      <c r="F3612" s="26">
        <f t="shared" si="1104"/>
        <v>-1.6600000000000001</v>
      </c>
      <c r="H3612" s="34">
        <f>+D3612-Futures!$D$600</f>
        <v>-0.36500000000000021</v>
      </c>
      <c r="I3612" s="34">
        <f>E3612-Futures!$D$600</f>
        <v>1.2949999999999999</v>
      </c>
      <c r="J3612" s="19" t="e">
        <f t="shared" si="1106"/>
        <v>#VALUE!</v>
      </c>
      <c r="K3612" s="19" t="e">
        <f t="shared" si="1105"/>
        <v>#VALUE!</v>
      </c>
    </row>
    <row r="3613" spans="1:11" x14ac:dyDescent="0.2">
      <c r="A3613" s="64">
        <v>43077</v>
      </c>
      <c r="B3613" s="12" t="s">
        <v>10</v>
      </c>
      <c r="C3613" s="15" t="s">
        <v>11</v>
      </c>
      <c r="D3613" s="28">
        <v>3.22</v>
      </c>
      <c r="E3613" s="28">
        <v>3.81</v>
      </c>
      <c r="F3613" s="24">
        <f t="shared" ref="F3613:F3617" si="1107">D3613-E3613</f>
        <v>-0.58999999999999986</v>
      </c>
      <c r="H3613" s="33">
        <f>+D3613-Futures!$G$601</f>
        <v>-0.30749999999999966</v>
      </c>
      <c r="I3613" s="33">
        <f>E3613-Futures!$G$601</f>
        <v>0.2825000000000002</v>
      </c>
      <c r="J3613" s="54">
        <f t="shared" si="1106"/>
        <v>3.0000000000000249E-2</v>
      </c>
      <c r="K3613" s="56">
        <f t="shared" ref="K3613:K3617" si="1108">+I3613-I3608</f>
        <v>-9.9999999999997868E-3</v>
      </c>
    </row>
    <row r="3614" spans="1:11" x14ac:dyDescent="0.2">
      <c r="B3614" s="12" t="s">
        <v>10</v>
      </c>
      <c r="C3614" s="15" t="s">
        <v>12</v>
      </c>
      <c r="D3614" s="24">
        <v>3.07</v>
      </c>
      <c r="E3614" s="24">
        <v>3.81</v>
      </c>
      <c r="F3614" s="24">
        <f t="shared" si="1107"/>
        <v>-0.74000000000000021</v>
      </c>
      <c r="H3614" s="33">
        <f>+D3614-Futures!$G$601</f>
        <v>-0.45750000000000002</v>
      </c>
      <c r="I3614" s="33">
        <f>E3614-Futures!$G$601</f>
        <v>0.2825000000000002</v>
      </c>
      <c r="J3614" s="12">
        <f t="shared" si="1106"/>
        <v>6.999999999999984E-2</v>
      </c>
      <c r="K3614" s="12">
        <f t="shared" si="1108"/>
        <v>-9.9999999999997868E-3</v>
      </c>
    </row>
    <row r="3615" spans="1:11" x14ac:dyDescent="0.2">
      <c r="B3615" s="12" t="s">
        <v>13</v>
      </c>
      <c r="C3615" s="15" t="s">
        <v>14</v>
      </c>
      <c r="D3615" s="24">
        <v>9.1199999999999992</v>
      </c>
      <c r="E3615" s="24">
        <v>10.41</v>
      </c>
      <c r="F3615" s="24">
        <f t="shared" si="1107"/>
        <v>-1.2900000000000009</v>
      </c>
      <c r="H3615" s="33">
        <f>+D3615-Futures!$H$601</f>
        <v>-0.77750000000000163</v>
      </c>
      <c r="I3615" s="33">
        <f>E3615-Futures!$H$601</f>
        <v>0.51249999999999929</v>
      </c>
      <c r="J3615" s="12">
        <f>+H3615-H3610</f>
        <v>1.4999999999998792E-2</v>
      </c>
      <c r="K3615" s="12">
        <f t="shared" si="1108"/>
        <v>0.21499999999999986</v>
      </c>
    </row>
    <row r="3616" spans="1:11" x14ac:dyDescent="0.2">
      <c r="B3616" s="12" t="s">
        <v>15</v>
      </c>
      <c r="C3616" s="15" t="s">
        <v>16</v>
      </c>
      <c r="D3616" s="24">
        <v>4.01</v>
      </c>
      <c r="E3616" s="24">
        <v>6.61</v>
      </c>
      <c r="F3616" s="24">
        <f t="shared" si="1107"/>
        <v>-2.6000000000000005</v>
      </c>
      <c r="H3616" s="33">
        <f>+D3617-Futures!$C$601</f>
        <v>1.54</v>
      </c>
      <c r="I3616" s="33">
        <f>E3617-Futures!$C$601</f>
        <v>3.3000000000000007</v>
      </c>
      <c r="J3616" s="12">
        <f t="shared" ref="J3616:J3619" si="1109">+H3616-H3611</f>
        <v>-3.5000000000000142E-2</v>
      </c>
      <c r="K3616" s="12">
        <f t="shared" si="1108"/>
        <v>6.5000000000000391E-2</v>
      </c>
    </row>
    <row r="3617" spans="1:11" x14ac:dyDescent="0.2">
      <c r="B3617" s="19" t="s">
        <v>17</v>
      </c>
      <c r="C3617" s="59" t="s">
        <v>18</v>
      </c>
      <c r="D3617" s="26">
        <v>5.72</v>
      </c>
      <c r="E3617" s="26">
        <v>7.48</v>
      </c>
      <c r="F3617" s="26">
        <f t="shared" si="1107"/>
        <v>-1.7600000000000007</v>
      </c>
      <c r="H3617" s="34">
        <f>+D3617-Futures!$D$601</f>
        <v>-0.39250000000000007</v>
      </c>
      <c r="I3617" s="34">
        <f>E3617-Futures!$D$601</f>
        <v>1.3675000000000006</v>
      </c>
      <c r="J3617" s="19">
        <f t="shared" si="1109"/>
        <v>-2.7499999999999858E-2</v>
      </c>
      <c r="K3617" s="19">
        <f t="shared" si="1108"/>
        <v>7.2500000000000675E-2</v>
      </c>
    </row>
    <row r="3618" spans="1:11" x14ac:dyDescent="0.2">
      <c r="A3618" s="64">
        <v>43084</v>
      </c>
      <c r="B3618" s="12" t="s">
        <v>10</v>
      </c>
      <c r="C3618" s="15" t="s">
        <v>11</v>
      </c>
      <c r="D3618" s="28">
        <v>3.17</v>
      </c>
      <c r="E3618" s="28">
        <v>3.71</v>
      </c>
      <c r="F3618" s="24">
        <f t="shared" ref="F3618:F3622" si="1110">D3618-E3618</f>
        <v>-0.54</v>
      </c>
      <c r="H3618" s="33">
        <f>+D3618-Futures!$G$602</f>
        <v>-0.30500000000000016</v>
      </c>
      <c r="I3618" s="33">
        <f>E3618-Futures!$G$602</f>
        <v>0.23499999999999988</v>
      </c>
      <c r="J3618" s="54">
        <f t="shared" si="1109"/>
        <v>2.4999999999995026E-3</v>
      </c>
      <c r="K3618" s="56">
        <f t="shared" ref="K3618:K3622" si="1111">+I3618-I3613</f>
        <v>-4.750000000000032E-2</v>
      </c>
    </row>
    <row r="3619" spans="1:11" x14ac:dyDescent="0.2">
      <c r="B3619" s="12" t="s">
        <v>10</v>
      </c>
      <c r="C3619" s="15" t="s">
        <v>12</v>
      </c>
      <c r="D3619" s="24">
        <v>3.02</v>
      </c>
      <c r="E3619" s="24">
        <v>3.71</v>
      </c>
      <c r="F3619" s="24">
        <f t="shared" si="1110"/>
        <v>-0.69</v>
      </c>
      <c r="H3619" s="33">
        <f>+D3619-Futures!$G$602</f>
        <v>-0.45500000000000007</v>
      </c>
      <c r="I3619" s="33">
        <f>E3619-Futures!$G$602</f>
        <v>0.23499999999999988</v>
      </c>
      <c r="J3619" s="12">
        <f t="shared" si="1109"/>
        <v>2.4999999999999467E-3</v>
      </c>
      <c r="K3619" s="12">
        <f t="shared" si="1111"/>
        <v>-4.750000000000032E-2</v>
      </c>
    </row>
    <row r="3620" spans="1:11" x14ac:dyDescent="0.2">
      <c r="B3620" s="12" t="s">
        <v>13</v>
      </c>
      <c r="C3620" s="15" t="s">
        <v>14</v>
      </c>
      <c r="D3620" s="24">
        <v>8.93</v>
      </c>
      <c r="E3620" s="24">
        <v>9.94</v>
      </c>
      <c r="F3620" s="24">
        <f t="shared" si="1110"/>
        <v>-1.0099999999999998</v>
      </c>
      <c r="H3620" s="33">
        <f>+D3620-Futures!$H$602</f>
        <v>-0.74249999999999972</v>
      </c>
      <c r="I3620" s="33">
        <f>E3620-Futures!$H$602</f>
        <v>0.26750000000000007</v>
      </c>
      <c r="J3620" s="12">
        <f>+H3620-H3615</f>
        <v>3.5000000000001918E-2</v>
      </c>
      <c r="K3620" s="12">
        <f t="shared" si="1111"/>
        <v>-0.24499999999999922</v>
      </c>
    </row>
    <row r="3621" spans="1:11" x14ac:dyDescent="0.2">
      <c r="B3621" s="12" t="s">
        <v>15</v>
      </c>
      <c r="C3621" s="15" t="s">
        <v>16</v>
      </c>
      <c r="D3621" s="24">
        <v>4.01</v>
      </c>
      <c r="E3621" s="24">
        <v>6.58</v>
      </c>
      <c r="F3621" s="24">
        <f t="shared" si="1110"/>
        <v>-2.5700000000000003</v>
      </c>
      <c r="H3621" s="33">
        <f>+D3622-Futures!$C$602</f>
        <v>1.7350000000000003</v>
      </c>
      <c r="I3621" s="33">
        <f>E3622-Futures!$C$602</f>
        <v>3.4249999999999998</v>
      </c>
      <c r="J3621" s="12">
        <f t="shared" ref="J3621:J3624" si="1112">+H3621-H3616</f>
        <v>0.19500000000000028</v>
      </c>
      <c r="K3621" s="12">
        <f t="shared" si="1111"/>
        <v>0.12499999999999911</v>
      </c>
    </row>
    <row r="3622" spans="1:11" x14ac:dyDescent="0.2">
      <c r="B3622" s="19" t="s">
        <v>17</v>
      </c>
      <c r="C3622" s="59" t="s">
        <v>18</v>
      </c>
      <c r="D3622" s="26">
        <v>5.91</v>
      </c>
      <c r="E3622" s="26">
        <v>7.6</v>
      </c>
      <c r="F3622" s="26">
        <f t="shared" si="1110"/>
        <v>-1.6899999999999995</v>
      </c>
      <c r="H3622" s="34">
        <f>+D3622-Futures!$D$602</f>
        <v>-0.29000000000000004</v>
      </c>
      <c r="I3622" s="34">
        <f>E3622-Futures!$D$602</f>
        <v>1.3999999999999995</v>
      </c>
      <c r="J3622" s="19">
        <f t="shared" si="1112"/>
        <v>0.10250000000000004</v>
      </c>
      <c r="K3622" s="19">
        <f t="shared" si="1111"/>
        <v>3.2499999999998863E-2</v>
      </c>
    </row>
    <row r="3623" spans="1:11" x14ac:dyDescent="0.2">
      <c r="A3623" s="64">
        <v>43091</v>
      </c>
      <c r="B3623" s="12" t="s">
        <v>10</v>
      </c>
      <c r="C3623" s="15" t="s">
        <v>11</v>
      </c>
      <c r="D3623" s="28">
        <v>3.22</v>
      </c>
      <c r="E3623" s="28">
        <v>3.79</v>
      </c>
      <c r="F3623" s="24">
        <f t="shared" ref="F3623:F3625" si="1113">D3623-E3623</f>
        <v>-0.56999999999999984</v>
      </c>
      <c r="H3623" s="33">
        <f>+D3623-Futures!$G$603</f>
        <v>-0.29999999999999982</v>
      </c>
      <c r="I3623" s="33">
        <f>E3623-Futures!$G$603</f>
        <v>0.27</v>
      </c>
      <c r="J3623" s="54">
        <f t="shared" si="1112"/>
        <v>5.0000000000003375E-3</v>
      </c>
      <c r="K3623" s="56">
        <f t="shared" ref="K3623:K3627" si="1114">+I3623-I3618</f>
        <v>3.5000000000000142E-2</v>
      </c>
    </row>
    <row r="3624" spans="1:11" x14ac:dyDescent="0.2">
      <c r="B3624" s="12" t="s">
        <v>10</v>
      </c>
      <c r="C3624" s="15" t="s">
        <v>12</v>
      </c>
      <c r="D3624" s="24">
        <v>3.08</v>
      </c>
      <c r="E3624" s="24">
        <v>3.79</v>
      </c>
      <c r="F3624" s="24">
        <f t="shared" si="1113"/>
        <v>-0.71</v>
      </c>
      <c r="H3624" s="33">
        <f>+D3624-Futures!$G$603</f>
        <v>-0.43999999999999995</v>
      </c>
      <c r="I3624" s="33">
        <f>E3624-Futures!$G$603</f>
        <v>0.27</v>
      </c>
      <c r="J3624" s="12">
        <f t="shared" si="1112"/>
        <v>1.5000000000000124E-2</v>
      </c>
      <c r="K3624" s="12">
        <f t="shared" si="1114"/>
        <v>3.5000000000000142E-2</v>
      </c>
    </row>
    <row r="3625" spans="1:11" x14ac:dyDescent="0.2">
      <c r="B3625" s="12" t="s">
        <v>13</v>
      </c>
      <c r="C3625" s="15" t="s">
        <v>14</v>
      </c>
      <c r="D3625" s="24">
        <v>8.76</v>
      </c>
      <c r="E3625" s="24">
        <v>9.7899999999999991</v>
      </c>
      <c r="F3625" s="24">
        <f t="shared" si="1113"/>
        <v>-1.0299999999999994</v>
      </c>
      <c r="H3625" s="33">
        <f>+D3625-Futures!$H$603</f>
        <v>-0.73499999999999943</v>
      </c>
      <c r="I3625" s="33">
        <f>E3625-Futures!$H$603</f>
        <v>0.29499999999999993</v>
      </c>
      <c r="J3625" s="12">
        <f>+H3625-H3620</f>
        <v>7.5000000000002842E-3</v>
      </c>
      <c r="K3625" s="12">
        <f t="shared" si="1114"/>
        <v>2.7499999999999858E-2</v>
      </c>
    </row>
    <row r="3626" spans="1:11" x14ac:dyDescent="0.2">
      <c r="B3626" s="12" t="s">
        <v>15</v>
      </c>
      <c r="C3626" s="15" t="s">
        <v>16</v>
      </c>
      <c r="D3626" s="24">
        <v>4.05</v>
      </c>
      <c r="E3626" s="24" t="s">
        <v>19</v>
      </c>
      <c r="F3626" s="24" t="s">
        <v>19</v>
      </c>
      <c r="H3626" s="33">
        <f>+D3627-Futures!$C$603</f>
        <v>1.5774999999999997</v>
      </c>
      <c r="I3626" s="33" t="e">
        <f>E3627-Futures!$C$603</f>
        <v>#VALUE!</v>
      </c>
      <c r="J3626" s="12">
        <f t="shared" ref="J3626:J3629" si="1115">+H3626-H3621</f>
        <v>-0.15750000000000064</v>
      </c>
      <c r="K3626" s="12" t="e">
        <f t="shared" si="1114"/>
        <v>#VALUE!</v>
      </c>
    </row>
    <row r="3627" spans="1:11" x14ac:dyDescent="0.2">
      <c r="B3627" s="19" t="s">
        <v>17</v>
      </c>
      <c r="C3627" s="59" t="s">
        <v>18</v>
      </c>
      <c r="D3627" s="26">
        <v>5.8</v>
      </c>
      <c r="E3627" s="26" t="s">
        <v>19</v>
      </c>
      <c r="F3627" s="26" t="s">
        <v>19</v>
      </c>
      <c r="H3627" s="34">
        <f>+D3627-Futures!$D$603</f>
        <v>-0.31749999999999989</v>
      </c>
      <c r="I3627" s="34" t="e">
        <f>E3627-Futures!$D$603</f>
        <v>#VALUE!</v>
      </c>
      <c r="J3627" s="19">
        <f t="shared" si="1115"/>
        <v>-2.7499999999999858E-2</v>
      </c>
      <c r="K3627" s="19" t="e">
        <f t="shared" si="1114"/>
        <v>#VALUE!</v>
      </c>
    </row>
    <row r="3628" spans="1:11" x14ac:dyDescent="0.2">
      <c r="A3628" s="64">
        <v>43098</v>
      </c>
      <c r="B3628" s="12" t="s">
        <v>10</v>
      </c>
      <c r="C3628" s="15" t="s">
        <v>11</v>
      </c>
      <c r="D3628" s="28">
        <v>3.23</v>
      </c>
      <c r="E3628" s="28">
        <v>3.83</v>
      </c>
      <c r="F3628" s="24">
        <f t="shared" ref="F3628:F3630" si="1116">D3628-E3628</f>
        <v>-0.60000000000000009</v>
      </c>
      <c r="H3628" s="33">
        <f>+D3628-Futures!$G$604</f>
        <v>-0.27749999999999986</v>
      </c>
      <c r="I3628" s="33">
        <f>E3628-Futures!$G$604</f>
        <v>0.32250000000000023</v>
      </c>
      <c r="J3628" s="54">
        <f t="shared" si="1115"/>
        <v>2.2499999999999964E-2</v>
      </c>
      <c r="K3628" s="56">
        <f t="shared" ref="K3628:K3632" si="1117">+I3628-I3623</f>
        <v>5.2500000000000213E-2</v>
      </c>
    </row>
    <row r="3629" spans="1:11" x14ac:dyDescent="0.2">
      <c r="B3629" s="12" t="s">
        <v>10</v>
      </c>
      <c r="C3629" s="15" t="s">
        <v>12</v>
      </c>
      <c r="D3629" s="24">
        <v>3.1</v>
      </c>
      <c r="E3629" s="24">
        <v>3.83</v>
      </c>
      <c r="F3629" s="24">
        <f t="shared" si="1116"/>
        <v>-0.73</v>
      </c>
      <c r="H3629" s="33">
        <f>+D3629-Futures!$G$604</f>
        <v>-0.40749999999999975</v>
      </c>
      <c r="I3629" s="33">
        <f>E3629-Futures!$G$604</f>
        <v>0.32250000000000023</v>
      </c>
      <c r="J3629" s="12">
        <f t="shared" si="1115"/>
        <v>3.2500000000000195E-2</v>
      </c>
      <c r="K3629" s="12">
        <f t="shared" si="1117"/>
        <v>5.2500000000000213E-2</v>
      </c>
    </row>
    <row r="3630" spans="1:11" x14ac:dyDescent="0.2">
      <c r="B3630" s="12" t="s">
        <v>13</v>
      </c>
      <c r="C3630" s="15" t="s">
        <v>14</v>
      </c>
      <c r="D3630" s="24">
        <v>8.7899999999999991</v>
      </c>
      <c r="E3630" s="24">
        <v>9.8699999999999992</v>
      </c>
      <c r="F3630" s="24">
        <f t="shared" si="1116"/>
        <v>-1.08</v>
      </c>
      <c r="H3630" s="33">
        <f>+D3630-Futures!$H$604</f>
        <v>-0.72750000000000092</v>
      </c>
      <c r="I3630" s="33">
        <f>E3630-Futures!$H$604</f>
        <v>0.35249999999999915</v>
      </c>
      <c r="J3630" s="12">
        <f>+H3630-H3625</f>
        <v>7.4999999999985079E-3</v>
      </c>
      <c r="K3630" s="12">
        <f t="shared" si="1117"/>
        <v>5.7499999999999218E-2</v>
      </c>
    </row>
    <row r="3631" spans="1:11" x14ac:dyDescent="0.2">
      <c r="B3631" s="12" t="s">
        <v>15</v>
      </c>
      <c r="C3631" s="15" t="s">
        <v>16</v>
      </c>
      <c r="D3631" s="24">
        <v>4.0999999999999996</v>
      </c>
      <c r="E3631" s="24" t="s">
        <v>19</v>
      </c>
      <c r="F3631" s="24" t="s">
        <v>19</v>
      </c>
      <c r="H3631" s="33">
        <f>+D3632-Futures!$C$604</f>
        <v>1.5075000000000003</v>
      </c>
      <c r="I3631" s="33" t="e">
        <f>E3632-Futures!$C$604</f>
        <v>#VALUE!</v>
      </c>
      <c r="J3631" s="12">
        <f t="shared" ref="J3631:J3634" si="1118">+H3631-H3626</f>
        <v>-6.9999999999999396E-2</v>
      </c>
      <c r="K3631" s="12" t="e">
        <f t="shared" si="1117"/>
        <v>#VALUE!</v>
      </c>
    </row>
    <row r="3632" spans="1:11" x14ac:dyDescent="0.2">
      <c r="B3632" s="19" t="s">
        <v>17</v>
      </c>
      <c r="C3632" s="59" t="s">
        <v>18</v>
      </c>
      <c r="D3632" s="26">
        <v>5.78</v>
      </c>
      <c r="E3632" s="26" t="s">
        <v>19</v>
      </c>
      <c r="F3632" s="26" t="s">
        <v>19</v>
      </c>
      <c r="H3632" s="34">
        <f>+D3632-Futures!$D$604</f>
        <v>-0.36749999999999972</v>
      </c>
      <c r="I3632" s="34" t="e">
        <f>E3632-Futures!$D$604</f>
        <v>#VALUE!</v>
      </c>
      <c r="J3632" s="19">
        <f t="shared" si="1118"/>
        <v>-4.9999999999999822E-2</v>
      </c>
      <c r="K3632" s="19" t="e">
        <f t="shared" si="1117"/>
        <v>#VALUE!</v>
      </c>
    </row>
    <row r="3633" spans="1:11" x14ac:dyDescent="0.2">
      <c r="A3633" s="14">
        <v>43105</v>
      </c>
      <c r="B3633" s="12" t="s">
        <v>10</v>
      </c>
      <c r="C3633" s="15" t="s">
        <v>11</v>
      </c>
      <c r="D3633" s="23">
        <v>3.25</v>
      </c>
      <c r="E3633" s="24">
        <v>3.93</v>
      </c>
      <c r="F3633" s="24">
        <f t="shared" ref="F3633:F3637" si="1119">D3633-E3633</f>
        <v>-0.68000000000000016</v>
      </c>
      <c r="H3633" s="33">
        <f>+D3633-Futures!$G$605</f>
        <v>-0.26250000000000018</v>
      </c>
      <c r="I3633" s="33">
        <f>E3633-Futures!$G$605</f>
        <v>0.41749999999999998</v>
      </c>
      <c r="J3633" s="69">
        <f t="shared" si="1118"/>
        <v>1.499999999999968E-2</v>
      </c>
      <c r="K3633" s="69">
        <f t="shared" ref="K3633:K3637" si="1120">+I3633-I3628</f>
        <v>9.4999999999999751E-2</v>
      </c>
    </row>
    <row r="3634" spans="1:11" x14ac:dyDescent="0.2">
      <c r="B3634" s="12" t="s">
        <v>10</v>
      </c>
      <c r="C3634" s="15" t="s">
        <v>12</v>
      </c>
      <c r="D3634" s="23">
        <v>3.12</v>
      </c>
      <c r="E3634" s="24">
        <v>3.93</v>
      </c>
      <c r="F3634" s="24">
        <f t="shared" si="1119"/>
        <v>-0.81</v>
      </c>
      <c r="H3634" s="33">
        <f>+D3634-Futures!$G$605</f>
        <v>-0.39250000000000007</v>
      </c>
      <c r="I3634" s="33">
        <f>E3634-Futures!$G$605</f>
        <v>0.41749999999999998</v>
      </c>
      <c r="J3634" s="69">
        <f t="shared" si="1118"/>
        <v>1.499999999999968E-2</v>
      </c>
      <c r="K3634" s="69">
        <f t="shared" si="1120"/>
        <v>9.4999999999999751E-2</v>
      </c>
    </row>
    <row r="3635" spans="1:11" x14ac:dyDescent="0.2">
      <c r="B3635" s="12" t="s">
        <v>13</v>
      </c>
      <c r="C3635" s="15" t="s">
        <v>14</v>
      </c>
      <c r="D3635" s="23">
        <v>8.91</v>
      </c>
      <c r="E3635" s="24">
        <v>10.16</v>
      </c>
      <c r="F3635" s="24">
        <f t="shared" si="1119"/>
        <v>-1.25</v>
      </c>
      <c r="H3635" s="33">
        <f>+D3635-Futures!$H$605</f>
        <v>-0.79749999999999943</v>
      </c>
      <c r="I3635" s="33">
        <f>E3635-Futures!$H$605</f>
        <v>0.45250000000000057</v>
      </c>
      <c r="J3635" s="69">
        <f>+H3635-H3630</f>
        <v>-6.9999999999998508E-2</v>
      </c>
      <c r="K3635" s="69">
        <f t="shared" si="1120"/>
        <v>0.10000000000000142</v>
      </c>
    </row>
    <row r="3636" spans="1:11" x14ac:dyDescent="0.2">
      <c r="B3636" s="12" t="s">
        <v>15</v>
      </c>
      <c r="C3636" s="15" t="s">
        <v>16</v>
      </c>
      <c r="D3636" s="23">
        <v>4.21</v>
      </c>
      <c r="E3636" s="24">
        <v>6.83</v>
      </c>
      <c r="F3636" s="24">
        <f t="shared" si="1119"/>
        <v>-2.62</v>
      </c>
      <c r="H3636" s="33">
        <f>+D3637-Futures!$C$605</f>
        <v>1.585</v>
      </c>
      <c r="I3636" s="33">
        <f>E3637-Futures!$C$605</f>
        <v>3.3049999999999997</v>
      </c>
      <c r="J3636" s="69">
        <f t="shared" ref="J3636:J3639" si="1121">+H3636-H3631</f>
        <v>7.749999999999968E-2</v>
      </c>
      <c r="K3636" s="69" t="e">
        <f t="shared" si="1120"/>
        <v>#VALUE!</v>
      </c>
    </row>
    <row r="3637" spans="1:11" x14ac:dyDescent="0.2">
      <c r="B3637" s="19" t="s">
        <v>17</v>
      </c>
      <c r="C3637" s="59" t="s">
        <v>18</v>
      </c>
      <c r="D3637" s="25">
        <v>5.96</v>
      </c>
      <c r="E3637" s="26">
        <v>7.68</v>
      </c>
      <c r="F3637" s="26">
        <f t="shared" si="1119"/>
        <v>-1.7199999999999998</v>
      </c>
      <c r="H3637" s="34">
        <f>+D3637-Futures!$D$605</f>
        <v>-0.30750000000000011</v>
      </c>
      <c r="I3637" s="34">
        <f>E3637-Futures!$D$605</f>
        <v>1.4124999999999996</v>
      </c>
      <c r="J3637" s="70">
        <f t="shared" si="1121"/>
        <v>5.9999999999999609E-2</v>
      </c>
      <c r="K3637" s="70" t="e">
        <f t="shared" si="1120"/>
        <v>#VALUE!</v>
      </c>
    </row>
    <row r="3638" spans="1:11" x14ac:dyDescent="0.2">
      <c r="A3638" s="14">
        <v>43112</v>
      </c>
      <c r="B3638" s="12" t="s">
        <v>10</v>
      </c>
      <c r="C3638" s="15" t="s">
        <v>11</v>
      </c>
      <c r="D3638" s="23">
        <v>3.22</v>
      </c>
      <c r="E3638" s="24">
        <v>3.9</v>
      </c>
      <c r="F3638" s="24">
        <f t="shared" ref="F3638:F3647" si="1122">D3638-E3638</f>
        <v>-0.67999999999999972</v>
      </c>
      <c r="H3638" s="33">
        <f>+D3638-Futures!$G$606</f>
        <v>-0.24249999999999972</v>
      </c>
      <c r="I3638" s="33">
        <f>E3638-Futures!$G$606</f>
        <v>0.4375</v>
      </c>
      <c r="J3638" s="69">
        <f t="shared" si="1121"/>
        <v>2.0000000000000462E-2</v>
      </c>
      <c r="K3638" s="69">
        <f t="shared" ref="K3638:K3642" si="1123">+I3638-I3633</f>
        <v>2.0000000000000018E-2</v>
      </c>
    </row>
    <row r="3639" spans="1:11" x14ac:dyDescent="0.2">
      <c r="B3639" s="12" t="s">
        <v>10</v>
      </c>
      <c r="C3639" s="15" t="s">
        <v>12</v>
      </c>
      <c r="D3639" s="23">
        <v>3.09</v>
      </c>
      <c r="E3639" s="24">
        <v>3.9</v>
      </c>
      <c r="F3639" s="24">
        <f t="shared" si="1122"/>
        <v>-0.81</v>
      </c>
      <c r="H3639" s="33">
        <f>+D3639-Futures!$G$606</f>
        <v>-0.37250000000000005</v>
      </c>
      <c r="I3639" s="33">
        <f>E3639-Futures!$G$606</f>
        <v>0.4375</v>
      </c>
      <c r="J3639" s="69">
        <f t="shared" si="1121"/>
        <v>2.0000000000000018E-2</v>
      </c>
      <c r="K3639" s="69">
        <f t="shared" si="1123"/>
        <v>2.0000000000000018E-2</v>
      </c>
    </row>
    <row r="3640" spans="1:11" x14ac:dyDescent="0.2">
      <c r="B3640" s="12" t="s">
        <v>13</v>
      </c>
      <c r="C3640" s="15" t="s">
        <v>14</v>
      </c>
      <c r="D3640" s="23">
        <v>8.84</v>
      </c>
      <c r="E3640" s="24">
        <v>10.06</v>
      </c>
      <c r="F3640" s="24">
        <f>D3640-E3640</f>
        <v>-1.2200000000000006</v>
      </c>
      <c r="H3640" s="33">
        <f>+D3640-Futures!$H$606</f>
        <v>-0.76500000000000057</v>
      </c>
      <c r="I3640" s="33">
        <f>E3640-Futures!$H$606</f>
        <v>0.45500000000000007</v>
      </c>
      <c r="J3640" s="69">
        <f>+H3640-H3635</f>
        <v>3.2499999999998863E-2</v>
      </c>
      <c r="K3640" s="69">
        <f t="shared" si="1123"/>
        <v>2.4999999999995026E-3</v>
      </c>
    </row>
    <row r="3641" spans="1:11" x14ac:dyDescent="0.2">
      <c r="B3641" s="12" t="s">
        <v>15</v>
      </c>
      <c r="C3641" s="15" t="s">
        <v>16</v>
      </c>
      <c r="D3641" s="23">
        <v>4.16</v>
      </c>
      <c r="E3641" s="24">
        <v>6.76</v>
      </c>
      <c r="F3641" s="24">
        <f t="shared" si="1122"/>
        <v>-2.5999999999999996</v>
      </c>
      <c r="H3641" s="33">
        <f>+D3642-Futures!$C$606</f>
        <v>1.5750000000000002</v>
      </c>
      <c r="I3641" s="33">
        <f>E3642-Futures!$C$606</f>
        <v>3.2650000000000006</v>
      </c>
      <c r="J3641" s="69">
        <f t="shared" ref="J3641:J3644" si="1124">+H3641-H3636</f>
        <v>-9.9999999999997868E-3</v>
      </c>
      <c r="K3641" s="69">
        <f t="shared" si="1123"/>
        <v>-3.9999999999999147E-2</v>
      </c>
    </row>
    <row r="3642" spans="1:11" x14ac:dyDescent="0.2">
      <c r="B3642" s="19" t="s">
        <v>17</v>
      </c>
      <c r="C3642" s="59" t="s">
        <v>18</v>
      </c>
      <c r="D3642" s="25">
        <v>5.84</v>
      </c>
      <c r="E3642" s="26">
        <v>7.53</v>
      </c>
      <c r="F3642" s="26">
        <f t="shared" si="1122"/>
        <v>-1.6900000000000004</v>
      </c>
      <c r="H3642" s="34">
        <f>+D3642-Futures!$D$606</f>
        <v>-0.28750000000000053</v>
      </c>
      <c r="I3642" s="34">
        <f>E3642-Futures!$D$606</f>
        <v>1.4024999999999999</v>
      </c>
      <c r="J3642" s="70">
        <f t="shared" si="1124"/>
        <v>1.9999999999999574E-2</v>
      </c>
      <c r="K3642" s="70">
        <f t="shared" si="1123"/>
        <v>-9.9999999999997868E-3</v>
      </c>
    </row>
    <row r="3643" spans="1:11" x14ac:dyDescent="0.2">
      <c r="A3643" s="14">
        <v>43119</v>
      </c>
      <c r="B3643" s="12" t="s">
        <v>10</v>
      </c>
      <c r="C3643" s="15" t="s">
        <v>11</v>
      </c>
      <c r="D3643" s="23">
        <v>3.31</v>
      </c>
      <c r="E3643" s="24">
        <v>3.94</v>
      </c>
      <c r="F3643" s="24">
        <f t="shared" si="1122"/>
        <v>-0.62999999999999989</v>
      </c>
      <c r="H3643" s="33">
        <f>+D3643-Futures!$G$607</f>
        <v>-0.20999999999999996</v>
      </c>
      <c r="I3643" s="33">
        <f>E3643-Futures!$G$607</f>
        <v>0.41999999999999993</v>
      </c>
      <c r="J3643" s="12">
        <f t="shared" si="1124"/>
        <v>3.2499999999999751E-2</v>
      </c>
      <c r="K3643" s="12">
        <f t="shared" ref="K3643:K3647" si="1125">+I3643-I3638</f>
        <v>-1.7500000000000071E-2</v>
      </c>
    </row>
    <row r="3644" spans="1:11" x14ac:dyDescent="0.2">
      <c r="B3644" s="12" t="s">
        <v>10</v>
      </c>
      <c r="C3644" s="15" t="s">
        <v>12</v>
      </c>
      <c r="D3644" s="23">
        <v>3.16</v>
      </c>
      <c r="E3644" s="24">
        <v>3.94</v>
      </c>
      <c r="F3644" s="24">
        <f t="shared" si="1122"/>
        <v>-0.7799999999999998</v>
      </c>
      <c r="H3644" s="33">
        <f>+D3644-Futures!$G$607</f>
        <v>-0.35999999999999988</v>
      </c>
      <c r="I3644" s="33">
        <f>E3644-Futures!$G$607</f>
        <v>0.41999999999999993</v>
      </c>
      <c r="J3644" s="12">
        <f t="shared" si="1124"/>
        <v>1.2500000000000178E-2</v>
      </c>
      <c r="K3644" s="12">
        <f t="shared" si="1125"/>
        <v>-1.7500000000000071E-2</v>
      </c>
    </row>
    <row r="3645" spans="1:11" x14ac:dyDescent="0.2">
      <c r="B3645" s="12" t="s">
        <v>13</v>
      </c>
      <c r="C3645" s="15" t="s">
        <v>14</v>
      </c>
      <c r="D3645" s="24">
        <v>9</v>
      </c>
      <c r="E3645" s="24">
        <v>10.19</v>
      </c>
      <c r="F3645" s="24">
        <f t="shared" si="1122"/>
        <v>-1.1899999999999995</v>
      </c>
      <c r="H3645" s="33">
        <f>+D3645-Futures!$H$607</f>
        <v>-0.76999999999999957</v>
      </c>
      <c r="I3645" s="33">
        <f>E3645-Futures!$H$607</f>
        <v>0.41999999999999993</v>
      </c>
      <c r="J3645" s="12">
        <f>+H3645-H3640</f>
        <v>-4.9999999999990052E-3</v>
      </c>
      <c r="K3645" s="12">
        <f t="shared" si="1125"/>
        <v>-3.5000000000000142E-2</v>
      </c>
    </row>
    <row r="3646" spans="1:11" x14ac:dyDescent="0.2">
      <c r="B3646" s="12" t="s">
        <v>15</v>
      </c>
      <c r="C3646" s="15" t="s">
        <v>16</v>
      </c>
      <c r="D3646" s="23">
        <v>4.18</v>
      </c>
      <c r="E3646" s="24">
        <v>6.68</v>
      </c>
      <c r="F3646" s="24">
        <f t="shared" si="1122"/>
        <v>-2.5</v>
      </c>
      <c r="H3646" s="33">
        <f>+D3647-Futures!$C$607</f>
        <v>1.5599999999999996</v>
      </c>
      <c r="I3646" s="33">
        <f>E3647-Futures!$C$607</f>
        <v>3.21</v>
      </c>
      <c r="J3646" s="69">
        <f t="shared" ref="J3646:J3649" si="1126">+H3646-H3641</f>
        <v>-1.5000000000000568E-2</v>
      </c>
      <c r="K3646" s="12">
        <f t="shared" si="1125"/>
        <v>-5.5000000000000604E-2</v>
      </c>
    </row>
    <row r="3647" spans="1:11" x14ac:dyDescent="0.2">
      <c r="B3647" s="19" t="s">
        <v>17</v>
      </c>
      <c r="C3647" s="59" t="s">
        <v>18</v>
      </c>
      <c r="D3647" s="25">
        <v>5.84</v>
      </c>
      <c r="E3647" s="26">
        <v>7.49</v>
      </c>
      <c r="F3647" s="26">
        <f t="shared" si="1122"/>
        <v>-1.6500000000000004</v>
      </c>
      <c r="H3647" s="34">
        <f>+D3647-Futures!$D$607</f>
        <v>-0.25</v>
      </c>
      <c r="I3647" s="34">
        <f>E3647-Futures!$D$607</f>
        <v>1.4000000000000004</v>
      </c>
      <c r="J3647" s="70">
        <f t="shared" si="1126"/>
        <v>3.7500000000000533E-2</v>
      </c>
      <c r="K3647" s="19">
        <f t="shared" si="1125"/>
        <v>-2.4999999999995026E-3</v>
      </c>
    </row>
    <row r="3648" spans="1:11" x14ac:dyDescent="0.2">
      <c r="A3648" s="14">
        <v>43126</v>
      </c>
      <c r="B3648" s="12" t="s">
        <v>10</v>
      </c>
      <c r="C3648" s="15" t="s">
        <v>11</v>
      </c>
      <c r="D3648" s="23">
        <v>3.33</v>
      </c>
      <c r="E3648" s="24">
        <v>4.03</v>
      </c>
      <c r="F3648" s="24">
        <f t="shared" ref="F3648:F3652" si="1127">D3648-E3648</f>
        <v>-0.70000000000000018</v>
      </c>
      <c r="H3648" s="33">
        <f>+D3648-Futures!$G$608</f>
        <v>-0.23499999999999988</v>
      </c>
      <c r="I3648" s="33">
        <f>E3648-Futures!$G$608</f>
        <v>0.4650000000000003</v>
      </c>
      <c r="J3648" s="12">
        <f t="shared" si="1126"/>
        <v>-2.4999999999999911E-2</v>
      </c>
      <c r="K3648" s="12">
        <f t="shared" ref="K3648:K3652" si="1128">+I3648-I3643</f>
        <v>4.5000000000000373E-2</v>
      </c>
    </row>
    <row r="3649" spans="1:11" x14ac:dyDescent="0.2">
      <c r="B3649" s="12" t="s">
        <v>10</v>
      </c>
      <c r="C3649" s="15" t="s">
        <v>12</v>
      </c>
      <c r="D3649" s="24">
        <v>3.2</v>
      </c>
      <c r="E3649" s="24">
        <v>4.03</v>
      </c>
      <c r="F3649" s="24">
        <f t="shared" si="1127"/>
        <v>-0.83000000000000007</v>
      </c>
      <c r="H3649" s="33">
        <f>+D3649-Futures!$G$608</f>
        <v>-0.36499999999999977</v>
      </c>
      <c r="I3649" s="33">
        <f>E3649-Futures!$G$608</f>
        <v>0.4650000000000003</v>
      </c>
      <c r="J3649" s="12">
        <f t="shared" si="1126"/>
        <v>-4.9999999999998934E-3</v>
      </c>
      <c r="K3649" s="12">
        <f t="shared" si="1128"/>
        <v>4.5000000000000373E-2</v>
      </c>
    </row>
    <row r="3650" spans="1:11" x14ac:dyDescent="0.2">
      <c r="B3650" s="12" t="s">
        <v>13</v>
      </c>
      <c r="C3650" s="15" t="s">
        <v>14</v>
      </c>
      <c r="D3650" s="24">
        <v>9.1</v>
      </c>
      <c r="E3650" s="24">
        <v>10.23</v>
      </c>
      <c r="F3650" s="24">
        <f t="shared" si="1127"/>
        <v>-1.1300000000000008</v>
      </c>
      <c r="H3650" s="33">
        <f>+D3650-Futures!$H$608</f>
        <v>-0.75500000000000078</v>
      </c>
      <c r="I3650" s="33">
        <f>E3650-Futures!$H$608</f>
        <v>0.375</v>
      </c>
      <c r="J3650" s="12">
        <f>+H3650-H3645</f>
        <v>1.4999999999998792E-2</v>
      </c>
      <c r="K3650" s="12">
        <f t="shared" si="1128"/>
        <v>-4.4999999999999929E-2</v>
      </c>
    </row>
    <row r="3651" spans="1:11" x14ac:dyDescent="0.2">
      <c r="B3651" s="12" t="s">
        <v>15</v>
      </c>
      <c r="C3651" s="15" t="s">
        <v>16</v>
      </c>
      <c r="D3651" s="23">
        <v>4.33</v>
      </c>
      <c r="E3651" s="24">
        <v>6.88</v>
      </c>
      <c r="F3651" s="24">
        <f t="shared" si="1127"/>
        <v>-2.5499999999999998</v>
      </c>
      <c r="H3651" s="33">
        <f>+D3652-Futures!$C$608</f>
        <v>1.5</v>
      </c>
      <c r="I3651" s="33">
        <f>E3652-Futures!$C$608</f>
        <v>3.2200000000000006</v>
      </c>
      <c r="J3651" s="69">
        <f t="shared" ref="J3651:J3654" si="1129">+H3651-H3646</f>
        <v>-5.9999999999999609E-2</v>
      </c>
      <c r="K3651" s="12">
        <f t="shared" si="1128"/>
        <v>1.0000000000000675E-2</v>
      </c>
    </row>
    <row r="3652" spans="1:11" x14ac:dyDescent="0.2">
      <c r="B3652" s="19" t="s">
        <v>17</v>
      </c>
      <c r="C3652" s="59" t="s">
        <v>18</v>
      </c>
      <c r="D3652" s="25">
        <v>5.93</v>
      </c>
      <c r="E3652" s="26">
        <v>7.65</v>
      </c>
      <c r="F3652" s="26">
        <f t="shared" si="1127"/>
        <v>-1.7200000000000006</v>
      </c>
      <c r="H3652" s="34">
        <f>+D3652-Futures!$D$608</f>
        <v>-0.21499999999999986</v>
      </c>
      <c r="I3652" s="34">
        <f>E3652-Futures!$D$608</f>
        <v>1.5050000000000008</v>
      </c>
      <c r="J3652" s="70">
        <f t="shared" si="1129"/>
        <v>3.5000000000000142E-2</v>
      </c>
      <c r="K3652" s="19">
        <f t="shared" si="1128"/>
        <v>0.10500000000000043</v>
      </c>
    </row>
    <row r="3653" spans="1:11" x14ac:dyDescent="0.2">
      <c r="A3653" s="14">
        <v>43133</v>
      </c>
      <c r="B3653" s="12" t="s">
        <v>10</v>
      </c>
      <c r="C3653" s="15" t="s">
        <v>11</v>
      </c>
      <c r="D3653" s="23">
        <v>3.38</v>
      </c>
      <c r="E3653" s="24">
        <v>4.08</v>
      </c>
      <c r="F3653" s="24">
        <f t="shared" ref="F3653:F3657" si="1130">D3653-E3653</f>
        <v>-0.70000000000000018</v>
      </c>
      <c r="H3653" s="33">
        <f>+D3653-Futures!$G$609</f>
        <v>-0.23500000000000032</v>
      </c>
      <c r="I3653" s="33">
        <f>E3653-Futures!$G$609</f>
        <v>0.46499999999999986</v>
      </c>
      <c r="J3653" s="12">
        <f t="shared" si="1129"/>
        <v>-4.4408920985006262E-16</v>
      </c>
      <c r="K3653" s="12">
        <f t="shared" ref="K3653:K3657" si="1131">+I3653-I3648</f>
        <v>-4.4408920985006262E-16</v>
      </c>
    </row>
    <row r="3654" spans="1:11" x14ac:dyDescent="0.2">
      <c r="B3654" s="12" t="s">
        <v>10</v>
      </c>
      <c r="C3654" s="15" t="s">
        <v>12</v>
      </c>
      <c r="D3654" s="23">
        <v>3.25</v>
      </c>
      <c r="E3654" s="24">
        <v>4.08</v>
      </c>
      <c r="F3654" s="24">
        <f t="shared" si="1130"/>
        <v>-0.83000000000000007</v>
      </c>
      <c r="H3654" s="33">
        <f>+D3654-Futures!$G$609</f>
        <v>-0.36500000000000021</v>
      </c>
      <c r="I3654" s="33">
        <f>E3654-Futures!$G$609</f>
        <v>0.46499999999999986</v>
      </c>
      <c r="J3654" s="12">
        <f t="shared" si="1129"/>
        <v>-4.4408920985006262E-16</v>
      </c>
      <c r="K3654" s="12">
        <f t="shared" si="1131"/>
        <v>-4.4408920985006262E-16</v>
      </c>
    </row>
    <row r="3655" spans="1:11" x14ac:dyDescent="0.2">
      <c r="B3655" s="12" t="s">
        <v>13</v>
      </c>
      <c r="C3655" s="15" t="s">
        <v>14</v>
      </c>
      <c r="D3655" s="24">
        <v>9.0299999999999994</v>
      </c>
      <c r="E3655" s="24">
        <v>10.16</v>
      </c>
      <c r="F3655" s="24">
        <f t="shared" si="1130"/>
        <v>-1.1300000000000008</v>
      </c>
      <c r="H3655" s="33">
        <f>+D3655-Futures!$H$609</f>
        <v>-0.75750000000000028</v>
      </c>
      <c r="I3655" s="33">
        <f>E3655-Futures!$H$609</f>
        <v>0.3725000000000005</v>
      </c>
      <c r="J3655" s="12">
        <f>+H3655-H3650</f>
        <v>-2.4999999999995026E-3</v>
      </c>
      <c r="K3655" s="12">
        <f t="shared" si="1131"/>
        <v>-2.4999999999995026E-3</v>
      </c>
    </row>
    <row r="3656" spans="1:11" x14ac:dyDescent="0.2">
      <c r="B3656" s="12" t="s">
        <v>15</v>
      </c>
      <c r="C3656" s="15" t="s">
        <v>16</v>
      </c>
      <c r="D3656" s="23">
        <v>4.58</v>
      </c>
      <c r="E3656" s="24">
        <v>6.93</v>
      </c>
      <c r="F3656" s="24">
        <f t="shared" si="1130"/>
        <v>-2.3499999999999996</v>
      </c>
      <c r="H3656" s="33">
        <f>+D3657-Futures!$C$609</f>
        <v>1.0975000000000001</v>
      </c>
      <c r="I3656" s="33">
        <f>E3657-Futures!$C$609</f>
        <v>2.9074999999999998</v>
      </c>
      <c r="J3656" s="69">
        <f t="shared" ref="J3656:J3659" si="1132">+H3656-H3651</f>
        <v>-0.40249999999999986</v>
      </c>
      <c r="K3656" s="12">
        <f t="shared" si="1131"/>
        <v>-0.31250000000000089</v>
      </c>
    </row>
    <row r="3657" spans="1:11" x14ac:dyDescent="0.2">
      <c r="B3657" s="19" t="s">
        <v>17</v>
      </c>
      <c r="C3657" s="59" t="s">
        <v>18</v>
      </c>
      <c r="D3657" s="25">
        <v>5.73</v>
      </c>
      <c r="E3657" s="26">
        <v>7.54</v>
      </c>
      <c r="F3657" s="26">
        <f t="shared" si="1130"/>
        <v>-1.8099999999999996</v>
      </c>
      <c r="H3657" s="34">
        <f>+D3657-Futures!$D$609</f>
        <v>-0.30749999999999922</v>
      </c>
      <c r="I3657" s="34">
        <f>E3657-Futures!$D$609</f>
        <v>1.5025000000000004</v>
      </c>
      <c r="J3657" s="70">
        <f t="shared" si="1132"/>
        <v>-9.2499999999999361E-2</v>
      </c>
      <c r="K3657" s="19">
        <f t="shared" si="1131"/>
        <v>-2.5000000000003908E-3</v>
      </c>
    </row>
    <row r="3658" spans="1:11" x14ac:dyDescent="0.2">
      <c r="A3658" s="14">
        <v>43140</v>
      </c>
      <c r="B3658" s="12" t="s">
        <v>10</v>
      </c>
      <c r="C3658" s="15" t="s">
        <v>11</v>
      </c>
      <c r="D3658" s="23">
        <v>3.39</v>
      </c>
      <c r="E3658" s="24">
        <v>4.09</v>
      </c>
      <c r="F3658" s="24">
        <f t="shared" ref="F3658:F3662" si="1133">D3658-E3658</f>
        <v>-0.69999999999999973</v>
      </c>
      <c r="H3658" s="33">
        <f>+D3658-Futures!$G$610</f>
        <v>-0.22999999999999998</v>
      </c>
      <c r="I3658" s="33">
        <f>E3658-Futures!$G$610</f>
        <v>0.46999999999999975</v>
      </c>
      <c r="J3658" s="12">
        <f t="shared" si="1132"/>
        <v>5.0000000000003375E-3</v>
      </c>
      <c r="K3658" s="12">
        <f t="shared" ref="K3658:K3662" si="1134">+I3658-I3653</f>
        <v>4.9999999999998934E-3</v>
      </c>
    </row>
    <row r="3659" spans="1:11" x14ac:dyDescent="0.2">
      <c r="B3659" s="12" t="s">
        <v>10</v>
      </c>
      <c r="C3659" s="15" t="s">
        <v>12</v>
      </c>
      <c r="D3659" s="23">
        <v>3.26</v>
      </c>
      <c r="E3659" s="24">
        <v>4.09</v>
      </c>
      <c r="F3659" s="24">
        <f t="shared" si="1133"/>
        <v>-0.83000000000000007</v>
      </c>
      <c r="H3659" s="33">
        <f>+D3659-Futures!$G$610</f>
        <v>-0.36000000000000032</v>
      </c>
      <c r="I3659" s="33">
        <f>E3659-Futures!$G$610</f>
        <v>0.46999999999999975</v>
      </c>
      <c r="J3659" s="12">
        <f t="shared" si="1132"/>
        <v>4.9999999999998934E-3</v>
      </c>
      <c r="K3659" s="12">
        <f t="shared" si="1134"/>
        <v>4.9999999999998934E-3</v>
      </c>
    </row>
    <row r="3660" spans="1:11" x14ac:dyDescent="0.2">
      <c r="B3660" s="12" t="s">
        <v>13</v>
      </c>
      <c r="C3660" s="15" t="s">
        <v>14</v>
      </c>
      <c r="D3660" s="24">
        <v>9.08</v>
      </c>
      <c r="E3660" s="24">
        <v>10.19</v>
      </c>
      <c r="F3660" s="24">
        <f t="shared" si="1133"/>
        <v>-1.1099999999999994</v>
      </c>
      <c r="H3660" s="33">
        <f>+D3660-Futures!$H$610</f>
        <v>-0.75</v>
      </c>
      <c r="I3660" s="33">
        <f>E3660-Futures!$H$610</f>
        <v>0.35999999999999943</v>
      </c>
      <c r="J3660" s="12">
        <f>+H3660-H3655</f>
        <v>7.5000000000002842E-3</v>
      </c>
      <c r="K3660" s="12">
        <f t="shared" si="1134"/>
        <v>-1.2500000000001066E-2</v>
      </c>
    </row>
    <row r="3661" spans="1:11" x14ac:dyDescent="0.2">
      <c r="B3661" s="12" t="s">
        <v>15</v>
      </c>
      <c r="C3661" s="15" t="s">
        <v>16</v>
      </c>
      <c r="D3661" s="23">
        <v>4.6100000000000003</v>
      </c>
      <c r="E3661" s="24">
        <v>7.06</v>
      </c>
      <c r="F3661" s="24">
        <f t="shared" si="1133"/>
        <v>-2.4499999999999993</v>
      </c>
      <c r="H3661" s="33">
        <f>+D3662-Futures!$C$610</f>
        <v>1.1049999999999995</v>
      </c>
      <c r="I3661" s="33">
        <f>E3662-Futures!$C$610</f>
        <v>2.8849999999999998</v>
      </c>
      <c r="J3661" s="69">
        <f t="shared" ref="J3661:J3664" si="1135">+H3661-H3656</f>
        <v>7.499999999999396E-3</v>
      </c>
      <c r="K3661" s="12">
        <f t="shared" si="1134"/>
        <v>-2.2499999999999964E-2</v>
      </c>
    </row>
    <row r="3662" spans="1:11" x14ac:dyDescent="0.2">
      <c r="B3662" s="19" t="s">
        <v>17</v>
      </c>
      <c r="C3662" s="59" t="s">
        <v>18</v>
      </c>
      <c r="D3662" s="25">
        <v>5.76</v>
      </c>
      <c r="E3662" s="26">
        <v>7.54</v>
      </c>
      <c r="F3662" s="26">
        <f t="shared" si="1133"/>
        <v>-1.7800000000000002</v>
      </c>
      <c r="H3662" s="34">
        <f>+D3662-Futures!$D$610</f>
        <v>-0.27500000000000036</v>
      </c>
      <c r="I3662" s="34">
        <f>E3662-Futures!$D$610</f>
        <v>1.5049999999999999</v>
      </c>
      <c r="J3662" s="70">
        <f t="shared" si="1135"/>
        <v>3.2499999999998863E-2</v>
      </c>
      <c r="K3662" s="19">
        <f t="shared" si="1134"/>
        <v>2.4999999999995026E-3</v>
      </c>
    </row>
    <row r="3663" spans="1:11" x14ac:dyDescent="0.2">
      <c r="A3663" s="14">
        <v>43147</v>
      </c>
      <c r="B3663" s="12" t="s">
        <v>10</v>
      </c>
      <c r="C3663" s="15" t="s">
        <v>11</v>
      </c>
      <c r="D3663" s="23">
        <v>3.44</v>
      </c>
      <c r="E3663" s="24">
        <v>4.1399999999999997</v>
      </c>
      <c r="F3663" s="24">
        <f t="shared" ref="F3663:F3672" si="1136">D3663-E3663</f>
        <v>-0.69999999999999973</v>
      </c>
      <c r="H3663" s="33">
        <f>+D3663-Futures!$G$611</f>
        <v>-0.23499999999999988</v>
      </c>
      <c r="I3663" s="33">
        <f>E3663-Futures!$G$611</f>
        <v>0.46499999999999986</v>
      </c>
      <c r="J3663" s="12">
        <f t="shared" si="1135"/>
        <v>-4.9999999999998934E-3</v>
      </c>
      <c r="K3663" s="12">
        <f t="shared" ref="K3663:K3667" si="1137">+I3663-I3658</f>
        <v>-4.9999999999998934E-3</v>
      </c>
    </row>
    <row r="3664" spans="1:11" x14ac:dyDescent="0.2">
      <c r="B3664" s="12" t="s">
        <v>10</v>
      </c>
      <c r="C3664" s="15" t="s">
        <v>12</v>
      </c>
      <c r="D3664" s="23">
        <v>3.32</v>
      </c>
      <c r="E3664" s="24">
        <v>4.1399999999999997</v>
      </c>
      <c r="F3664" s="24">
        <f t="shared" si="1136"/>
        <v>-0.81999999999999984</v>
      </c>
      <c r="H3664" s="33">
        <f>+D3664-Futures!$G$611</f>
        <v>-0.35499999999999998</v>
      </c>
      <c r="I3664" s="33">
        <f>E3664-Futures!$G$611</f>
        <v>0.46499999999999986</v>
      </c>
      <c r="J3664" s="12">
        <f t="shared" si="1135"/>
        <v>5.0000000000003375E-3</v>
      </c>
      <c r="K3664" s="12">
        <f t="shared" si="1137"/>
        <v>-4.9999999999998934E-3</v>
      </c>
    </row>
    <row r="3665" spans="1:11" x14ac:dyDescent="0.2">
      <c r="B3665" s="12" t="s">
        <v>13</v>
      </c>
      <c r="C3665" s="15" t="s">
        <v>14</v>
      </c>
      <c r="D3665" s="24">
        <v>9.43</v>
      </c>
      <c r="E3665" s="24">
        <v>10.55</v>
      </c>
      <c r="F3665" s="24">
        <f t="shared" si="1136"/>
        <v>-1.120000000000001</v>
      </c>
      <c r="H3665" s="33">
        <f>+D3665-Futures!$H$611</f>
        <v>-0.78500000000000014</v>
      </c>
      <c r="I3665" s="33">
        <f>E3665-Futures!$H$611</f>
        <v>0.33500000000000085</v>
      </c>
      <c r="J3665" s="12">
        <f>+H3665-H3660</f>
        <v>-3.5000000000000142E-2</v>
      </c>
      <c r="K3665" s="12">
        <f t="shared" si="1137"/>
        <v>-2.4999999999998579E-2</v>
      </c>
    </row>
    <row r="3666" spans="1:11" x14ac:dyDescent="0.2">
      <c r="B3666" s="12" t="s">
        <v>15</v>
      </c>
      <c r="C3666" s="15" t="s">
        <v>16</v>
      </c>
      <c r="D3666" s="23">
        <v>4.74</v>
      </c>
      <c r="E3666" s="24">
        <v>7.14</v>
      </c>
      <c r="F3666" s="24">
        <f t="shared" si="1136"/>
        <v>-2.3999999999999995</v>
      </c>
      <c r="H3666" s="33">
        <f>+D3667-Futures!$C$611</f>
        <v>0.93499999999999961</v>
      </c>
      <c r="I3666" s="33">
        <f>E3667-Futures!$C$611</f>
        <v>2.7649999999999997</v>
      </c>
      <c r="J3666" s="69">
        <f t="shared" ref="J3666:J3669" si="1138">+H3666-H3661</f>
        <v>-0.16999999999999993</v>
      </c>
      <c r="K3666" s="12">
        <f t="shared" si="1137"/>
        <v>-0.12000000000000011</v>
      </c>
    </row>
    <row r="3667" spans="1:11" x14ac:dyDescent="0.2">
      <c r="B3667" s="19" t="s">
        <v>17</v>
      </c>
      <c r="C3667" s="59" t="s">
        <v>18</v>
      </c>
      <c r="D3667" s="25">
        <v>5.72</v>
      </c>
      <c r="E3667" s="26">
        <v>7.55</v>
      </c>
      <c r="F3667" s="26">
        <f t="shared" si="1136"/>
        <v>-1.83</v>
      </c>
      <c r="H3667" s="34">
        <f>+D3667-Futures!$D$611</f>
        <v>-0.33250000000000046</v>
      </c>
      <c r="I3667" s="34">
        <f>E3667-Futures!$D$611</f>
        <v>1.4974999999999996</v>
      </c>
      <c r="J3667" s="70">
        <f t="shared" si="1138"/>
        <v>-5.7500000000000107E-2</v>
      </c>
      <c r="K3667" s="19">
        <f t="shared" si="1137"/>
        <v>-7.5000000000002842E-3</v>
      </c>
    </row>
    <row r="3668" spans="1:11" x14ac:dyDescent="0.2">
      <c r="A3668" s="14">
        <v>43154</v>
      </c>
      <c r="B3668" s="12" t="s">
        <v>10</v>
      </c>
      <c r="C3668" s="15" t="s">
        <v>11</v>
      </c>
      <c r="D3668" s="23">
        <v>3.44</v>
      </c>
      <c r="E3668" s="24">
        <v>4.17</v>
      </c>
      <c r="F3668" s="24">
        <f t="shared" si="1136"/>
        <v>-0.73</v>
      </c>
      <c r="H3668" s="33">
        <f>+D3668-Futures!$G$612</f>
        <v>-0.22250000000000014</v>
      </c>
      <c r="I3668" s="33">
        <f>E3668-Futures!$G$612</f>
        <v>0.50749999999999984</v>
      </c>
      <c r="J3668" s="12">
        <f t="shared" si="1138"/>
        <v>1.2499999999999734E-2</v>
      </c>
      <c r="K3668" s="12">
        <f t="shared" ref="K3668:K3672" si="1139">+I3668-I3663</f>
        <v>4.2499999999999982E-2</v>
      </c>
    </row>
    <row r="3669" spans="1:11" x14ac:dyDescent="0.2">
      <c r="B3669" s="12" t="s">
        <v>10</v>
      </c>
      <c r="C3669" s="15" t="s">
        <v>12</v>
      </c>
      <c r="D3669" s="23">
        <v>3.31</v>
      </c>
      <c r="E3669" s="24">
        <v>4.17</v>
      </c>
      <c r="F3669" s="24">
        <f t="shared" si="1136"/>
        <v>-0.85999999999999988</v>
      </c>
      <c r="H3669" s="33">
        <f>+D3669-Futures!$G$612</f>
        <v>-0.35250000000000004</v>
      </c>
      <c r="I3669" s="33">
        <f>E3669-Futures!$G$612</f>
        <v>0.50749999999999984</v>
      </c>
      <c r="J3669" s="12">
        <f t="shared" si="1138"/>
        <v>2.4999999999999467E-3</v>
      </c>
      <c r="K3669" s="12">
        <f t="shared" si="1139"/>
        <v>4.2499999999999982E-2</v>
      </c>
    </row>
    <row r="3670" spans="1:11" x14ac:dyDescent="0.2">
      <c r="B3670" s="12" t="s">
        <v>13</v>
      </c>
      <c r="C3670" s="15" t="s">
        <v>14</v>
      </c>
      <c r="D3670" s="24">
        <v>9.56</v>
      </c>
      <c r="E3670" s="24">
        <v>10.72</v>
      </c>
      <c r="F3670" s="24">
        <f t="shared" si="1136"/>
        <v>-1.1600000000000001</v>
      </c>
      <c r="H3670" s="33">
        <f>+D3670-Futures!$H$612</f>
        <v>-0.80250000000000021</v>
      </c>
      <c r="I3670" s="33">
        <f>E3670-Futures!$H$612</f>
        <v>0.35749999999999993</v>
      </c>
      <c r="J3670" s="12">
        <f>+H3670-H3665</f>
        <v>-1.7500000000000071E-2</v>
      </c>
      <c r="K3670" s="12">
        <f t="shared" si="1139"/>
        <v>2.2499999999999076E-2</v>
      </c>
    </row>
    <row r="3671" spans="1:11" x14ac:dyDescent="0.2">
      <c r="B3671" s="12" t="s">
        <v>15</v>
      </c>
      <c r="C3671" s="15" t="s">
        <v>16</v>
      </c>
      <c r="D3671" s="23">
        <v>4.6399999999999997</v>
      </c>
      <c r="E3671" s="24">
        <v>7.09</v>
      </c>
      <c r="F3671" s="24">
        <f t="shared" si="1136"/>
        <v>-2.4500000000000002</v>
      </c>
      <c r="H3671" s="33">
        <f>+D3672-Futures!$C$612</f>
        <v>1.0599999999999996</v>
      </c>
      <c r="I3671" s="33">
        <f>E3672-Futures!$C$612</f>
        <v>2.8199999999999994</v>
      </c>
      <c r="J3671" s="69">
        <f t="shared" ref="J3671:J3674" si="1140">+H3671-H3666</f>
        <v>0.125</v>
      </c>
      <c r="K3671" s="12">
        <f t="shared" si="1139"/>
        <v>5.4999999999999716E-2</v>
      </c>
    </row>
    <row r="3672" spans="1:11" x14ac:dyDescent="0.2">
      <c r="B3672" s="19" t="s">
        <v>17</v>
      </c>
      <c r="C3672" s="59" t="s">
        <v>18</v>
      </c>
      <c r="D3672" s="25">
        <v>5.75</v>
      </c>
      <c r="E3672" s="26">
        <v>7.51</v>
      </c>
      <c r="F3672" s="26">
        <f t="shared" si="1136"/>
        <v>-1.7599999999999998</v>
      </c>
      <c r="H3672" s="34">
        <f>+D3672-Futures!$D$612</f>
        <v>-0.25750000000000028</v>
      </c>
      <c r="I3672" s="34">
        <f>E3672-Futures!$D$612</f>
        <v>1.5024999999999995</v>
      </c>
      <c r="J3672" s="70">
        <f t="shared" si="1140"/>
        <v>7.5000000000000178E-2</v>
      </c>
      <c r="K3672" s="19">
        <f t="shared" si="1139"/>
        <v>4.9999999999998934E-3</v>
      </c>
    </row>
    <row r="3673" spans="1:11" x14ac:dyDescent="0.2">
      <c r="A3673" s="14">
        <v>43161</v>
      </c>
      <c r="B3673" s="12" t="s">
        <v>10</v>
      </c>
      <c r="C3673" s="15" t="s">
        <v>11</v>
      </c>
      <c r="D3673" s="23">
        <v>3.57</v>
      </c>
      <c r="E3673" s="24">
        <v>4.38</v>
      </c>
      <c r="F3673" s="24">
        <f t="shared" ref="F3673:F3677" si="1141">D3673-E3673</f>
        <v>-0.81</v>
      </c>
      <c r="H3673" s="33">
        <f>+D3673-Futures!$G$613</f>
        <v>-0.20250000000000012</v>
      </c>
      <c r="I3673" s="33">
        <f>E3673-Futures!$G$613</f>
        <v>0.60749999999999993</v>
      </c>
      <c r="J3673" s="12">
        <f t="shared" si="1140"/>
        <v>2.0000000000000018E-2</v>
      </c>
      <c r="K3673" s="12">
        <f t="shared" ref="K3673:K3677" si="1142">+I3673-I3668</f>
        <v>0.10000000000000009</v>
      </c>
    </row>
    <row r="3674" spans="1:11" x14ac:dyDescent="0.2">
      <c r="B3674" s="12" t="s">
        <v>10</v>
      </c>
      <c r="C3674" s="15" t="s">
        <v>12</v>
      </c>
      <c r="D3674" s="23">
        <v>3.43</v>
      </c>
      <c r="E3674" s="24">
        <v>4.3899999999999997</v>
      </c>
      <c r="F3674" s="24">
        <f t="shared" si="1141"/>
        <v>-0.95999999999999952</v>
      </c>
      <c r="H3674" s="33">
        <f>+D3674-Futures!$G$613</f>
        <v>-0.3424999999999998</v>
      </c>
      <c r="I3674" s="33">
        <f>E3674-Futures!$G$613</f>
        <v>0.61749999999999972</v>
      </c>
      <c r="J3674" s="12">
        <f t="shared" si="1140"/>
        <v>1.0000000000000231E-2</v>
      </c>
      <c r="K3674" s="12">
        <f t="shared" si="1142"/>
        <v>0.10999999999999988</v>
      </c>
    </row>
    <row r="3675" spans="1:11" x14ac:dyDescent="0.2">
      <c r="B3675" s="12" t="s">
        <v>13</v>
      </c>
      <c r="C3675" s="15" t="s">
        <v>14</v>
      </c>
      <c r="D3675" s="24">
        <v>9.82</v>
      </c>
      <c r="E3675" s="24">
        <v>11.09</v>
      </c>
      <c r="F3675" s="24">
        <f t="shared" si="1141"/>
        <v>-1.2699999999999996</v>
      </c>
      <c r="H3675" s="33">
        <f>+D3675-Futures!$H$613</f>
        <v>-0.78749999999999964</v>
      </c>
      <c r="I3675" s="33">
        <f>E3675-Futures!$H$613</f>
        <v>0.48249999999999993</v>
      </c>
      <c r="J3675" s="12">
        <f>+H3675-H3670</f>
        <v>1.5000000000000568E-2</v>
      </c>
      <c r="K3675" s="12">
        <f t="shared" si="1142"/>
        <v>0.125</v>
      </c>
    </row>
    <row r="3676" spans="1:11" x14ac:dyDescent="0.2">
      <c r="B3676" s="12" t="s">
        <v>15</v>
      </c>
      <c r="C3676" s="15" t="s">
        <v>16</v>
      </c>
      <c r="D3676" s="24">
        <v>5.4</v>
      </c>
      <c r="E3676" s="24">
        <v>7.62</v>
      </c>
      <c r="F3676" s="24">
        <f t="shared" si="1141"/>
        <v>-2.2199999999999998</v>
      </c>
      <c r="H3676" s="33">
        <f>+D3677-Futures!$C$613</f>
        <v>0.60000000000000053</v>
      </c>
      <c r="I3676" s="33">
        <f>E3677-Futures!$C$613</f>
        <v>2.4500000000000002</v>
      </c>
      <c r="J3676" s="69">
        <f t="shared" ref="J3676:J3679" si="1143">+H3676-H3671</f>
        <v>-0.45999999999999908</v>
      </c>
      <c r="K3676" s="12">
        <f t="shared" si="1142"/>
        <v>-0.36999999999999922</v>
      </c>
    </row>
    <row r="3677" spans="1:11" x14ac:dyDescent="0.2">
      <c r="B3677" s="19" t="s">
        <v>17</v>
      </c>
      <c r="C3677" s="59" t="s">
        <v>18</v>
      </c>
      <c r="D3677" s="25">
        <v>5.82</v>
      </c>
      <c r="E3677" s="26">
        <v>7.67</v>
      </c>
      <c r="F3677" s="26">
        <f t="shared" si="1141"/>
        <v>-1.8499999999999996</v>
      </c>
      <c r="H3677" s="34">
        <f>+D3677-Futures!$D$613</f>
        <v>-0.24500000000000011</v>
      </c>
      <c r="I3677" s="34">
        <f>E3677-Futures!$D$613</f>
        <v>1.6049999999999995</v>
      </c>
      <c r="J3677" s="70">
        <f t="shared" si="1143"/>
        <v>1.2500000000000178E-2</v>
      </c>
      <c r="K3677" s="19">
        <f t="shared" si="1142"/>
        <v>0.10250000000000004</v>
      </c>
    </row>
    <row r="3678" spans="1:11" x14ac:dyDescent="0.2">
      <c r="A3678" s="14">
        <v>43168</v>
      </c>
      <c r="B3678" s="12" t="s">
        <v>10</v>
      </c>
      <c r="C3678" s="15" t="s">
        <v>11</v>
      </c>
      <c r="D3678" s="23">
        <v>3.63</v>
      </c>
      <c r="E3678" s="24">
        <v>4.55</v>
      </c>
      <c r="F3678" s="24">
        <f t="shared" ref="F3678:F3692" si="1144">D3678-E3678</f>
        <v>-0.91999999999999993</v>
      </c>
      <c r="H3678" s="33">
        <f>+D3678-Futures!$G$614</f>
        <v>-0.27499999999999991</v>
      </c>
      <c r="I3678" s="33">
        <f>E3678-Futures!$G$614</f>
        <v>0.64500000000000002</v>
      </c>
      <c r="J3678" s="12">
        <f t="shared" si="1143"/>
        <v>-7.2499999999999787E-2</v>
      </c>
      <c r="K3678" s="12">
        <f t="shared" ref="K3678:K3682" si="1145">+I3678-I3673</f>
        <v>3.7500000000000089E-2</v>
      </c>
    </row>
    <row r="3679" spans="1:11" x14ac:dyDescent="0.2">
      <c r="B3679" s="12" t="s">
        <v>10</v>
      </c>
      <c r="C3679" s="15" t="s">
        <v>12</v>
      </c>
      <c r="D3679" s="23">
        <v>3.49</v>
      </c>
      <c r="E3679" s="24">
        <v>4.55</v>
      </c>
      <c r="F3679" s="24">
        <f t="shared" si="1144"/>
        <v>-1.0599999999999996</v>
      </c>
      <c r="H3679" s="33">
        <f>+D3679-Futures!$G$614</f>
        <v>-0.41499999999999959</v>
      </c>
      <c r="I3679" s="33">
        <f>E3679-Futures!$G$614</f>
        <v>0.64500000000000002</v>
      </c>
      <c r="J3679" s="12">
        <f t="shared" si="1143"/>
        <v>-7.2499999999999787E-2</v>
      </c>
      <c r="K3679" s="12">
        <f t="shared" si="1145"/>
        <v>2.7500000000000302E-2</v>
      </c>
    </row>
    <row r="3680" spans="1:11" x14ac:dyDescent="0.2">
      <c r="B3680" s="12" t="s">
        <v>13</v>
      </c>
      <c r="C3680" s="15" t="s">
        <v>14</v>
      </c>
      <c r="D3680" s="24">
        <v>9.49</v>
      </c>
      <c r="E3680" s="24">
        <v>10.8</v>
      </c>
      <c r="F3680" s="24">
        <f t="shared" si="1144"/>
        <v>-1.3100000000000005</v>
      </c>
      <c r="H3680" s="33">
        <f>+D3680-Futures!$H$614</f>
        <v>-0.90249999999999986</v>
      </c>
      <c r="I3680" s="33">
        <f>E3680-Futures!$H$614</f>
        <v>0.40750000000000064</v>
      </c>
      <c r="J3680" s="12">
        <f>+H3680-H3675</f>
        <v>-0.11500000000000021</v>
      </c>
      <c r="K3680" s="12">
        <f t="shared" si="1145"/>
        <v>-7.4999999999999289E-2</v>
      </c>
    </row>
    <row r="3681" spans="1:11" x14ac:dyDescent="0.2">
      <c r="B3681" s="12" t="s">
        <v>15</v>
      </c>
      <c r="C3681" s="15" t="s">
        <v>16</v>
      </c>
      <c r="D3681" s="24">
        <v>5.1100000000000003</v>
      </c>
      <c r="E3681" s="24">
        <v>7.41</v>
      </c>
      <c r="F3681" s="24">
        <f t="shared" si="1144"/>
        <v>-2.2999999999999998</v>
      </c>
      <c r="H3681" s="33">
        <f>+D3682-Futures!$C$614</f>
        <v>0.60499999999999954</v>
      </c>
      <c r="I3681" s="33">
        <f>E3682-Futures!$C$614</f>
        <v>2.4749999999999996</v>
      </c>
      <c r="J3681" s="69">
        <f t="shared" ref="J3681:J3684" si="1146">+H3681-H3676</f>
        <v>4.9999999999990052E-3</v>
      </c>
      <c r="K3681" s="12">
        <f t="shared" si="1145"/>
        <v>2.4999999999999467E-2</v>
      </c>
    </row>
    <row r="3682" spans="1:11" x14ac:dyDescent="0.2">
      <c r="B3682" s="19" t="s">
        <v>17</v>
      </c>
      <c r="C3682" s="59" t="s">
        <v>18</v>
      </c>
      <c r="D3682" s="25">
        <v>5.81</v>
      </c>
      <c r="E3682" s="26">
        <v>7.68</v>
      </c>
      <c r="F3682" s="26">
        <f t="shared" si="1144"/>
        <v>-1.87</v>
      </c>
      <c r="H3682" s="34">
        <f>+D3682-Futures!$D$614</f>
        <v>-0.36500000000000021</v>
      </c>
      <c r="I3682" s="34">
        <f>E3682-Futures!$D$614</f>
        <v>1.5049999999999999</v>
      </c>
      <c r="J3682" s="70">
        <f t="shared" si="1146"/>
        <v>-0.12000000000000011</v>
      </c>
      <c r="K3682" s="19">
        <f t="shared" si="1145"/>
        <v>-9.9999999999999645E-2</v>
      </c>
    </row>
    <row r="3683" spans="1:11" x14ac:dyDescent="0.2">
      <c r="A3683" s="64">
        <v>43175</v>
      </c>
      <c r="B3683" s="12" t="s">
        <v>10</v>
      </c>
      <c r="C3683" s="15" t="s">
        <v>11</v>
      </c>
      <c r="D3683" s="23">
        <v>3.52</v>
      </c>
      <c r="E3683" s="24">
        <v>4.3600000000000003</v>
      </c>
      <c r="F3683" s="24">
        <f t="shared" si="1144"/>
        <v>-0.8400000000000003</v>
      </c>
      <c r="H3683" s="33">
        <f>+D3683-Futures!$G$615</f>
        <v>-0.30750000000000011</v>
      </c>
      <c r="I3683" s="33">
        <f>E3683-Futures!$G$615</f>
        <v>0.5325000000000002</v>
      </c>
      <c r="J3683" s="12">
        <f t="shared" si="1146"/>
        <v>-3.2500000000000195E-2</v>
      </c>
      <c r="K3683" s="12">
        <f t="shared" ref="K3683:K3687" si="1147">+I3683-I3678</f>
        <v>-0.11249999999999982</v>
      </c>
    </row>
    <row r="3684" spans="1:11" x14ac:dyDescent="0.2">
      <c r="B3684" s="12" t="s">
        <v>10</v>
      </c>
      <c r="C3684" s="15" t="s">
        <v>12</v>
      </c>
      <c r="D3684" s="23">
        <v>3.42</v>
      </c>
      <c r="E3684" s="24">
        <v>4.3600000000000003</v>
      </c>
      <c r="F3684" s="24">
        <f t="shared" si="1144"/>
        <v>-0.94000000000000039</v>
      </c>
      <c r="H3684" s="33">
        <f>+D3684-Futures!$G$615</f>
        <v>-0.4075000000000002</v>
      </c>
      <c r="I3684" s="33">
        <f>E3684-Futures!$G$615</f>
        <v>0.5325000000000002</v>
      </c>
      <c r="J3684" s="12">
        <f t="shared" si="1146"/>
        <v>7.499999999999396E-3</v>
      </c>
      <c r="K3684" s="12">
        <f t="shared" si="1147"/>
        <v>-0.11249999999999982</v>
      </c>
    </row>
    <row r="3685" spans="1:11" x14ac:dyDescent="0.2">
      <c r="B3685" s="12" t="s">
        <v>13</v>
      </c>
      <c r="C3685" s="15" t="s">
        <v>14</v>
      </c>
      <c r="D3685" s="24">
        <v>9.6199999999999992</v>
      </c>
      <c r="E3685" s="24">
        <v>10.8</v>
      </c>
      <c r="F3685" s="24">
        <f t="shared" si="1144"/>
        <v>-1.1800000000000015</v>
      </c>
      <c r="H3685" s="33">
        <f>+D3685-Futures!$H$615</f>
        <v>-0.875</v>
      </c>
      <c r="I3685" s="33">
        <f>E3685-Futures!$H$615</f>
        <v>0.30500000000000149</v>
      </c>
      <c r="J3685" s="12">
        <f>+H3685-H3680</f>
        <v>2.7499999999999858E-2</v>
      </c>
      <c r="K3685" s="12">
        <f t="shared" si="1147"/>
        <v>-0.10249999999999915</v>
      </c>
    </row>
    <row r="3686" spans="1:11" x14ac:dyDescent="0.2">
      <c r="B3686" s="12" t="s">
        <v>15</v>
      </c>
      <c r="C3686" s="15" t="s">
        <v>16</v>
      </c>
      <c r="D3686" s="24">
        <v>4.9000000000000004</v>
      </c>
      <c r="E3686" s="24">
        <v>7.2</v>
      </c>
      <c r="F3686" s="24">
        <f t="shared" si="1144"/>
        <v>-2.2999999999999998</v>
      </c>
      <c r="H3686" s="33">
        <f>+D3687-Futures!$C$615</f>
        <v>0.76499999999999968</v>
      </c>
      <c r="I3686" s="33">
        <f>E3687-Futures!$C$615</f>
        <v>2.7749999999999995</v>
      </c>
      <c r="J3686" s="69">
        <f t="shared" ref="J3686:J3689" si="1148">+H3686-H3681</f>
        <v>0.16000000000000014</v>
      </c>
      <c r="K3686" s="12">
        <f t="shared" si="1147"/>
        <v>0.29999999999999982</v>
      </c>
    </row>
    <row r="3687" spans="1:11" x14ac:dyDescent="0.2">
      <c r="B3687" s="19" t="s">
        <v>17</v>
      </c>
      <c r="C3687" s="59" t="s">
        <v>18</v>
      </c>
      <c r="D3687" s="25">
        <v>5.76</v>
      </c>
      <c r="E3687" s="26">
        <v>7.77</v>
      </c>
      <c r="F3687" s="26">
        <f t="shared" si="1144"/>
        <v>-2.0099999999999998</v>
      </c>
      <c r="H3687" s="34">
        <f>+D3687-Futures!$D$615</f>
        <v>-0.48500000000000032</v>
      </c>
      <c r="I3687" s="34">
        <f>E3687-Futures!$D$615</f>
        <v>1.5249999999999995</v>
      </c>
      <c r="J3687" s="70">
        <f t="shared" si="1148"/>
        <v>-0.12000000000000011</v>
      </c>
      <c r="K3687" s="19">
        <f t="shared" si="1147"/>
        <v>1.9999999999999574E-2</v>
      </c>
    </row>
    <row r="3688" spans="1:11" x14ac:dyDescent="0.2">
      <c r="A3688" s="64">
        <v>43182</v>
      </c>
      <c r="B3688" s="12" t="s">
        <v>10</v>
      </c>
      <c r="C3688" s="15" t="s">
        <v>11</v>
      </c>
      <c r="D3688" s="23">
        <v>3.44</v>
      </c>
      <c r="E3688" s="24">
        <v>4.29</v>
      </c>
      <c r="F3688" s="24">
        <f t="shared" si="1144"/>
        <v>-0.85000000000000009</v>
      </c>
      <c r="H3688" s="33">
        <f>+D3688-Futures!$G$616</f>
        <v>-0.33250000000000002</v>
      </c>
      <c r="I3688" s="33">
        <f>E3688-Futures!$G$616</f>
        <v>0.51750000000000007</v>
      </c>
      <c r="J3688" s="12">
        <f t="shared" si="1148"/>
        <v>-2.4999999999999911E-2</v>
      </c>
      <c r="K3688" s="12">
        <f t="shared" ref="K3688:K3692" si="1149">+I3688-I3683</f>
        <v>-1.5000000000000124E-2</v>
      </c>
    </row>
    <row r="3689" spans="1:11" x14ac:dyDescent="0.2">
      <c r="B3689" s="12" t="s">
        <v>10</v>
      </c>
      <c r="C3689" s="15" t="s">
        <v>12</v>
      </c>
      <c r="D3689" s="23">
        <v>3.38</v>
      </c>
      <c r="E3689" s="24">
        <v>4.29</v>
      </c>
      <c r="F3689" s="24">
        <f t="shared" si="1144"/>
        <v>-0.91000000000000014</v>
      </c>
      <c r="H3689" s="33">
        <f>+D3689-Futures!$G$616</f>
        <v>-0.39250000000000007</v>
      </c>
      <c r="I3689" s="33">
        <f>E3689-Futures!$G$616</f>
        <v>0.51750000000000007</v>
      </c>
      <c r="J3689" s="12">
        <f t="shared" si="1148"/>
        <v>1.5000000000000124E-2</v>
      </c>
      <c r="K3689" s="12">
        <f t="shared" si="1149"/>
        <v>-1.5000000000000124E-2</v>
      </c>
    </row>
    <row r="3690" spans="1:11" x14ac:dyDescent="0.2">
      <c r="B3690" s="12" t="s">
        <v>13</v>
      </c>
      <c r="C3690" s="15" t="s">
        <v>14</v>
      </c>
      <c r="D3690" s="24">
        <v>9.42</v>
      </c>
      <c r="E3690" s="24">
        <v>10.61</v>
      </c>
      <c r="F3690" s="24">
        <f t="shared" si="1144"/>
        <v>-1.1899999999999995</v>
      </c>
      <c r="H3690" s="33">
        <f>+D3690-Futures!$H$616</f>
        <v>-0.86250000000000071</v>
      </c>
      <c r="I3690" s="33">
        <f>E3690-Futures!$H$616</f>
        <v>0.32749999999999879</v>
      </c>
      <c r="J3690" s="12">
        <f>+H3690-H3685</f>
        <v>1.2499999999999289E-2</v>
      </c>
      <c r="K3690" s="12">
        <f t="shared" si="1149"/>
        <v>2.24999999999973E-2</v>
      </c>
    </row>
    <row r="3691" spans="1:11" x14ac:dyDescent="0.2">
      <c r="B3691" s="12" t="s">
        <v>15</v>
      </c>
      <c r="C3691" s="15" t="s">
        <v>16</v>
      </c>
      <c r="D3691" s="24">
        <v>4.6900000000000004</v>
      </c>
      <c r="E3691" s="24">
        <v>6.79</v>
      </c>
      <c r="F3691" s="24">
        <f t="shared" si="1144"/>
        <v>-2.0999999999999996</v>
      </c>
      <c r="H3691" s="33">
        <f>+D3692-Futures!$C$616</f>
        <v>0.91749999999999954</v>
      </c>
      <c r="I3691" s="33">
        <f>E3692-Futures!$C$616</f>
        <v>3.0874999999999995</v>
      </c>
      <c r="J3691" s="69">
        <f t="shared" ref="J3691:J3694" si="1150">+H3691-H3686</f>
        <v>0.15249999999999986</v>
      </c>
      <c r="K3691" s="12">
        <f t="shared" si="1149"/>
        <v>0.3125</v>
      </c>
    </row>
    <row r="3692" spans="1:11" x14ac:dyDescent="0.2">
      <c r="B3692" s="19" t="s">
        <v>17</v>
      </c>
      <c r="C3692" s="59" t="s">
        <v>18</v>
      </c>
      <c r="D3692" s="25">
        <v>5.71</v>
      </c>
      <c r="E3692" s="26">
        <v>7.88</v>
      </c>
      <c r="F3692" s="26">
        <f t="shared" si="1144"/>
        <v>-2.17</v>
      </c>
      <c r="H3692" s="34">
        <f>+D3692-Futures!$D$616</f>
        <v>-0.31749999999999989</v>
      </c>
      <c r="I3692" s="34">
        <f>E3692-Futures!$D$616</f>
        <v>1.8525</v>
      </c>
      <c r="J3692" s="70">
        <f t="shared" si="1150"/>
        <v>0.16750000000000043</v>
      </c>
      <c r="K3692" s="19">
        <f t="shared" si="1149"/>
        <v>0.32750000000000057</v>
      </c>
    </row>
    <row r="3693" spans="1:11" x14ac:dyDescent="0.2">
      <c r="A3693" s="64">
        <v>43188</v>
      </c>
      <c r="B3693" s="12" t="s">
        <v>10</v>
      </c>
      <c r="C3693" s="15" t="s">
        <v>11</v>
      </c>
      <c r="D3693" s="23">
        <v>3.53</v>
      </c>
      <c r="E3693" s="24">
        <v>4.3499999999999996</v>
      </c>
      <c r="F3693" s="24">
        <f t="shared" ref="F3693:F3707" si="1151">D3693-E3693</f>
        <v>-0.81999999999999984</v>
      </c>
      <c r="H3693" s="33">
        <f>+D3693-Futures!$G$617</f>
        <v>-0.34750000000000014</v>
      </c>
      <c r="I3693" s="33">
        <f>E3693-Futures!$G$617</f>
        <v>0.4724999999999997</v>
      </c>
      <c r="J3693" s="12">
        <f t="shared" si="1150"/>
        <v>-1.5000000000000124E-2</v>
      </c>
      <c r="K3693" s="12">
        <f t="shared" ref="K3693:K3697" si="1152">+I3693-I3688</f>
        <v>-4.5000000000000373E-2</v>
      </c>
    </row>
    <row r="3694" spans="1:11" x14ac:dyDescent="0.2">
      <c r="B3694" s="12" t="s">
        <v>10</v>
      </c>
      <c r="C3694" s="15" t="s">
        <v>12</v>
      </c>
      <c r="D3694" s="24">
        <v>3.5</v>
      </c>
      <c r="E3694" s="24">
        <v>4.3499999999999996</v>
      </c>
      <c r="F3694" s="24">
        <f t="shared" si="1151"/>
        <v>-0.84999999999999964</v>
      </c>
      <c r="H3694" s="33">
        <f>+D3694-Futures!$G$617</f>
        <v>-0.37749999999999995</v>
      </c>
      <c r="I3694" s="33">
        <f>E3694-Futures!$G$617</f>
        <v>0.4724999999999997</v>
      </c>
      <c r="J3694" s="12">
        <f t="shared" si="1150"/>
        <v>1.5000000000000124E-2</v>
      </c>
      <c r="K3694" s="12">
        <f t="shared" si="1152"/>
        <v>-4.5000000000000373E-2</v>
      </c>
    </row>
    <row r="3695" spans="1:11" x14ac:dyDescent="0.2">
      <c r="B3695" s="12" t="s">
        <v>13</v>
      </c>
      <c r="C3695" s="15" t="s">
        <v>14</v>
      </c>
      <c r="D3695" s="24">
        <v>9.61</v>
      </c>
      <c r="E3695" s="24">
        <v>10.82</v>
      </c>
      <c r="F3695" s="24">
        <f t="shared" si="1151"/>
        <v>-1.2100000000000009</v>
      </c>
      <c r="H3695" s="33">
        <f>+D3695-Futures!$H$617</f>
        <v>-0.83750000000000036</v>
      </c>
      <c r="I3695" s="33">
        <f>E3695-Futures!$H$617</f>
        <v>0.3725000000000005</v>
      </c>
      <c r="J3695" s="12">
        <f>+H3695-H3690</f>
        <v>2.5000000000000355E-2</v>
      </c>
      <c r="K3695" s="12">
        <f t="shared" si="1152"/>
        <v>4.5000000000001705E-2</v>
      </c>
    </row>
    <row r="3696" spans="1:11" x14ac:dyDescent="0.2">
      <c r="B3696" s="12" t="s">
        <v>15</v>
      </c>
      <c r="C3696" s="15" t="s">
        <v>16</v>
      </c>
      <c r="D3696" s="24">
        <v>4.57</v>
      </c>
      <c r="E3696" s="24">
        <v>6.62</v>
      </c>
      <c r="F3696" s="24">
        <f t="shared" si="1151"/>
        <v>-2.0499999999999998</v>
      </c>
      <c r="H3696" s="33">
        <f>+D3697-Futures!$C$617</f>
        <v>0.80750000000000011</v>
      </c>
      <c r="I3696" s="33">
        <f>E3697-Futures!$C$617</f>
        <v>3.0674999999999999</v>
      </c>
      <c r="J3696" s="69">
        <f t="shared" ref="J3696:J3699" si="1153">+H3696-H3691</f>
        <v>-0.10999999999999943</v>
      </c>
      <c r="K3696" s="12">
        <f t="shared" si="1152"/>
        <v>-1.9999999999999574E-2</v>
      </c>
    </row>
    <row r="3697" spans="1:11" x14ac:dyDescent="0.2">
      <c r="B3697" s="19" t="s">
        <v>17</v>
      </c>
      <c r="C3697" s="59" t="s">
        <v>18</v>
      </c>
      <c r="D3697" s="25">
        <v>5.48</v>
      </c>
      <c r="E3697" s="26">
        <v>7.74</v>
      </c>
      <c r="F3697" s="26">
        <f t="shared" si="1151"/>
        <v>-2.2599999999999998</v>
      </c>
      <c r="H3697" s="34">
        <f>+D3697-Futures!$D$617</f>
        <v>-0.30499999999999972</v>
      </c>
      <c r="I3697" s="34">
        <f>E3697-Futures!$D$617</f>
        <v>1.9550000000000001</v>
      </c>
      <c r="J3697" s="70">
        <f t="shared" si="1153"/>
        <v>1.2500000000000178E-2</v>
      </c>
      <c r="K3697" s="19">
        <f t="shared" si="1152"/>
        <v>0.10250000000000004</v>
      </c>
    </row>
    <row r="3698" spans="1:11" x14ac:dyDescent="0.2">
      <c r="A3698" s="64">
        <v>43196</v>
      </c>
      <c r="B3698" s="12" t="s">
        <v>10</v>
      </c>
      <c r="C3698" s="15" t="s">
        <v>11</v>
      </c>
      <c r="D3698" s="23">
        <v>3.58</v>
      </c>
      <c r="E3698" s="24">
        <v>4.49</v>
      </c>
      <c r="F3698" s="24">
        <f t="shared" si="1151"/>
        <v>-0.91000000000000014</v>
      </c>
      <c r="H3698" s="33">
        <f>+D3698-Futures!$G$618</f>
        <v>-0.30499999999999972</v>
      </c>
      <c r="I3698" s="33">
        <f>E3698-Futures!$G$618</f>
        <v>0.60500000000000043</v>
      </c>
      <c r="J3698" s="12">
        <f t="shared" si="1153"/>
        <v>4.2500000000000426E-2</v>
      </c>
      <c r="K3698" s="12">
        <f t="shared" ref="K3698:K3702" si="1154">+I3698-I3693</f>
        <v>0.13250000000000073</v>
      </c>
    </row>
    <row r="3699" spans="1:11" x14ac:dyDescent="0.2">
      <c r="B3699" s="12" t="s">
        <v>10</v>
      </c>
      <c r="C3699" s="15" t="s">
        <v>12</v>
      </c>
      <c r="D3699" s="24">
        <v>3.52</v>
      </c>
      <c r="E3699" s="24">
        <v>4.49</v>
      </c>
      <c r="F3699" s="24">
        <f t="shared" si="1151"/>
        <v>-0.9700000000000002</v>
      </c>
      <c r="H3699" s="33">
        <f>+D3699-Futures!$G$618</f>
        <v>-0.36499999999999977</v>
      </c>
      <c r="I3699" s="33">
        <f>E3699-Futures!$G$618</f>
        <v>0.60500000000000043</v>
      </c>
      <c r="J3699" s="12">
        <f t="shared" si="1153"/>
        <v>1.2500000000000178E-2</v>
      </c>
      <c r="K3699" s="12">
        <f t="shared" si="1154"/>
        <v>0.13250000000000073</v>
      </c>
    </row>
    <row r="3700" spans="1:11" x14ac:dyDescent="0.2">
      <c r="B3700" s="12" t="s">
        <v>13</v>
      </c>
      <c r="C3700" s="15" t="s">
        <v>14</v>
      </c>
      <c r="D3700" s="24">
        <v>9.5500000000000007</v>
      </c>
      <c r="E3700" s="24">
        <v>10.97</v>
      </c>
      <c r="F3700" s="24">
        <f t="shared" si="1151"/>
        <v>-1.42</v>
      </c>
      <c r="H3700" s="33">
        <f>+D3700-Futures!$H$618</f>
        <v>-0.78749999999999964</v>
      </c>
      <c r="I3700" s="33">
        <f>E3700-Futures!$H$618</f>
        <v>0.63250000000000028</v>
      </c>
      <c r="J3700" s="12">
        <f>+H3700-H3695</f>
        <v>5.0000000000000711E-2</v>
      </c>
      <c r="K3700" s="12">
        <f t="shared" si="1154"/>
        <v>0.25999999999999979</v>
      </c>
    </row>
    <row r="3701" spans="1:11" x14ac:dyDescent="0.2">
      <c r="B3701" s="12" t="s">
        <v>15</v>
      </c>
      <c r="C3701" s="15" t="s">
        <v>16</v>
      </c>
      <c r="D3701" s="24">
        <v>4.97</v>
      </c>
      <c r="E3701" s="24">
        <v>7.02</v>
      </c>
      <c r="F3701" s="24">
        <f t="shared" si="1151"/>
        <v>-2.0499999999999998</v>
      </c>
      <c r="H3701" s="33">
        <f>+D3702-Futures!$C$618</f>
        <v>0.80250000000000021</v>
      </c>
      <c r="I3701" s="33">
        <f>E3702-Futures!$C$618</f>
        <v>2.9024999999999999</v>
      </c>
      <c r="J3701" s="69">
        <f t="shared" ref="J3701:J3704" si="1155">+H3701-H3696</f>
        <v>-4.9999999999998934E-3</v>
      </c>
      <c r="K3701" s="12">
        <f t="shared" si="1154"/>
        <v>-0.16500000000000004</v>
      </c>
    </row>
    <row r="3702" spans="1:11" x14ac:dyDescent="0.2">
      <c r="B3702" s="19" t="s">
        <v>17</v>
      </c>
      <c r="C3702" s="59" t="s">
        <v>18</v>
      </c>
      <c r="D3702" s="25">
        <v>5.87</v>
      </c>
      <c r="E3702" s="26">
        <v>7.97</v>
      </c>
      <c r="F3702" s="26">
        <f t="shared" si="1151"/>
        <v>-2.0999999999999996</v>
      </c>
      <c r="H3702" s="34">
        <f>+D3702-Futures!$D$618</f>
        <v>-0.20249999999999968</v>
      </c>
      <c r="I3702" s="34">
        <f>E3702-Futures!$D$618</f>
        <v>1.8975</v>
      </c>
      <c r="J3702" s="70">
        <f t="shared" si="1155"/>
        <v>0.10250000000000004</v>
      </c>
      <c r="K3702" s="19">
        <f t="shared" si="1154"/>
        <v>-5.7500000000000107E-2</v>
      </c>
    </row>
    <row r="3703" spans="1:11" x14ac:dyDescent="0.2">
      <c r="A3703" s="64">
        <v>43203</v>
      </c>
      <c r="B3703" s="12" t="s">
        <v>10</v>
      </c>
      <c r="C3703" s="15" t="s">
        <v>11</v>
      </c>
      <c r="D3703" s="23">
        <v>3.55</v>
      </c>
      <c r="E3703" s="24">
        <v>4.51</v>
      </c>
      <c r="F3703" s="24">
        <f t="shared" si="1151"/>
        <v>-0.96</v>
      </c>
      <c r="H3703" s="33">
        <f>+D3703-Futures!$G$619</f>
        <v>-0.3125</v>
      </c>
      <c r="I3703" s="33">
        <f>E3703-Futures!$G$619</f>
        <v>0.64749999999999996</v>
      </c>
      <c r="J3703" s="12">
        <f t="shared" si="1155"/>
        <v>-7.5000000000002842E-3</v>
      </c>
      <c r="K3703" s="12">
        <f t="shared" ref="K3703:K3707" si="1156">+I3703-I3698</f>
        <v>4.2499999999999538E-2</v>
      </c>
    </row>
    <row r="3704" spans="1:11" x14ac:dyDescent="0.2">
      <c r="B3704" s="12" t="s">
        <v>10</v>
      </c>
      <c r="C3704" s="15" t="s">
        <v>12</v>
      </c>
      <c r="D3704" s="24">
        <v>3.51</v>
      </c>
      <c r="E3704" s="24">
        <v>4.51</v>
      </c>
      <c r="F3704" s="24">
        <f t="shared" si="1151"/>
        <v>-1</v>
      </c>
      <c r="H3704" s="33">
        <f>+D3704-Futures!$G$619</f>
        <v>-0.35250000000000004</v>
      </c>
      <c r="I3704" s="33">
        <f>E3704-Futures!$G$619</f>
        <v>0.64749999999999996</v>
      </c>
      <c r="J3704" s="12">
        <f t="shared" si="1155"/>
        <v>1.2499999999999734E-2</v>
      </c>
      <c r="K3704" s="12">
        <f t="shared" si="1156"/>
        <v>4.2499999999999538E-2</v>
      </c>
    </row>
    <row r="3705" spans="1:11" x14ac:dyDescent="0.2">
      <c r="B3705" s="12" t="s">
        <v>13</v>
      </c>
      <c r="C3705" s="15" t="s">
        <v>14</v>
      </c>
      <c r="D3705" s="24">
        <v>9.7799999999999994</v>
      </c>
      <c r="E3705" s="24">
        <v>11.2</v>
      </c>
      <c r="F3705" s="24">
        <f t="shared" si="1151"/>
        <v>-1.42</v>
      </c>
      <c r="H3705" s="33">
        <f>+D3705-Futures!$H$619</f>
        <v>-0.76250000000000107</v>
      </c>
      <c r="I3705" s="33">
        <f>E3705-Futures!$H$619</f>
        <v>0.65749999999999886</v>
      </c>
      <c r="J3705" s="12">
        <f>+H3705-H3700</f>
        <v>2.4999999999998579E-2</v>
      </c>
      <c r="K3705" s="12">
        <f t="shared" si="1156"/>
        <v>2.4999999999998579E-2</v>
      </c>
    </row>
    <row r="3706" spans="1:11" x14ac:dyDescent="0.2">
      <c r="B3706" s="12" t="s">
        <v>15</v>
      </c>
      <c r="C3706" s="15" t="s">
        <v>16</v>
      </c>
      <c r="D3706" s="24">
        <v>4.8600000000000003</v>
      </c>
      <c r="E3706" s="24">
        <v>6.91</v>
      </c>
      <c r="F3706" s="24">
        <f t="shared" si="1151"/>
        <v>-2.0499999999999998</v>
      </c>
      <c r="H3706" s="33">
        <f>+D3707-Futures!$C$619</f>
        <v>0.91250000000000053</v>
      </c>
      <c r="I3706" s="33">
        <f>E3707-Futures!$C$619</f>
        <v>3.0625</v>
      </c>
      <c r="J3706" s="69">
        <f t="shared" ref="J3706:J3709" si="1157">+H3706-H3701</f>
        <v>0.11000000000000032</v>
      </c>
      <c r="K3706" s="12">
        <f t="shared" si="1156"/>
        <v>0.16000000000000014</v>
      </c>
    </row>
    <row r="3707" spans="1:11" x14ac:dyDescent="0.2">
      <c r="B3707" s="19" t="s">
        <v>17</v>
      </c>
      <c r="C3707" s="59" t="s">
        <v>18</v>
      </c>
      <c r="D3707" s="25">
        <v>5.87</v>
      </c>
      <c r="E3707" s="26">
        <v>8.02</v>
      </c>
      <c r="F3707" s="26">
        <f t="shared" si="1151"/>
        <v>-2.1499999999999995</v>
      </c>
      <c r="H3707" s="34">
        <f>+D3707-Futures!$D$619</f>
        <v>-0.29999999999999982</v>
      </c>
      <c r="I3707" s="34">
        <f>E3707-Futures!$D$619</f>
        <v>1.8499999999999996</v>
      </c>
      <c r="J3707" s="70">
        <f t="shared" si="1157"/>
        <v>-9.7500000000000142E-2</v>
      </c>
      <c r="K3707" s="19">
        <f t="shared" si="1156"/>
        <v>-4.750000000000032E-2</v>
      </c>
    </row>
    <row r="3708" spans="1:11" x14ac:dyDescent="0.2">
      <c r="A3708" s="64">
        <v>43210</v>
      </c>
      <c r="B3708" s="12" t="s">
        <v>10</v>
      </c>
      <c r="C3708" s="15" t="s">
        <v>11</v>
      </c>
      <c r="D3708" s="23">
        <v>3.48</v>
      </c>
      <c r="E3708" s="24">
        <v>4.37</v>
      </c>
      <c r="F3708" s="24">
        <f t="shared" ref="F3708:F3717" si="1158">D3708-E3708</f>
        <v>-0.89000000000000012</v>
      </c>
      <c r="H3708" s="33">
        <f>+D3708-Futures!$G$620</f>
        <v>-0.28500000000000014</v>
      </c>
      <c r="I3708" s="33">
        <f>E3708-Futures!$G$620</f>
        <v>0.60499999999999998</v>
      </c>
      <c r="J3708" s="12">
        <f t="shared" si="1157"/>
        <v>2.7499999999999858E-2</v>
      </c>
      <c r="K3708" s="12">
        <f t="shared" ref="K3708:K3712" si="1159">+I3708-I3703</f>
        <v>-4.2499999999999982E-2</v>
      </c>
    </row>
    <row r="3709" spans="1:11" x14ac:dyDescent="0.2">
      <c r="B3709" s="12" t="s">
        <v>10</v>
      </c>
      <c r="C3709" s="15" t="s">
        <v>12</v>
      </c>
      <c r="D3709" s="24">
        <v>3.43</v>
      </c>
      <c r="E3709" s="24">
        <v>4.37</v>
      </c>
      <c r="F3709" s="24">
        <f t="shared" si="1158"/>
        <v>-0.94</v>
      </c>
      <c r="H3709" s="33">
        <f>+D3709-Futures!$G$620</f>
        <v>-0.33499999999999996</v>
      </c>
      <c r="I3709" s="33">
        <f>E3709-Futures!$G$620</f>
        <v>0.60499999999999998</v>
      </c>
      <c r="J3709" s="12">
        <f t="shared" si="1157"/>
        <v>1.7500000000000071E-2</v>
      </c>
      <c r="K3709" s="12">
        <f t="shared" si="1159"/>
        <v>-4.2499999999999982E-2</v>
      </c>
    </row>
    <row r="3710" spans="1:11" x14ac:dyDescent="0.2">
      <c r="B3710" s="12" t="s">
        <v>13</v>
      </c>
      <c r="C3710" s="15" t="s">
        <v>14</v>
      </c>
      <c r="D3710" s="24">
        <v>9.5500000000000007</v>
      </c>
      <c r="E3710" s="24">
        <v>10.91</v>
      </c>
      <c r="F3710" s="24">
        <f t="shared" si="1158"/>
        <v>-1.3599999999999994</v>
      </c>
      <c r="H3710" s="33">
        <f>+D3710-Futures!$H$620</f>
        <v>-0.73749999999999893</v>
      </c>
      <c r="I3710" s="33">
        <f>E3710-Futures!$H$620</f>
        <v>0.6225000000000005</v>
      </c>
      <c r="J3710" s="12">
        <f>+H3710-H3705</f>
        <v>2.5000000000002132E-2</v>
      </c>
      <c r="K3710" s="12">
        <f t="shared" si="1159"/>
        <v>-3.4999999999998366E-2</v>
      </c>
    </row>
    <row r="3711" spans="1:11" x14ac:dyDescent="0.2">
      <c r="B3711" s="12" t="s">
        <v>15</v>
      </c>
      <c r="C3711" s="15" t="s">
        <v>16</v>
      </c>
      <c r="D3711" s="24">
        <v>4.83</v>
      </c>
      <c r="E3711" s="24">
        <v>6.68</v>
      </c>
      <c r="F3711" s="24">
        <f t="shared" si="1158"/>
        <v>-1.8499999999999996</v>
      </c>
      <c r="H3711" s="33">
        <f>+D3712-Futures!$C$620</f>
        <v>0.91250000000000053</v>
      </c>
      <c r="I3711" s="33">
        <f>E3712-Futures!$C$620</f>
        <v>3.222500000000001</v>
      </c>
      <c r="J3711" s="69">
        <f t="shared" ref="J3711:J3714" si="1160">+H3711-H3706</f>
        <v>0</v>
      </c>
      <c r="K3711" s="12">
        <f t="shared" si="1159"/>
        <v>0.16000000000000103</v>
      </c>
    </row>
    <row r="3712" spans="1:11" x14ac:dyDescent="0.2">
      <c r="B3712" s="19" t="s">
        <v>17</v>
      </c>
      <c r="C3712" s="59" t="s">
        <v>18</v>
      </c>
      <c r="D3712" s="25">
        <v>5.74</v>
      </c>
      <c r="E3712" s="26">
        <v>8.0500000000000007</v>
      </c>
      <c r="F3712" s="26">
        <f t="shared" si="1158"/>
        <v>-2.3100000000000005</v>
      </c>
      <c r="H3712" s="34">
        <f>+D3712-Futures!$D$620</f>
        <v>-0.25999999999999979</v>
      </c>
      <c r="I3712" s="34">
        <f>E3712-Futures!$D$620</f>
        <v>2.0500000000000007</v>
      </c>
      <c r="J3712" s="70">
        <f t="shared" si="1160"/>
        <v>4.0000000000000036E-2</v>
      </c>
      <c r="K3712" s="19">
        <f t="shared" si="1159"/>
        <v>0.20000000000000107</v>
      </c>
    </row>
    <row r="3713" spans="1:11" x14ac:dyDescent="0.2">
      <c r="A3713" s="64">
        <v>43217</v>
      </c>
      <c r="B3713" s="12" t="s">
        <v>10</v>
      </c>
      <c r="C3713" s="15" t="s">
        <v>11</v>
      </c>
      <c r="D3713" s="23">
        <v>3.64</v>
      </c>
      <c r="E3713" s="24">
        <v>4.53</v>
      </c>
      <c r="F3713" s="24">
        <f t="shared" si="1158"/>
        <v>-0.89000000000000012</v>
      </c>
      <c r="H3713" s="33">
        <f>+D3713-Futures!$G$621</f>
        <v>-0.25499999999999989</v>
      </c>
      <c r="I3713" s="33">
        <f>E3713-Futures!$G$621</f>
        <v>0.63500000000000023</v>
      </c>
      <c r="J3713" s="12">
        <f t="shared" si="1160"/>
        <v>3.0000000000000249E-2</v>
      </c>
      <c r="K3713" s="12">
        <f t="shared" ref="K3713:K3717" si="1161">+I3713-I3708</f>
        <v>3.0000000000000249E-2</v>
      </c>
    </row>
    <row r="3714" spans="1:11" x14ac:dyDescent="0.2">
      <c r="B3714" s="12" t="s">
        <v>10</v>
      </c>
      <c r="C3714" s="15" t="s">
        <v>12</v>
      </c>
      <c r="D3714" s="24">
        <v>3.55</v>
      </c>
      <c r="E3714" s="24">
        <v>4.53</v>
      </c>
      <c r="F3714" s="24">
        <f t="shared" si="1158"/>
        <v>-0.98000000000000043</v>
      </c>
      <c r="H3714" s="33">
        <f>+D3714-Futures!$G$621</f>
        <v>-0.3450000000000002</v>
      </c>
      <c r="I3714" s="33">
        <f>E3714-Futures!$G$621</f>
        <v>0.63500000000000023</v>
      </c>
      <c r="J3714" s="12">
        <f t="shared" si="1160"/>
        <v>-1.0000000000000231E-2</v>
      </c>
      <c r="K3714" s="12">
        <f t="shared" si="1161"/>
        <v>3.0000000000000249E-2</v>
      </c>
    </row>
    <row r="3715" spans="1:11" x14ac:dyDescent="0.2">
      <c r="B3715" s="12" t="s">
        <v>13</v>
      </c>
      <c r="C3715" s="15" t="s">
        <v>14</v>
      </c>
      <c r="D3715" s="24">
        <v>9.74</v>
      </c>
      <c r="E3715" s="24">
        <v>11.07</v>
      </c>
      <c r="F3715" s="24">
        <f t="shared" si="1158"/>
        <v>-1.33</v>
      </c>
      <c r="H3715" s="33">
        <f>+D3715-Futures!$H$621</f>
        <v>-0.70999999999999908</v>
      </c>
      <c r="I3715" s="33">
        <f>E3715-Futures!$H$621</f>
        <v>0.62000000000000099</v>
      </c>
      <c r="J3715" s="12">
        <f>+H3715-H3710</f>
        <v>2.7499999999999858E-2</v>
      </c>
      <c r="K3715" s="12">
        <f t="shared" si="1161"/>
        <v>-2.4999999999995026E-3</v>
      </c>
    </row>
    <row r="3716" spans="1:11" x14ac:dyDescent="0.2">
      <c r="B3716" s="12" t="s">
        <v>15</v>
      </c>
      <c r="C3716" s="15" t="s">
        <v>16</v>
      </c>
      <c r="D3716" s="24">
        <v>5.12</v>
      </c>
      <c r="E3716" s="24">
        <v>6.92</v>
      </c>
      <c r="F3716" s="24">
        <f t="shared" si="1158"/>
        <v>-1.7999999999999998</v>
      </c>
      <c r="H3716" s="33">
        <f>+D3717-Futures!$C$621</f>
        <v>0.72750000000000004</v>
      </c>
      <c r="I3716" s="33">
        <f>E3717-Futures!$C$621</f>
        <v>2.9874999999999998</v>
      </c>
      <c r="J3716" s="69">
        <f t="shared" ref="J3716:J3719" si="1162">+H3716-H3711</f>
        <v>-0.1850000000000005</v>
      </c>
      <c r="K3716" s="12">
        <f t="shared" si="1161"/>
        <v>-0.23500000000000121</v>
      </c>
    </row>
    <row r="3717" spans="1:11" x14ac:dyDescent="0.2">
      <c r="B3717" s="19" t="s">
        <v>17</v>
      </c>
      <c r="C3717" s="59" t="s">
        <v>18</v>
      </c>
      <c r="D3717" s="25">
        <v>5.85</v>
      </c>
      <c r="E3717" s="26">
        <v>8.11</v>
      </c>
      <c r="F3717" s="26">
        <f t="shared" si="1158"/>
        <v>-2.2599999999999998</v>
      </c>
      <c r="H3717" s="34">
        <f>+D3717-Futures!$D$621</f>
        <v>-0.21250000000000036</v>
      </c>
      <c r="I3717" s="34">
        <f>E3717-Futures!$D$621</f>
        <v>2.0474999999999994</v>
      </c>
      <c r="J3717" s="70">
        <f t="shared" si="1162"/>
        <v>4.7499999999999432E-2</v>
      </c>
      <c r="K3717" s="19">
        <f t="shared" si="1161"/>
        <v>-2.500000000001279E-3</v>
      </c>
    </row>
    <row r="3718" spans="1:11" x14ac:dyDescent="0.2">
      <c r="A3718" s="64">
        <v>43224</v>
      </c>
      <c r="B3718" s="12" t="s">
        <v>10</v>
      </c>
      <c r="C3718" s="15" t="s">
        <v>11</v>
      </c>
      <c r="D3718" s="23">
        <v>3.76</v>
      </c>
      <c r="E3718" s="24">
        <v>4.5599999999999996</v>
      </c>
      <c r="F3718" s="24">
        <f t="shared" ref="F3718:F3722" si="1163">D3718-E3718</f>
        <v>-0.79999999999999982</v>
      </c>
      <c r="H3718" s="33">
        <f>+D3718-Futures!$G$622</f>
        <v>-0.30250000000000021</v>
      </c>
      <c r="I3718" s="33">
        <f>E3718-Futures!$G$622</f>
        <v>0.49749999999999961</v>
      </c>
      <c r="J3718" s="12">
        <f t="shared" si="1162"/>
        <v>-4.750000000000032E-2</v>
      </c>
      <c r="K3718" s="12">
        <f t="shared" ref="K3718:K3722" si="1164">+I3718-I3713</f>
        <v>-0.13750000000000062</v>
      </c>
    </row>
    <row r="3719" spans="1:11" x14ac:dyDescent="0.2">
      <c r="B3719" s="12" t="s">
        <v>10</v>
      </c>
      <c r="C3719" s="15" t="s">
        <v>12</v>
      </c>
      <c r="D3719" s="24">
        <v>3.65</v>
      </c>
      <c r="E3719" s="24">
        <v>4.5599999999999996</v>
      </c>
      <c r="F3719" s="24">
        <f t="shared" si="1163"/>
        <v>-0.9099999999999997</v>
      </c>
      <c r="H3719" s="33">
        <f>+D3719-Futures!$G$622</f>
        <v>-0.41250000000000009</v>
      </c>
      <c r="I3719" s="33">
        <f>E3719-Futures!$G$622</f>
        <v>0.49749999999999961</v>
      </c>
      <c r="J3719" s="12">
        <f t="shared" si="1162"/>
        <v>-6.7499999999999893E-2</v>
      </c>
      <c r="K3719" s="12">
        <f t="shared" si="1164"/>
        <v>-0.13750000000000062</v>
      </c>
    </row>
    <row r="3720" spans="1:11" x14ac:dyDescent="0.2">
      <c r="B3720" s="12" t="s">
        <v>13</v>
      </c>
      <c r="C3720" s="15" t="s">
        <v>14</v>
      </c>
      <c r="D3720" s="24">
        <v>9.61</v>
      </c>
      <c r="E3720" s="24">
        <v>10.85</v>
      </c>
      <c r="F3720" s="24">
        <f t="shared" si="1163"/>
        <v>-1.2400000000000002</v>
      </c>
      <c r="H3720" s="33">
        <f>+D3720-Futures!$H$622</f>
        <v>-0.75750000000000028</v>
      </c>
      <c r="I3720" s="33">
        <f>E3720-Futures!$H$622</f>
        <v>0.48249999999999993</v>
      </c>
      <c r="J3720" s="12">
        <f>+H3720-H3715</f>
        <v>-4.7500000000001208E-2</v>
      </c>
      <c r="K3720" s="12">
        <f t="shared" si="1164"/>
        <v>-0.13750000000000107</v>
      </c>
    </row>
    <row r="3721" spans="1:11" x14ac:dyDescent="0.2">
      <c r="B3721" s="12" t="s">
        <v>15</v>
      </c>
      <c r="C3721" s="15" t="s">
        <v>16</v>
      </c>
      <c r="D3721" s="24">
        <v>5.37</v>
      </c>
      <c r="E3721" s="24">
        <v>7.16</v>
      </c>
      <c r="F3721" s="24">
        <f t="shared" si="1163"/>
        <v>-1.79</v>
      </c>
      <c r="H3721" s="33">
        <f>+D3722-Futures!$C$622</f>
        <v>0.33249999999999957</v>
      </c>
      <c r="I3721" s="33">
        <f>E3722-Futures!$C$622</f>
        <v>2.6424999999999992</v>
      </c>
      <c r="J3721" s="69">
        <f t="shared" ref="J3721:J3724" si="1165">+H3721-H3716</f>
        <v>-0.39500000000000046</v>
      </c>
      <c r="K3721" s="12">
        <f t="shared" si="1164"/>
        <v>-0.34500000000000064</v>
      </c>
    </row>
    <row r="3722" spans="1:11" x14ac:dyDescent="0.2">
      <c r="B3722" s="19" t="s">
        <v>17</v>
      </c>
      <c r="C3722" s="59" t="s">
        <v>18</v>
      </c>
      <c r="D3722" s="25">
        <v>5.89</v>
      </c>
      <c r="E3722" s="26">
        <v>8.1999999999999993</v>
      </c>
      <c r="F3722" s="26">
        <f t="shared" si="1163"/>
        <v>-2.3099999999999996</v>
      </c>
      <c r="H3722" s="34">
        <f>+D3722-Futures!$D$622</f>
        <v>-0.34000000000000075</v>
      </c>
      <c r="I3722" s="34">
        <f>E3722-Futures!$D$622</f>
        <v>1.9699999999999989</v>
      </c>
      <c r="J3722" s="70">
        <f t="shared" si="1165"/>
        <v>-0.12750000000000039</v>
      </c>
      <c r="K3722" s="19">
        <f t="shared" si="1164"/>
        <v>-7.7500000000000568E-2</v>
      </c>
    </row>
    <row r="3723" spans="1:11" x14ac:dyDescent="0.2">
      <c r="A3723" s="64">
        <v>43231</v>
      </c>
      <c r="B3723" s="12" t="s">
        <v>10</v>
      </c>
      <c r="C3723" s="15" t="s">
        <v>11</v>
      </c>
      <c r="D3723" s="23">
        <v>3.68</v>
      </c>
      <c r="E3723" s="24">
        <v>4.55</v>
      </c>
      <c r="F3723" s="24">
        <f t="shared" ref="F3723:F3752" si="1166">D3723-E3723</f>
        <v>-0.86999999999999966</v>
      </c>
      <c r="H3723" s="33">
        <f>+D3723-Futures!$G$623</f>
        <v>-0.2849999999999997</v>
      </c>
      <c r="I3723" s="33">
        <f>E3723-Futures!$G$623</f>
        <v>0.58499999999999996</v>
      </c>
      <c r="J3723" s="12">
        <f t="shared" si="1165"/>
        <v>1.7500000000000515E-2</v>
      </c>
      <c r="K3723" s="12">
        <f t="shared" ref="K3723:K3727" si="1167">+I3723-I3718</f>
        <v>8.7500000000000355E-2</v>
      </c>
    </row>
    <row r="3724" spans="1:11" x14ac:dyDescent="0.2">
      <c r="B3724" s="12" t="s">
        <v>10</v>
      </c>
      <c r="C3724" s="15" t="s">
        <v>12</v>
      </c>
      <c r="D3724" s="24">
        <v>3.57</v>
      </c>
      <c r="E3724" s="24">
        <v>4.55</v>
      </c>
      <c r="F3724" s="24">
        <f t="shared" si="1166"/>
        <v>-0.98</v>
      </c>
      <c r="H3724" s="33">
        <f>+D3724-Futures!$G$623</f>
        <v>-0.39500000000000002</v>
      </c>
      <c r="I3724" s="33">
        <f>E3724-Futures!$G$623</f>
        <v>0.58499999999999996</v>
      </c>
      <c r="J3724" s="12">
        <f t="shared" si="1165"/>
        <v>1.7500000000000071E-2</v>
      </c>
      <c r="K3724" s="12">
        <f t="shared" si="1167"/>
        <v>8.7500000000000355E-2</v>
      </c>
    </row>
    <row r="3725" spans="1:11" x14ac:dyDescent="0.2">
      <c r="B3725" s="12" t="s">
        <v>13</v>
      </c>
      <c r="C3725" s="15" t="s">
        <v>14</v>
      </c>
      <c r="D3725" s="24">
        <v>9.2799999999999994</v>
      </c>
      <c r="E3725" s="24">
        <v>10.54</v>
      </c>
      <c r="F3725" s="24">
        <f t="shared" si="1166"/>
        <v>-1.2599999999999998</v>
      </c>
      <c r="H3725" s="33">
        <f>+D3725-Futures!$H$623</f>
        <v>-0.75250000000000128</v>
      </c>
      <c r="I3725" s="33">
        <f>E3725-Futures!$H$623</f>
        <v>0.50749999999999851</v>
      </c>
      <c r="J3725" s="12">
        <f>+H3725-H3720</f>
        <v>4.9999999999990052E-3</v>
      </c>
      <c r="K3725" s="12">
        <f t="shared" si="1167"/>
        <v>2.4999999999998579E-2</v>
      </c>
    </row>
    <row r="3726" spans="1:11" x14ac:dyDescent="0.2">
      <c r="B3726" s="12" t="s">
        <v>15</v>
      </c>
      <c r="C3726" s="15" t="s">
        <v>16</v>
      </c>
      <c r="D3726" s="24">
        <v>5.03</v>
      </c>
      <c r="E3726" s="24">
        <v>6.83</v>
      </c>
      <c r="F3726" s="24">
        <f t="shared" si="1166"/>
        <v>-1.7999999999999998</v>
      </c>
      <c r="H3726" s="33">
        <f>+D3727-Futures!$C$623</f>
        <v>0.58999999999999986</v>
      </c>
      <c r="I3726" s="33">
        <f>E3727-Futures!$C$623</f>
        <v>2.7200000000000006</v>
      </c>
      <c r="J3726" s="69">
        <f t="shared" ref="J3726:J3729" si="1168">+H3726-H3721</f>
        <v>0.25750000000000028</v>
      </c>
      <c r="K3726" s="12">
        <f t="shared" si="1167"/>
        <v>7.7500000000001457E-2</v>
      </c>
    </row>
    <row r="3727" spans="1:11" x14ac:dyDescent="0.2">
      <c r="B3727" s="19" t="s">
        <v>17</v>
      </c>
      <c r="C3727" s="59" t="s">
        <v>18</v>
      </c>
      <c r="D3727" s="25">
        <v>5.77</v>
      </c>
      <c r="E3727" s="26">
        <v>7.9</v>
      </c>
      <c r="F3727" s="26">
        <f t="shared" si="1166"/>
        <v>-2.1300000000000008</v>
      </c>
      <c r="H3727" s="34">
        <f>+D3727-Futures!$D$623</f>
        <v>-0.28000000000000025</v>
      </c>
      <c r="I3727" s="34">
        <f>E3727-Futures!$D$623</f>
        <v>1.8500000000000005</v>
      </c>
      <c r="J3727" s="70">
        <f t="shared" si="1168"/>
        <v>6.0000000000000497E-2</v>
      </c>
      <c r="K3727" s="19">
        <f t="shared" si="1167"/>
        <v>-0.11999999999999833</v>
      </c>
    </row>
    <row r="3728" spans="1:11" x14ac:dyDescent="0.2">
      <c r="A3728" s="64">
        <v>43238</v>
      </c>
      <c r="B3728" s="12" t="s">
        <v>10</v>
      </c>
      <c r="C3728" s="15" t="s">
        <v>11</v>
      </c>
      <c r="D3728" s="23">
        <v>3.74</v>
      </c>
      <c r="E3728" s="24">
        <v>4.57</v>
      </c>
      <c r="F3728" s="24">
        <f t="shared" si="1166"/>
        <v>-0.83000000000000007</v>
      </c>
      <c r="H3728" s="33">
        <f>+D3728-Futures!$G$624</f>
        <v>-0.28500000000000014</v>
      </c>
      <c r="I3728" s="33">
        <f>E3728-Futures!$G$624</f>
        <v>0.54499999999999993</v>
      </c>
      <c r="J3728" s="12">
        <f t="shared" si="1168"/>
        <v>-4.4408920985006262E-16</v>
      </c>
      <c r="K3728" s="12">
        <f t="shared" ref="K3728:K3732" si="1169">+I3728-I3723</f>
        <v>-4.0000000000000036E-2</v>
      </c>
    </row>
    <row r="3729" spans="1:11" x14ac:dyDescent="0.2">
      <c r="B3729" s="12" t="s">
        <v>10</v>
      </c>
      <c r="C3729" s="15" t="s">
        <v>12</v>
      </c>
      <c r="D3729" s="24">
        <v>3.65</v>
      </c>
      <c r="E3729" s="24">
        <v>4.57</v>
      </c>
      <c r="F3729" s="24">
        <f t="shared" si="1166"/>
        <v>-0.92000000000000037</v>
      </c>
      <c r="H3729" s="33">
        <f>+D3729-Futures!$G$624</f>
        <v>-0.37500000000000044</v>
      </c>
      <c r="I3729" s="33">
        <f>E3729-Futures!$G$624</f>
        <v>0.54499999999999993</v>
      </c>
      <c r="J3729" s="12">
        <f t="shared" si="1168"/>
        <v>1.9999999999999574E-2</v>
      </c>
      <c r="K3729" s="12">
        <f t="shared" si="1169"/>
        <v>-4.0000000000000036E-2</v>
      </c>
    </row>
    <row r="3730" spans="1:11" x14ac:dyDescent="0.2">
      <c r="B3730" s="12" t="s">
        <v>13</v>
      </c>
      <c r="C3730" s="15" t="s">
        <v>14</v>
      </c>
      <c r="D3730" s="24">
        <v>9.26</v>
      </c>
      <c r="E3730" s="24">
        <v>10.5</v>
      </c>
      <c r="F3730" s="24">
        <f t="shared" si="1166"/>
        <v>-1.2400000000000002</v>
      </c>
      <c r="H3730" s="33">
        <f>+D3730-Futures!$H$624</f>
        <v>-0.72499999999999964</v>
      </c>
      <c r="I3730" s="33">
        <f>E3730-Futures!$H$624</f>
        <v>0.51500000000000057</v>
      </c>
      <c r="J3730" s="12">
        <f>+H3730-H3725</f>
        <v>2.7500000000001634E-2</v>
      </c>
      <c r="K3730" s="12">
        <f t="shared" si="1169"/>
        <v>7.5000000000020606E-3</v>
      </c>
    </row>
    <row r="3731" spans="1:11" x14ac:dyDescent="0.2">
      <c r="B3731" s="12" t="s">
        <v>15</v>
      </c>
      <c r="C3731" s="15" t="s">
        <v>16</v>
      </c>
      <c r="D3731" s="24">
        <v>5.29</v>
      </c>
      <c r="E3731" s="24">
        <v>7.04</v>
      </c>
      <c r="F3731" s="24">
        <f t="shared" si="1166"/>
        <v>-1.75</v>
      </c>
      <c r="H3731" s="33">
        <f>+D3732-Futures!$C$624</f>
        <v>0.64250000000000007</v>
      </c>
      <c r="I3731" s="33">
        <f>E3732-Futures!$C$624</f>
        <v>2.7525000000000004</v>
      </c>
      <c r="J3731" s="69">
        <f t="shared" ref="J3731:J3734" si="1170">+H3731-H3726</f>
        <v>5.2500000000000213E-2</v>
      </c>
      <c r="K3731" s="12">
        <f t="shared" si="1169"/>
        <v>3.2499999999999751E-2</v>
      </c>
    </row>
    <row r="3732" spans="1:11" x14ac:dyDescent="0.2">
      <c r="B3732" s="19" t="s">
        <v>17</v>
      </c>
      <c r="C3732" s="59" t="s">
        <v>18</v>
      </c>
      <c r="D3732" s="25">
        <v>6.03</v>
      </c>
      <c r="E3732" s="26">
        <v>8.14</v>
      </c>
      <c r="F3732" s="26">
        <f t="shared" si="1166"/>
        <v>-2.1100000000000003</v>
      </c>
      <c r="H3732" s="34">
        <f>+D3732-Futures!$D$624</f>
        <v>-0.25999999999999979</v>
      </c>
      <c r="I3732" s="34">
        <f>E3732-Futures!$D$624</f>
        <v>1.8500000000000005</v>
      </c>
      <c r="J3732" s="70">
        <f t="shared" si="1170"/>
        <v>2.0000000000000462E-2</v>
      </c>
      <c r="K3732" s="19">
        <f t="shared" si="1169"/>
        <v>0</v>
      </c>
    </row>
    <row r="3733" spans="1:11" x14ac:dyDescent="0.2">
      <c r="A3733" s="64">
        <v>43245</v>
      </c>
      <c r="B3733" s="12" t="s">
        <v>10</v>
      </c>
      <c r="C3733" s="15" t="s">
        <v>11</v>
      </c>
      <c r="D3733" s="23">
        <v>3.76</v>
      </c>
      <c r="E3733" s="24">
        <v>4.5999999999999996</v>
      </c>
      <c r="F3733" s="24">
        <f t="shared" si="1166"/>
        <v>-0.83999999999999986</v>
      </c>
      <c r="H3733" s="33">
        <f>+D3733-Futures!$G$625</f>
        <v>-0.29999999999999982</v>
      </c>
      <c r="I3733" s="33">
        <f>E3733-Futures!$G$625</f>
        <v>0.54</v>
      </c>
      <c r="J3733" s="12">
        <f t="shared" si="1170"/>
        <v>-1.499999999999968E-2</v>
      </c>
      <c r="K3733" s="12">
        <f t="shared" ref="K3733:K3737" si="1171">+I3733-I3728</f>
        <v>-4.9999999999998934E-3</v>
      </c>
    </row>
    <row r="3734" spans="1:11" x14ac:dyDescent="0.2">
      <c r="B3734" s="12" t="s">
        <v>10</v>
      </c>
      <c r="C3734" s="15" t="s">
        <v>12</v>
      </c>
      <c r="D3734" s="24">
        <v>3.69</v>
      </c>
      <c r="E3734" s="24">
        <v>4.5999999999999996</v>
      </c>
      <c r="F3734" s="24">
        <f t="shared" si="1166"/>
        <v>-0.9099999999999997</v>
      </c>
      <c r="H3734" s="33">
        <f>+D3734-Futures!$G$625</f>
        <v>-0.36999999999999966</v>
      </c>
      <c r="I3734" s="33">
        <f>E3734-Futures!$G$625</f>
        <v>0.54</v>
      </c>
      <c r="J3734" s="12">
        <f t="shared" si="1170"/>
        <v>5.0000000000007816E-3</v>
      </c>
      <c r="K3734" s="12">
        <f t="shared" si="1171"/>
        <v>-4.9999999999998934E-3</v>
      </c>
    </row>
    <row r="3735" spans="1:11" x14ac:dyDescent="0.2">
      <c r="B3735" s="12" t="s">
        <v>13</v>
      </c>
      <c r="C3735" s="15" t="s">
        <v>14</v>
      </c>
      <c r="D3735" s="24">
        <v>9.7100000000000009</v>
      </c>
      <c r="E3735" s="24">
        <v>11</v>
      </c>
      <c r="F3735" s="24">
        <f t="shared" si="1166"/>
        <v>-1.2899999999999991</v>
      </c>
      <c r="H3735" s="33">
        <f>+D3735-Futures!$H$625</f>
        <v>-0.70499999999999829</v>
      </c>
      <c r="I3735" s="33">
        <f>E3735-Futures!$H$625</f>
        <v>0.58500000000000085</v>
      </c>
      <c r="J3735" s="12">
        <f>+H3735-H3730</f>
        <v>2.000000000000135E-2</v>
      </c>
      <c r="K3735" s="12">
        <f t="shared" si="1171"/>
        <v>7.0000000000000284E-2</v>
      </c>
    </row>
    <row r="3736" spans="1:11" x14ac:dyDescent="0.2">
      <c r="B3736" s="12" t="s">
        <v>15</v>
      </c>
      <c r="C3736" s="15" t="s">
        <v>16</v>
      </c>
      <c r="D3736" s="24">
        <v>5.54</v>
      </c>
      <c r="E3736" s="24">
        <v>7.34</v>
      </c>
      <c r="F3736" s="24">
        <f t="shared" si="1166"/>
        <v>-1.7999999999999998</v>
      </c>
      <c r="H3736" s="33">
        <f>+D3737-Futures!$C$625</f>
        <v>0.55000000000000071</v>
      </c>
      <c r="I3736" s="33">
        <f>E3737-Futures!$C$625</f>
        <v>2.5499999999999998</v>
      </c>
      <c r="J3736" s="69">
        <f t="shared" ref="J3736:J3739" si="1172">+H3736-H3731</f>
        <v>-9.2499999999999361E-2</v>
      </c>
      <c r="K3736" s="12">
        <f t="shared" si="1171"/>
        <v>-0.20250000000000057</v>
      </c>
    </row>
    <row r="3737" spans="1:11" x14ac:dyDescent="0.2">
      <c r="B3737" s="19" t="s">
        <v>17</v>
      </c>
      <c r="C3737" s="59" t="s">
        <v>18</v>
      </c>
      <c r="D3737" s="25">
        <v>6.19</v>
      </c>
      <c r="E3737" s="26">
        <v>8.19</v>
      </c>
      <c r="F3737" s="26">
        <f t="shared" si="1166"/>
        <v>-1.9999999999999991</v>
      </c>
      <c r="H3737" s="34">
        <f>+D3737-Futures!$D$625</f>
        <v>-0.2524999999999995</v>
      </c>
      <c r="I3737" s="34">
        <f>E3737-Futures!$D$625</f>
        <v>1.7474999999999996</v>
      </c>
      <c r="J3737" s="70">
        <f t="shared" si="1172"/>
        <v>7.5000000000002842E-3</v>
      </c>
      <c r="K3737" s="19">
        <f t="shared" si="1171"/>
        <v>-0.10250000000000092</v>
      </c>
    </row>
    <row r="3738" spans="1:11" x14ac:dyDescent="0.2">
      <c r="A3738" s="64">
        <v>43252</v>
      </c>
      <c r="B3738" s="12" t="s">
        <v>10</v>
      </c>
      <c r="C3738" s="15" t="s">
        <v>11</v>
      </c>
      <c r="D3738" s="23">
        <v>3.65</v>
      </c>
      <c r="E3738" s="24">
        <v>4.4800000000000004</v>
      </c>
      <c r="F3738" s="24">
        <f t="shared" si="1166"/>
        <v>-0.83000000000000052</v>
      </c>
      <c r="H3738" s="33">
        <f>+D3738-Futures!$G$626</f>
        <v>-0.26500000000000012</v>
      </c>
      <c r="I3738" s="33">
        <f>E3738-Futures!$G$626</f>
        <v>0.56500000000000039</v>
      </c>
      <c r="J3738" s="12">
        <f t="shared" si="1172"/>
        <v>3.4999999999999698E-2</v>
      </c>
      <c r="K3738" s="12">
        <f t="shared" ref="K3738:K3742" si="1173">+I3738-I3733</f>
        <v>2.5000000000000355E-2</v>
      </c>
    </row>
    <row r="3739" spans="1:11" x14ac:dyDescent="0.2">
      <c r="B3739" s="12" t="s">
        <v>10</v>
      </c>
      <c r="C3739" s="15" t="s">
        <v>12</v>
      </c>
      <c r="D3739" s="24">
        <v>3.55</v>
      </c>
      <c r="E3739" s="24">
        <v>4.4800000000000004</v>
      </c>
      <c r="F3739" s="24">
        <f t="shared" si="1166"/>
        <v>-0.9300000000000006</v>
      </c>
      <c r="H3739" s="33">
        <f>+D3739-Futures!$G$626</f>
        <v>-0.36500000000000021</v>
      </c>
      <c r="I3739" s="33">
        <f>E3739-Futures!$G$626</f>
        <v>0.56500000000000039</v>
      </c>
      <c r="J3739" s="12">
        <f t="shared" si="1172"/>
        <v>4.9999999999994493E-3</v>
      </c>
      <c r="K3739" s="12">
        <f t="shared" si="1173"/>
        <v>2.5000000000000355E-2</v>
      </c>
    </row>
    <row r="3740" spans="1:11" x14ac:dyDescent="0.2">
      <c r="B3740" s="12" t="s">
        <v>13</v>
      </c>
      <c r="C3740" s="15" t="s">
        <v>14</v>
      </c>
      <c r="D3740" s="24">
        <v>9.5299999999999994</v>
      </c>
      <c r="E3740" s="24">
        <v>10.77</v>
      </c>
      <c r="F3740" s="24">
        <f t="shared" si="1166"/>
        <v>-1.2400000000000002</v>
      </c>
      <c r="H3740" s="33">
        <f>+D3740-Futures!$H$626</f>
        <v>-0.68250000000000099</v>
      </c>
      <c r="I3740" s="33">
        <f>E3740-Futures!$H$626</f>
        <v>0.55749999999999922</v>
      </c>
      <c r="J3740" s="12">
        <f>+H3740-H3735</f>
        <v>2.24999999999973E-2</v>
      </c>
      <c r="K3740" s="12">
        <f t="shared" si="1173"/>
        <v>-2.7500000000001634E-2</v>
      </c>
    </row>
    <row r="3741" spans="1:11" x14ac:dyDescent="0.2">
      <c r="B3741" s="12" t="s">
        <v>15</v>
      </c>
      <c r="C3741" s="15" t="s">
        <v>16</v>
      </c>
      <c r="D3741" s="24">
        <v>5.36</v>
      </c>
      <c r="E3741" s="24">
        <v>7.03</v>
      </c>
      <c r="F3741" s="24">
        <f t="shared" si="1166"/>
        <v>-1.67</v>
      </c>
      <c r="H3741" s="33">
        <f>+D3742-Futures!$C$626</f>
        <v>0.32250000000000068</v>
      </c>
      <c r="I3741" s="33">
        <f>E3742-Futures!$C$626</f>
        <v>2.3825000000000003</v>
      </c>
      <c r="J3741" s="69">
        <f t="shared" ref="J3741:J3744" si="1174">+H3741-H3736</f>
        <v>-0.22750000000000004</v>
      </c>
      <c r="K3741" s="12">
        <f t="shared" si="1173"/>
        <v>-0.16749999999999954</v>
      </c>
    </row>
    <row r="3742" spans="1:11" x14ac:dyDescent="0.2">
      <c r="B3742" s="19" t="s">
        <v>17</v>
      </c>
      <c r="C3742" s="59" t="s">
        <v>18</v>
      </c>
      <c r="D3742" s="25">
        <v>5.73</v>
      </c>
      <c r="E3742" s="26">
        <v>7.79</v>
      </c>
      <c r="F3742" s="26">
        <f t="shared" si="1166"/>
        <v>-2.0599999999999996</v>
      </c>
      <c r="H3742" s="34">
        <f>+D3742-Futures!$D$626</f>
        <v>-0.30999999999999961</v>
      </c>
      <c r="I3742" s="34">
        <f>E3742-Futures!$D$626</f>
        <v>1.75</v>
      </c>
      <c r="J3742" s="70">
        <f t="shared" si="1174"/>
        <v>-5.7500000000000107E-2</v>
      </c>
      <c r="K3742" s="19">
        <f t="shared" si="1173"/>
        <v>2.5000000000003908E-3</v>
      </c>
    </row>
    <row r="3743" spans="1:11" x14ac:dyDescent="0.2">
      <c r="A3743" s="64">
        <v>43259</v>
      </c>
      <c r="B3743" s="12" t="s">
        <v>10</v>
      </c>
      <c r="C3743" s="15" t="s">
        <v>11</v>
      </c>
      <c r="D3743" s="23">
        <v>3.48</v>
      </c>
      <c r="E3743" s="24">
        <v>4.32</v>
      </c>
      <c r="F3743" s="24">
        <f t="shared" si="1166"/>
        <v>-0.8400000000000003</v>
      </c>
      <c r="H3743" s="33">
        <f>+D3743-Futures!$G$627</f>
        <v>-0.29749999999999988</v>
      </c>
      <c r="I3743" s="33">
        <f>E3743-Futures!$G$627</f>
        <v>0.54250000000000043</v>
      </c>
      <c r="J3743" s="12">
        <f t="shared" si="1174"/>
        <v>-3.2499999999999751E-2</v>
      </c>
      <c r="K3743" s="12">
        <f t="shared" ref="K3743:K3747" si="1175">+I3743-I3738</f>
        <v>-2.2499999999999964E-2</v>
      </c>
    </row>
    <row r="3744" spans="1:11" x14ac:dyDescent="0.2">
      <c r="B3744" s="12" t="s">
        <v>10</v>
      </c>
      <c r="C3744" s="15" t="s">
        <v>12</v>
      </c>
      <c r="D3744" s="24">
        <v>3.44</v>
      </c>
      <c r="E3744" s="24">
        <v>4.32</v>
      </c>
      <c r="F3744" s="24">
        <f t="shared" si="1166"/>
        <v>-0.88000000000000034</v>
      </c>
      <c r="H3744" s="33">
        <f>+D3744-Futures!$G$627</f>
        <v>-0.33749999999999991</v>
      </c>
      <c r="I3744" s="33">
        <f>E3744-Futures!$G$627</f>
        <v>0.54250000000000043</v>
      </c>
      <c r="J3744" s="12">
        <f t="shared" si="1174"/>
        <v>2.7500000000000302E-2</v>
      </c>
      <c r="K3744" s="12">
        <f t="shared" si="1175"/>
        <v>-2.2499999999999964E-2</v>
      </c>
    </row>
    <row r="3745" spans="1:11" x14ac:dyDescent="0.2">
      <c r="B3745" s="12" t="s">
        <v>13</v>
      </c>
      <c r="C3745" s="15" t="s">
        <v>14</v>
      </c>
      <c r="D3745" s="24">
        <v>9.0299999999999994</v>
      </c>
      <c r="E3745" s="24">
        <v>10.23</v>
      </c>
      <c r="F3745" s="24">
        <f t="shared" si="1166"/>
        <v>-1.2000000000000011</v>
      </c>
      <c r="H3745" s="33">
        <f>+D3745-Futures!$H$627</f>
        <v>-0.66250000000000142</v>
      </c>
      <c r="I3745" s="33">
        <f>E3745-Futures!$H$627</f>
        <v>0.53749999999999964</v>
      </c>
      <c r="J3745" s="12">
        <f>+H3745-H3740</f>
        <v>1.9999999999999574E-2</v>
      </c>
      <c r="K3745" s="12">
        <f t="shared" si="1175"/>
        <v>-1.9999999999999574E-2</v>
      </c>
    </row>
    <row r="3746" spans="1:11" x14ac:dyDescent="0.2">
      <c r="B3746" s="12" t="s">
        <v>15</v>
      </c>
      <c r="C3746" s="15" t="s">
        <v>16</v>
      </c>
      <c r="D3746" s="24">
        <v>5.36</v>
      </c>
      <c r="E3746" s="24">
        <v>7.03</v>
      </c>
      <c r="F3746" s="24">
        <f t="shared" si="1166"/>
        <v>-1.67</v>
      </c>
      <c r="H3746" s="33">
        <f>+D3747-Futures!$C$627</f>
        <v>0.23749999999999982</v>
      </c>
      <c r="I3746" s="33">
        <f>E3747-Futures!$C$627</f>
        <v>2.3475000000000001</v>
      </c>
      <c r="J3746" s="69">
        <f t="shared" ref="J3746:J3749" si="1176">+H3746-H3741</f>
        <v>-8.5000000000000853E-2</v>
      </c>
      <c r="K3746" s="12">
        <f t="shared" si="1175"/>
        <v>-3.5000000000000142E-2</v>
      </c>
    </row>
    <row r="3747" spans="1:11" x14ac:dyDescent="0.2">
      <c r="B3747" s="19" t="s">
        <v>17</v>
      </c>
      <c r="C3747" s="59" t="s">
        <v>18</v>
      </c>
      <c r="D3747" s="25">
        <v>5.62</v>
      </c>
      <c r="E3747" s="26">
        <v>7.73</v>
      </c>
      <c r="F3747" s="26">
        <f t="shared" si="1166"/>
        <v>-2.1100000000000003</v>
      </c>
      <c r="H3747" s="34">
        <f>+D3747-Futures!$D$627</f>
        <v>-0.30250000000000021</v>
      </c>
      <c r="I3747" s="34">
        <f>E3747-Futures!$D$627</f>
        <v>1.8075000000000001</v>
      </c>
      <c r="J3747" s="70">
        <f t="shared" si="1176"/>
        <v>7.499999999999396E-3</v>
      </c>
      <c r="K3747" s="19">
        <f t="shared" si="1175"/>
        <v>5.7500000000000107E-2</v>
      </c>
    </row>
    <row r="3748" spans="1:11" x14ac:dyDescent="0.2">
      <c r="A3748" s="64">
        <v>43266</v>
      </c>
      <c r="B3748" s="12" t="s">
        <v>10</v>
      </c>
      <c r="C3748" s="15" t="s">
        <v>11</v>
      </c>
      <c r="D3748" s="23">
        <v>3.34</v>
      </c>
      <c r="E3748" s="24">
        <v>4.13</v>
      </c>
      <c r="F3748" s="24">
        <f t="shared" si="1166"/>
        <v>-0.79</v>
      </c>
      <c r="H3748" s="33">
        <f>+D3748-Futures!$G$628</f>
        <v>-0.27249999999999996</v>
      </c>
      <c r="I3748" s="33">
        <f>E3748-Futures!$G$628</f>
        <v>0.51750000000000007</v>
      </c>
      <c r="J3748" s="12">
        <f t="shared" si="1176"/>
        <v>2.4999999999999911E-2</v>
      </c>
      <c r="K3748" s="12">
        <f t="shared" ref="K3748:K3752" si="1177">+I3748-I3743</f>
        <v>-2.5000000000000355E-2</v>
      </c>
    </row>
    <row r="3749" spans="1:11" x14ac:dyDescent="0.2">
      <c r="B3749" s="12" t="s">
        <v>10</v>
      </c>
      <c r="C3749" s="15" t="s">
        <v>12</v>
      </c>
      <c r="D3749" s="24">
        <v>3.3</v>
      </c>
      <c r="E3749" s="24">
        <v>4.13</v>
      </c>
      <c r="F3749" s="24">
        <f t="shared" si="1166"/>
        <v>-0.83000000000000007</v>
      </c>
      <c r="H3749" s="33">
        <f>+D3749-Futures!$G$628</f>
        <v>-0.3125</v>
      </c>
      <c r="I3749" s="33">
        <f>E3749-Futures!$G$628</f>
        <v>0.51750000000000007</v>
      </c>
      <c r="J3749" s="12">
        <f t="shared" si="1176"/>
        <v>2.4999999999999911E-2</v>
      </c>
      <c r="K3749" s="12">
        <f t="shared" si="1177"/>
        <v>-2.5000000000000355E-2</v>
      </c>
    </row>
    <row r="3750" spans="1:11" x14ac:dyDescent="0.2">
      <c r="B3750" s="12" t="s">
        <v>13</v>
      </c>
      <c r="C3750" s="15" t="s">
        <v>14</v>
      </c>
      <c r="D3750" s="24">
        <v>8.3800000000000008</v>
      </c>
      <c r="E3750" s="24">
        <v>9.59</v>
      </c>
      <c r="F3750" s="24">
        <f t="shared" si="1166"/>
        <v>-1.2099999999999991</v>
      </c>
      <c r="H3750" s="33">
        <f>+D3750-Futures!$H$628</f>
        <v>-0.67499999999999893</v>
      </c>
      <c r="I3750" s="33">
        <f>E3750-Futures!$H$628</f>
        <v>0.53500000000000014</v>
      </c>
      <c r="J3750" s="12">
        <f>+H3750-H3745</f>
        <v>-1.2499999999997513E-2</v>
      </c>
      <c r="K3750" s="12">
        <f t="shared" si="1177"/>
        <v>-2.4999999999995026E-3</v>
      </c>
    </row>
    <row r="3751" spans="1:11" x14ac:dyDescent="0.2">
      <c r="B3751" s="12" t="s">
        <v>15</v>
      </c>
      <c r="C3751" s="15" t="s">
        <v>16</v>
      </c>
      <c r="D3751" s="24">
        <v>5.5</v>
      </c>
      <c r="E3751" s="24">
        <v>6.85</v>
      </c>
      <c r="F3751" s="24">
        <f t="shared" si="1166"/>
        <v>-1.3499999999999996</v>
      </c>
      <c r="H3751" s="33">
        <f>+D3752-Futures!$C$628</f>
        <v>0.18250000000000011</v>
      </c>
      <c r="I3751" s="33">
        <f>E3752-Futures!$C$628</f>
        <v>2.1625000000000005</v>
      </c>
      <c r="J3751" s="69">
        <f t="shared" ref="J3751:J3754" si="1178">+H3751-H3746</f>
        <v>-5.4999999999999716E-2</v>
      </c>
      <c r="K3751" s="12">
        <f t="shared" si="1177"/>
        <v>-0.18499999999999961</v>
      </c>
    </row>
    <row r="3752" spans="1:11" x14ac:dyDescent="0.2">
      <c r="B3752" s="19" t="s">
        <v>17</v>
      </c>
      <c r="C3752" s="59" t="s">
        <v>18</v>
      </c>
      <c r="D3752" s="25">
        <v>5.38</v>
      </c>
      <c r="E3752" s="26">
        <v>7.36</v>
      </c>
      <c r="F3752" s="26">
        <f t="shared" si="1166"/>
        <v>-1.9800000000000004</v>
      </c>
      <c r="H3752" s="34">
        <f>+D3752-Futures!$D$628</f>
        <v>-0.32749999999999968</v>
      </c>
      <c r="I3752" s="34">
        <f>E3752-Futures!$D$628</f>
        <v>1.6525000000000007</v>
      </c>
      <c r="J3752" s="70">
        <f t="shared" si="1178"/>
        <v>-2.4999999999999467E-2</v>
      </c>
      <c r="K3752" s="19">
        <f t="shared" si="1177"/>
        <v>-0.15499999999999936</v>
      </c>
    </row>
    <row r="3753" spans="1:11" x14ac:dyDescent="0.2">
      <c r="A3753" s="64">
        <v>43273</v>
      </c>
      <c r="B3753" s="12" t="s">
        <v>10</v>
      </c>
      <c r="C3753" s="15" t="s">
        <v>11</v>
      </c>
      <c r="D3753" s="23">
        <v>3.32</v>
      </c>
      <c r="E3753" s="24">
        <v>4.13</v>
      </c>
      <c r="F3753" s="24">
        <f t="shared" ref="F3753:F3767" si="1179">D3753-E3753</f>
        <v>-0.81</v>
      </c>
      <c r="H3753" s="33">
        <f>+D3753-Futures!$G$629</f>
        <v>-0.25249999999999995</v>
      </c>
      <c r="I3753" s="33">
        <f>E3753-Futures!$G$629</f>
        <v>0.55750000000000011</v>
      </c>
      <c r="J3753" s="12">
        <f t="shared" si="1178"/>
        <v>2.0000000000000018E-2</v>
      </c>
      <c r="K3753" s="12">
        <f t="shared" ref="K3753:K3757" si="1180">+I3753-I3748</f>
        <v>4.0000000000000036E-2</v>
      </c>
    </row>
    <row r="3754" spans="1:11" x14ac:dyDescent="0.2">
      <c r="B3754" s="12" t="s">
        <v>10</v>
      </c>
      <c r="C3754" s="15" t="s">
        <v>12</v>
      </c>
      <c r="D3754" s="24">
        <v>3.31</v>
      </c>
      <c r="E3754" s="24">
        <v>4.13</v>
      </c>
      <c r="F3754" s="24">
        <f t="shared" si="1179"/>
        <v>-0.81999999999999984</v>
      </c>
      <c r="H3754" s="33">
        <f>+D3754-Futures!$G$629</f>
        <v>-0.26249999999999973</v>
      </c>
      <c r="I3754" s="33">
        <f>E3754-Futures!$G$629</f>
        <v>0.55750000000000011</v>
      </c>
      <c r="J3754" s="12">
        <f t="shared" si="1178"/>
        <v>5.0000000000000266E-2</v>
      </c>
      <c r="K3754" s="12">
        <f t="shared" si="1180"/>
        <v>4.0000000000000036E-2</v>
      </c>
    </row>
    <row r="3755" spans="1:11" x14ac:dyDescent="0.2">
      <c r="B3755" s="12" t="s">
        <v>13</v>
      </c>
      <c r="C3755" s="15" t="s">
        <v>14</v>
      </c>
      <c r="D3755" s="24">
        <v>8.2899999999999991</v>
      </c>
      <c r="E3755" s="24">
        <v>9.49</v>
      </c>
      <c r="F3755" s="24">
        <f t="shared" si="1179"/>
        <v>-1.2000000000000011</v>
      </c>
      <c r="H3755" s="33">
        <f>+D3755-Futures!$H$629</f>
        <v>-0.65500000000000114</v>
      </c>
      <c r="I3755" s="33">
        <f>E3755-Futures!$H$629</f>
        <v>0.54499999999999993</v>
      </c>
      <c r="J3755" s="12">
        <f>+H3755-H3750</f>
        <v>1.9999999999997797E-2</v>
      </c>
      <c r="K3755" s="12">
        <f t="shared" si="1180"/>
        <v>9.9999999999997868E-3</v>
      </c>
    </row>
    <row r="3756" spans="1:11" x14ac:dyDescent="0.2">
      <c r="B3756" s="12" t="s">
        <v>15</v>
      </c>
      <c r="C3756" s="15" t="s">
        <v>16</v>
      </c>
      <c r="D3756" s="24">
        <v>5.19</v>
      </c>
      <c r="E3756" s="24">
        <v>6.39</v>
      </c>
      <c r="F3756" s="24">
        <f t="shared" si="1179"/>
        <v>-1.1999999999999993</v>
      </c>
      <c r="H3756" s="33">
        <f>+D3757-Futures!$C$629</f>
        <v>0.26250000000000018</v>
      </c>
      <c r="I3756" s="33">
        <f>E3757-Futures!$C$629</f>
        <v>2.3025000000000002</v>
      </c>
      <c r="J3756" s="69">
        <f t="shared" ref="J3756:J3759" si="1181">+H3756-H3751</f>
        <v>8.0000000000000071E-2</v>
      </c>
      <c r="K3756" s="12">
        <f t="shared" si="1180"/>
        <v>0.13999999999999968</v>
      </c>
    </row>
    <row r="3757" spans="1:11" x14ac:dyDescent="0.2">
      <c r="B3757" s="19" t="s">
        <v>17</v>
      </c>
      <c r="C3757" s="59" t="s">
        <v>18</v>
      </c>
      <c r="D3757" s="25">
        <v>5.15</v>
      </c>
      <c r="E3757" s="26">
        <v>7.19</v>
      </c>
      <c r="F3757" s="26">
        <f t="shared" si="1179"/>
        <v>-2.04</v>
      </c>
      <c r="H3757" s="34">
        <f>+D3757-Futures!$D$629</f>
        <v>-0.33999999999999986</v>
      </c>
      <c r="I3757" s="34">
        <f>E3757-Futures!$D$629</f>
        <v>1.7000000000000002</v>
      </c>
      <c r="J3757" s="70">
        <f t="shared" si="1181"/>
        <v>-1.2500000000000178E-2</v>
      </c>
      <c r="K3757" s="19">
        <f t="shared" si="1180"/>
        <v>4.7499999999999432E-2</v>
      </c>
    </row>
    <row r="3758" spans="1:11" x14ac:dyDescent="0.2">
      <c r="A3758" s="64">
        <v>43280</v>
      </c>
      <c r="B3758" s="12" t="s">
        <v>10</v>
      </c>
      <c r="C3758" s="15" t="s">
        <v>11</v>
      </c>
      <c r="D3758" s="23">
        <v>3.26</v>
      </c>
      <c r="E3758" s="24">
        <v>4.05</v>
      </c>
      <c r="F3758" s="24">
        <f t="shared" si="1179"/>
        <v>-0.79</v>
      </c>
      <c r="H3758" s="33">
        <f>+D3758-Futures!$G$630</f>
        <v>-0.24250000000000016</v>
      </c>
      <c r="I3758" s="33">
        <f>E3758-Futures!$G$630</f>
        <v>0.54749999999999988</v>
      </c>
      <c r="J3758" s="12">
        <f t="shared" si="1181"/>
        <v>9.9999999999997868E-3</v>
      </c>
      <c r="K3758" s="12">
        <f t="shared" ref="K3758:K3762" si="1182">+I3758-I3753</f>
        <v>-1.0000000000000231E-2</v>
      </c>
    </row>
    <row r="3759" spans="1:11" x14ac:dyDescent="0.2">
      <c r="B3759" s="12" t="s">
        <v>10</v>
      </c>
      <c r="C3759" s="15" t="s">
        <v>12</v>
      </c>
      <c r="D3759" s="24">
        <v>3.24</v>
      </c>
      <c r="E3759" s="24">
        <v>4.05</v>
      </c>
      <c r="F3759" s="24">
        <f t="shared" si="1179"/>
        <v>-0.80999999999999961</v>
      </c>
      <c r="H3759" s="33">
        <f>+D3759-Futures!$G$630</f>
        <v>-0.26249999999999973</v>
      </c>
      <c r="I3759" s="33">
        <f>E3759-Futures!$G$630</f>
        <v>0.54749999999999988</v>
      </c>
      <c r="J3759" s="12">
        <f t="shared" si="1181"/>
        <v>0</v>
      </c>
      <c r="K3759" s="12">
        <f t="shared" si="1182"/>
        <v>-1.0000000000000231E-2</v>
      </c>
    </row>
    <row r="3760" spans="1:11" x14ac:dyDescent="0.2">
      <c r="B3760" s="12" t="s">
        <v>13</v>
      </c>
      <c r="C3760" s="15" t="s">
        <v>14</v>
      </c>
      <c r="D3760" s="24">
        <v>7.96</v>
      </c>
      <c r="E3760" s="24">
        <v>9.1199999999999992</v>
      </c>
      <c r="F3760" s="24">
        <f t="shared" si="1179"/>
        <v>-1.1599999999999993</v>
      </c>
      <c r="H3760" s="33">
        <f>+D3760-Futures!$H$630</f>
        <v>-0.62500000000000089</v>
      </c>
      <c r="I3760" s="33">
        <f>E3760-Futures!$H$630</f>
        <v>0.53499999999999837</v>
      </c>
      <c r="J3760" s="12">
        <f>+H3760-H3755</f>
        <v>3.0000000000000249E-2</v>
      </c>
      <c r="K3760" s="12">
        <f t="shared" si="1182"/>
        <v>-1.0000000000001563E-2</v>
      </c>
    </row>
    <row r="3761" spans="1:11" x14ac:dyDescent="0.2">
      <c r="B3761" s="12" t="s">
        <v>15</v>
      </c>
      <c r="C3761" s="15" t="s">
        <v>16</v>
      </c>
      <c r="D3761" s="24">
        <v>5.16</v>
      </c>
      <c r="E3761" s="24">
        <v>6.21</v>
      </c>
      <c r="F3761" s="24">
        <f t="shared" si="1179"/>
        <v>-1.0499999999999998</v>
      </c>
      <c r="H3761" s="33">
        <f>+D3762-Futures!$C$630</f>
        <v>0.14250000000000007</v>
      </c>
      <c r="I3761" s="33">
        <f>E3762-Futures!$C$630</f>
        <v>2.0125000000000002</v>
      </c>
      <c r="J3761" s="69">
        <f t="shared" ref="J3761:J3764" si="1183">+H3761-H3756</f>
        <v>-0.12000000000000011</v>
      </c>
      <c r="K3761" s="12">
        <f t="shared" si="1182"/>
        <v>-0.29000000000000004</v>
      </c>
    </row>
    <row r="3762" spans="1:11" x14ac:dyDescent="0.2">
      <c r="B3762" s="19" t="s">
        <v>17</v>
      </c>
      <c r="C3762" s="59" t="s">
        <v>18</v>
      </c>
      <c r="D3762" s="25">
        <v>4.8499999999999996</v>
      </c>
      <c r="E3762" s="26">
        <v>6.72</v>
      </c>
      <c r="F3762" s="26">
        <f t="shared" si="1179"/>
        <v>-1.87</v>
      </c>
      <c r="H3762" s="34">
        <f>+D3762-Futures!$D$630</f>
        <v>-0.36500000000000021</v>
      </c>
      <c r="I3762" s="34">
        <f>E3762-Futures!$D$630</f>
        <v>1.5049999999999999</v>
      </c>
      <c r="J3762" s="70">
        <f t="shared" si="1183"/>
        <v>-2.5000000000000355E-2</v>
      </c>
      <c r="K3762" s="19">
        <f t="shared" si="1182"/>
        <v>-0.19500000000000028</v>
      </c>
    </row>
    <row r="3763" spans="1:11" x14ac:dyDescent="0.2">
      <c r="A3763" s="64">
        <v>43287</v>
      </c>
      <c r="B3763" s="12" t="s">
        <v>10</v>
      </c>
      <c r="C3763" s="15" t="s">
        <v>11</v>
      </c>
      <c r="D3763" s="23">
        <v>3.27</v>
      </c>
      <c r="E3763" s="24">
        <v>4</v>
      </c>
      <c r="F3763" s="24">
        <f t="shared" si="1179"/>
        <v>-0.73</v>
      </c>
      <c r="H3763" s="33">
        <f>+D3763-Futures!$G$631</f>
        <v>-0.33250000000000002</v>
      </c>
      <c r="I3763" s="33">
        <f>E3763-Futures!$G$631</f>
        <v>0.39749999999999996</v>
      </c>
      <c r="J3763" s="12">
        <f t="shared" si="1183"/>
        <v>-8.9999999999999858E-2</v>
      </c>
      <c r="K3763" s="12">
        <f t="shared" ref="K3763:K3767" si="1184">+I3763-I3758</f>
        <v>-0.14999999999999991</v>
      </c>
    </row>
    <row r="3764" spans="1:11" x14ac:dyDescent="0.2">
      <c r="B3764" s="12" t="s">
        <v>10</v>
      </c>
      <c r="C3764" s="15" t="s">
        <v>12</v>
      </c>
      <c r="D3764" s="24">
        <v>3.29</v>
      </c>
      <c r="E3764" s="24">
        <v>4</v>
      </c>
      <c r="F3764" s="24">
        <f t="shared" si="1179"/>
        <v>-0.71</v>
      </c>
      <c r="H3764" s="33">
        <f>+D3764-Futures!$G$631</f>
        <v>-0.3125</v>
      </c>
      <c r="I3764" s="33">
        <f>E3764-Futures!$G$631</f>
        <v>0.39749999999999996</v>
      </c>
      <c r="J3764" s="12">
        <f t="shared" si="1183"/>
        <v>-5.0000000000000266E-2</v>
      </c>
      <c r="K3764" s="12">
        <f t="shared" si="1184"/>
        <v>-0.14999999999999991</v>
      </c>
    </row>
    <row r="3765" spans="1:11" x14ac:dyDescent="0.2">
      <c r="B3765" s="12" t="s">
        <v>13</v>
      </c>
      <c r="C3765" s="15" t="s">
        <v>14</v>
      </c>
      <c r="D3765" s="24">
        <v>8.11</v>
      </c>
      <c r="E3765" s="24">
        <v>9.33</v>
      </c>
      <c r="F3765" s="24">
        <f t="shared" si="1179"/>
        <v>-1.2200000000000006</v>
      </c>
      <c r="H3765" s="33">
        <f>+D3765-Futures!$H$631</f>
        <v>-0.66500000000000092</v>
      </c>
      <c r="I3765" s="33">
        <f>E3765-Futures!$H$631</f>
        <v>0.55499999999999972</v>
      </c>
      <c r="J3765" s="12">
        <f>+H3765-H3760</f>
        <v>-4.0000000000000036E-2</v>
      </c>
      <c r="K3765" s="12">
        <f t="shared" si="1184"/>
        <v>2.000000000000135E-2</v>
      </c>
    </row>
    <row r="3766" spans="1:11" x14ac:dyDescent="0.2">
      <c r="B3766" s="12" t="s">
        <v>15</v>
      </c>
      <c r="C3766" s="15" t="s">
        <v>16</v>
      </c>
      <c r="D3766" s="24">
        <v>5.43</v>
      </c>
      <c r="E3766" s="24">
        <v>6.47</v>
      </c>
      <c r="F3766" s="24">
        <f t="shared" si="1179"/>
        <v>-1.04</v>
      </c>
      <c r="H3766" s="33">
        <f>+D3767-Futures!$C$631</f>
        <v>0</v>
      </c>
      <c r="I3766" s="33">
        <f>E3767-Futures!$C$631</f>
        <v>1.83</v>
      </c>
      <c r="J3766" s="69">
        <f t="shared" ref="J3766:J3769" si="1185">+H3766-H3761</f>
        <v>-0.14250000000000007</v>
      </c>
      <c r="K3766" s="12">
        <f t="shared" si="1184"/>
        <v>-0.18250000000000011</v>
      </c>
    </row>
    <row r="3767" spans="1:11" x14ac:dyDescent="0.2">
      <c r="B3767" s="19" t="s">
        <v>17</v>
      </c>
      <c r="C3767" s="59" t="s">
        <v>18</v>
      </c>
      <c r="D3767" s="25">
        <v>5.13</v>
      </c>
      <c r="E3767" s="26">
        <v>6.96</v>
      </c>
      <c r="F3767" s="26">
        <f t="shared" si="1179"/>
        <v>-1.83</v>
      </c>
      <c r="H3767" s="34">
        <f>+D3767-Futures!$D$631</f>
        <v>-0.45249999999999968</v>
      </c>
      <c r="I3767" s="34">
        <f>E3767-Futures!$D$631</f>
        <v>1.3775000000000004</v>
      </c>
      <c r="J3767" s="70">
        <f t="shared" si="1185"/>
        <v>-8.7499999999999467E-2</v>
      </c>
      <c r="K3767" s="19">
        <f t="shared" si="1184"/>
        <v>-0.1274999999999995</v>
      </c>
    </row>
    <row r="3768" spans="1:11" x14ac:dyDescent="0.2">
      <c r="A3768" s="64">
        <v>43294</v>
      </c>
      <c r="B3768" s="12" t="s">
        <v>10</v>
      </c>
      <c r="C3768" s="15" t="s">
        <v>11</v>
      </c>
      <c r="D3768" s="24">
        <v>3.1</v>
      </c>
      <c r="E3768" s="24">
        <v>3.85</v>
      </c>
      <c r="F3768" s="24">
        <f t="shared" ref="F3768:F3782" si="1186">D3768-E3768</f>
        <v>-0.75</v>
      </c>
      <c r="H3768" s="33">
        <f>+D3768-Futures!$G$632</f>
        <v>-0.3125</v>
      </c>
      <c r="I3768" s="33">
        <f>E3768-Futures!$G$632</f>
        <v>0.4375</v>
      </c>
      <c r="J3768" s="12">
        <f t="shared" si="1185"/>
        <v>2.0000000000000018E-2</v>
      </c>
      <c r="K3768" s="12">
        <f t="shared" ref="K3768:K3772" si="1187">+I3768-I3763</f>
        <v>4.0000000000000036E-2</v>
      </c>
    </row>
    <row r="3769" spans="1:11" x14ac:dyDescent="0.2">
      <c r="B3769" s="12" t="s">
        <v>10</v>
      </c>
      <c r="C3769" s="15" t="s">
        <v>12</v>
      </c>
      <c r="D3769" s="24">
        <v>3.13</v>
      </c>
      <c r="E3769" s="24">
        <v>3.85</v>
      </c>
      <c r="F3769" s="24">
        <f t="shared" si="1186"/>
        <v>-0.7200000000000002</v>
      </c>
      <c r="H3769" s="33">
        <f>+D3769-Futures!$G$632</f>
        <v>-0.2825000000000002</v>
      </c>
      <c r="I3769" s="33">
        <f>E3769-Futures!$G$632</f>
        <v>0.4375</v>
      </c>
      <c r="J3769" s="12">
        <f t="shared" si="1185"/>
        <v>2.9999999999999805E-2</v>
      </c>
      <c r="K3769" s="12">
        <f t="shared" si="1187"/>
        <v>4.0000000000000036E-2</v>
      </c>
    </row>
    <row r="3770" spans="1:11" x14ac:dyDescent="0.2">
      <c r="B3770" s="12" t="s">
        <v>13</v>
      </c>
      <c r="C3770" s="15" t="s">
        <v>14</v>
      </c>
      <c r="D3770" s="24">
        <v>7.54</v>
      </c>
      <c r="E3770" s="24">
        <v>8.7100000000000009</v>
      </c>
      <c r="F3770" s="24">
        <f t="shared" si="1186"/>
        <v>-1.1700000000000008</v>
      </c>
      <c r="H3770" s="33">
        <f>+D3770-Futures!$H$632</f>
        <v>-0.64749999999999996</v>
      </c>
      <c r="I3770" s="33">
        <f>E3770-Futures!$H$632</f>
        <v>0.52250000000000085</v>
      </c>
      <c r="J3770" s="12">
        <f>+H3770-H3765</f>
        <v>1.7500000000000959E-2</v>
      </c>
      <c r="K3770" s="12">
        <f t="shared" si="1187"/>
        <v>-3.2499999999998863E-2</v>
      </c>
    </row>
    <row r="3771" spans="1:11" x14ac:dyDescent="0.2">
      <c r="B3771" s="12" t="s">
        <v>15</v>
      </c>
      <c r="C3771" s="15" t="s">
        <v>16</v>
      </c>
      <c r="D3771" s="24">
        <v>5.22</v>
      </c>
      <c r="E3771" s="24">
        <v>6.37</v>
      </c>
      <c r="F3771" s="24">
        <f t="shared" si="1186"/>
        <v>-1.1500000000000004</v>
      </c>
      <c r="H3771" s="33">
        <f>+D3772-Futures!$C$632</f>
        <v>-2.7500000000000746E-2</v>
      </c>
      <c r="I3771" s="33">
        <f>E3772-Futures!$C$632</f>
        <v>1.7024999999999997</v>
      </c>
      <c r="J3771" s="69">
        <f t="shared" ref="J3771:J3774" si="1188">+H3771-H3766</f>
        <v>-2.7500000000000746E-2</v>
      </c>
      <c r="K3771" s="12">
        <f t="shared" si="1187"/>
        <v>-0.12750000000000039</v>
      </c>
    </row>
    <row r="3772" spans="1:11" x14ac:dyDescent="0.2">
      <c r="B3772" s="19" t="s">
        <v>17</v>
      </c>
      <c r="C3772" s="59" t="s">
        <v>18</v>
      </c>
      <c r="D3772" s="25">
        <v>4.8899999999999997</v>
      </c>
      <c r="E3772" s="26">
        <v>6.62</v>
      </c>
      <c r="F3772" s="26">
        <f t="shared" si="1186"/>
        <v>-1.7300000000000004</v>
      </c>
      <c r="H3772" s="34">
        <f>+D3772-Futures!$D$632</f>
        <v>-0.42750000000000021</v>
      </c>
      <c r="I3772" s="34">
        <f>E3772-Futures!$D$632</f>
        <v>1.3025000000000002</v>
      </c>
      <c r="J3772" s="70">
        <f t="shared" si="1188"/>
        <v>2.4999999999999467E-2</v>
      </c>
      <c r="K3772" s="19">
        <f t="shared" si="1187"/>
        <v>-7.5000000000000178E-2</v>
      </c>
    </row>
    <row r="3773" spans="1:11" x14ac:dyDescent="0.2">
      <c r="A3773" s="64">
        <v>43301</v>
      </c>
      <c r="B3773" s="12" t="s">
        <v>10</v>
      </c>
      <c r="C3773" s="15" t="s">
        <v>11</v>
      </c>
      <c r="D3773" s="24">
        <v>3.23</v>
      </c>
      <c r="E3773" s="24">
        <v>3.99</v>
      </c>
      <c r="F3773" s="24">
        <f t="shared" si="1186"/>
        <v>-0.76000000000000023</v>
      </c>
      <c r="H3773" s="33">
        <f>+D3773-Futures!$G$633</f>
        <v>-0.32250000000000023</v>
      </c>
      <c r="I3773" s="33">
        <f>E3773-Futures!$G$633</f>
        <v>0.4375</v>
      </c>
      <c r="J3773" s="12">
        <f t="shared" si="1188"/>
        <v>-1.0000000000000231E-2</v>
      </c>
      <c r="K3773" s="12">
        <f t="shared" ref="K3773:K3777" si="1189">+I3773-I3768</f>
        <v>0</v>
      </c>
    </row>
    <row r="3774" spans="1:11" x14ac:dyDescent="0.2">
      <c r="B3774" s="12" t="s">
        <v>10</v>
      </c>
      <c r="C3774" s="15" t="s">
        <v>12</v>
      </c>
      <c r="D3774" s="24">
        <v>3.29</v>
      </c>
      <c r="E3774" s="24">
        <v>3.99</v>
      </c>
      <c r="F3774" s="24">
        <f t="shared" si="1186"/>
        <v>-0.70000000000000018</v>
      </c>
      <c r="H3774" s="33">
        <f>+D3774-Futures!$G$633</f>
        <v>-0.26250000000000018</v>
      </c>
      <c r="I3774" s="33">
        <f>E3774-Futures!$G$633</f>
        <v>0.4375</v>
      </c>
      <c r="J3774" s="12">
        <f t="shared" si="1188"/>
        <v>2.0000000000000018E-2</v>
      </c>
      <c r="K3774" s="12">
        <f t="shared" si="1189"/>
        <v>0</v>
      </c>
    </row>
    <row r="3775" spans="1:11" x14ac:dyDescent="0.2">
      <c r="B3775" s="12" t="s">
        <v>13</v>
      </c>
      <c r="C3775" s="15" t="s">
        <v>14</v>
      </c>
      <c r="D3775" s="24">
        <v>7.87</v>
      </c>
      <c r="E3775" s="24">
        <v>9</v>
      </c>
      <c r="F3775" s="24">
        <f t="shared" si="1186"/>
        <v>-1.1299999999999999</v>
      </c>
      <c r="H3775" s="33">
        <f>+D3775-Futures!$H$633</f>
        <v>-0.62750000000000039</v>
      </c>
      <c r="I3775" s="33">
        <f>E3775-Futures!$H$633</f>
        <v>0.5024999999999995</v>
      </c>
      <c r="J3775" s="12">
        <f>+H3775-H3770</f>
        <v>1.9999999999999574E-2</v>
      </c>
      <c r="K3775" s="12">
        <f t="shared" si="1189"/>
        <v>-2.000000000000135E-2</v>
      </c>
    </row>
    <row r="3776" spans="1:11" x14ac:dyDescent="0.2">
      <c r="B3776" s="12" t="s">
        <v>15</v>
      </c>
      <c r="C3776" s="15" t="s">
        <v>16</v>
      </c>
      <c r="D3776" s="24">
        <v>5.39</v>
      </c>
      <c r="E3776" s="24">
        <v>6.54</v>
      </c>
      <c r="F3776" s="24">
        <f t="shared" si="1186"/>
        <v>-1.1500000000000004</v>
      </c>
      <c r="H3776" s="33">
        <f>+D3777-Futures!$C$633</f>
        <v>1.7149999999999999</v>
      </c>
      <c r="I3776" s="33">
        <f>E3777-Futures!$C$633</f>
        <v>0.125</v>
      </c>
      <c r="J3776" s="69">
        <f t="shared" ref="J3776:J3779" si="1190">+H3776-H3771</f>
        <v>1.7425000000000006</v>
      </c>
      <c r="K3776" s="12">
        <f t="shared" si="1189"/>
        <v>-1.5774999999999997</v>
      </c>
    </row>
    <row r="3777" spans="1:11" x14ac:dyDescent="0.2">
      <c r="B3777" s="19" t="s">
        <v>17</v>
      </c>
      <c r="C3777" s="59" t="s">
        <v>18</v>
      </c>
      <c r="D3777" s="26">
        <v>6.8</v>
      </c>
      <c r="E3777" s="26">
        <v>5.21</v>
      </c>
      <c r="F3777" s="26">
        <f t="shared" si="1186"/>
        <v>1.5899999999999999</v>
      </c>
      <c r="H3777" s="34">
        <f>+D3777-Futures!$D$633</f>
        <v>1.25</v>
      </c>
      <c r="I3777" s="34">
        <f>E3777-Futures!$D$633</f>
        <v>-0.33999999999999986</v>
      </c>
      <c r="J3777" s="70">
        <f t="shared" si="1190"/>
        <v>1.6775000000000002</v>
      </c>
      <c r="K3777" s="19">
        <f t="shared" si="1189"/>
        <v>-1.6425000000000001</v>
      </c>
    </row>
    <row r="3778" spans="1:11" x14ac:dyDescent="0.2">
      <c r="A3778" s="64">
        <v>43308</v>
      </c>
      <c r="B3778" s="12" t="s">
        <v>10</v>
      </c>
      <c r="C3778" s="15" t="s">
        <v>11</v>
      </c>
      <c r="D3778" s="24">
        <v>3.31</v>
      </c>
      <c r="E3778" s="24">
        <v>4.0999999999999996</v>
      </c>
      <c r="F3778" s="24">
        <f t="shared" si="1186"/>
        <v>-0.78999999999999959</v>
      </c>
      <c r="H3778" s="33">
        <f>+D3778-Futures!$G$634</f>
        <v>-0.31000000000000005</v>
      </c>
      <c r="I3778" s="33">
        <f>E3778-Futures!$G$634</f>
        <v>0.47999999999999954</v>
      </c>
      <c r="J3778" s="12">
        <f t="shared" si="1190"/>
        <v>1.2500000000000178E-2</v>
      </c>
      <c r="K3778" s="12">
        <f t="shared" ref="K3778:K3782" si="1191">+I3778-I3773</f>
        <v>4.2499999999999538E-2</v>
      </c>
    </row>
    <row r="3779" spans="1:11" x14ac:dyDescent="0.2">
      <c r="B3779" s="12" t="s">
        <v>10</v>
      </c>
      <c r="C3779" s="15" t="s">
        <v>12</v>
      </c>
      <c r="D3779" s="24">
        <v>3.35</v>
      </c>
      <c r="E3779" s="24">
        <v>4.0999999999999996</v>
      </c>
      <c r="F3779" s="24">
        <f t="shared" si="1186"/>
        <v>-0.74999999999999956</v>
      </c>
      <c r="H3779" s="33">
        <f>+D3779-Futures!$G$634</f>
        <v>-0.27</v>
      </c>
      <c r="I3779" s="33">
        <f>E3779-Futures!$G$634</f>
        <v>0.47999999999999954</v>
      </c>
      <c r="J3779" s="12">
        <f t="shared" si="1190"/>
        <v>-7.4999999999998401E-3</v>
      </c>
      <c r="K3779" s="12">
        <f t="shared" si="1191"/>
        <v>4.2499999999999538E-2</v>
      </c>
    </row>
    <row r="3780" spans="1:11" x14ac:dyDescent="0.2">
      <c r="B3780" s="12" t="s">
        <v>13</v>
      </c>
      <c r="C3780" s="15" t="s">
        <v>14</v>
      </c>
      <c r="D3780" s="24">
        <v>8.06</v>
      </c>
      <c r="E3780" s="24">
        <v>9.23</v>
      </c>
      <c r="F3780" s="24">
        <f t="shared" si="1186"/>
        <v>-1.17</v>
      </c>
      <c r="H3780" s="33">
        <f>+D3780-Futures!$H$634</f>
        <v>-0.64499999999999957</v>
      </c>
      <c r="I3780" s="33">
        <f>E3780-Futures!$H$634</f>
        <v>0.52500000000000036</v>
      </c>
      <c r="J3780" s="12">
        <f>+H3780-H3775</f>
        <v>-1.7499999999999183E-2</v>
      </c>
      <c r="K3780" s="12">
        <f t="shared" si="1191"/>
        <v>2.2500000000000853E-2</v>
      </c>
    </row>
    <row r="3781" spans="1:11" x14ac:dyDescent="0.2">
      <c r="B3781" s="12" t="s">
        <v>15</v>
      </c>
      <c r="C3781" s="15" t="s">
        <v>16</v>
      </c>
      <c r="D3781" s="24">
        <v>5.63</v>
      </c>
      <c r="E3781" s="24">
        <v>6.78</v>
      </c>
      <c r="F3781" s="24">
        <f t="shared" si="1186"/>
        <v>-1.1500000000000004</v>
      </c>
      <c r="H3781" s="33">
        <f>+D3782-Futures!$C$634</f>
        <v>9.4999999999999751E-2</v>
      </c>
      <c r="I3781" s="33">
        <f>E3782-Futures!$C$634</f>
        <v>1.8049999999999997</v>
      </c>
      <c r="J3781" s="69">
        <f t="shared" ref="J3781:J3784" si="1192">+H3781-H3776</f>
        <v>-1.62</v>
      </c>
      <c r="K3781" s="12">
        <f t="shared" si="1191"/>
        <v>1.6799999999999997</v>
      </c>
    </row>
    <row r="3782" spans="1:11" x14ac:dyDescent="0.2">
      <c r="B3782" s="19" t="s">
        <v>17</v>
      </c>
      <c r="C3782" s="59" t="s">
        <v>18</v>
      </c>
      <c r="D3782" s="26">
        <v>5.42</v>
      </c>
      <c r="E3782" s="26">
        <v>7.13</v>
      </c>
      <c r="F3782" s="26">
        <f t="shared" si="1186"/>
        <v>-1.71</v>
      </c>
      <c r="H3782" s="34">
        <f>+D3782-Futures!$D$634</f>
        <v>-0.50499999999999989</v>
      </c>
      <c r="I3782" s="34">
        <f>E3782-Futures!$D$634</f>
        <v>1.2050000000000001</v>
      </c>
      <c r="J3782" s="70">
        <f t="shared" si="1192"/>
        <v>-1.7549999999999999</v>
      </c>
      <c r="K3782" s="19">
        <f t="shared" si="1191"/>
        <v>1.5449999999999999</v>
      </c>
    </row>
    <row r="3783" spans="1:11" x14ac:dyDescent="0.2">
      <c r="A3783" s="64">
        <v>43315</v>
      </c>
      <c r="B3783" s="12" t="s">
        <v>10</v>
      </c>
      <c r="C3783" s="15" t="s">
        <v>11</v>
      </c>
      <c r="D3783" s="24">
        <v>3.35</v>
      </c>
      <c r="E3783" s="24">
        <v>4.24</v>
      </c>
      <c r="F3783" s="24">
        <f t="shared" ref="F3783:F3797" si="1193">D3783-E3783</f>
        <v>-0.89000000000000012</v>
      </c>
      <c r="H3783" s="33">
        <f>+D3783-Futures!$G$635</f>
        <v>-0.3474999999999997</v>
      </c>
      <c r="I3783" s="33">
        <f>E3783-Futures!$G$635</f>
        <v>0.54250000000000043</v>
      </c>
      <c r="J3783" s="12">
        <f t="shared" si="1192"/>
        <v>-3.7499999999999645E-2</v>
      </c>
      <c r="K3783" s="12">
        <f t="shared" ref="K3783:K3787" si="1194">+I3783-I3778</f>
        <v>6.2500000000000888E-2</v>
      </c>
    </row>
    <row r="3784" spans="1:11" x14ac:dyDescent="0.2">
      <c r="B3784" s="12" t="s">
        <v>10</v>
      </c>
      <c r="C3784" s="15" t="s">
        <v>12</v>
      </c>
      <c r="D3784" s="24">
        <v>3.41</v>
      </c>
      <c r="E3784" s="24">
        <v>4.24</v>
      </c>
      <c r="F3784" s="24">
        <f t="shared" si="1193"/>
        <v>-0.83000000000000007</v>
      </c>
      <c r="H3784" s="33">
        <f>+D3784-Futures!$G$635</f>
        <v>-0.28749999999999964</v>
      </c>
      <c r="I3784" s="33">
        <f>E3784-Futures!$G$635</f>
        <v>0.54250000000000043</v>
      </c>
      <c r="J3784" s="12">
        <f t="shared" si="1192"/>
        <v>-1.7499999999999627E-2</v>
      </c>
      <c r="K3784" s="12">
        <f t="shared" si="1194"/>
        <v>6.2500000000000888E-2</v>
      </c>
    </row>
    <row r="3785" spans="1:11" x14ac:dyDescent="0.2">
      <c r="B3785" s="12" t="s">
        <v>13</v>
      </c>
      <c r="C3785" s="15" t="s">
        <v>14</v>
      </c>
      <c r="D3785" s="24">
        <v>8.2200000000000006</v>
      </c>
      <c r="E3785" s="24">
        <v>9.3000000000000007</v>
      </c>
      <c r="F3785" s="24">
        <f t="shared" si="1193"/>
        <v>-1.08</v>
      </c>
      <c r="H3785" s="33">
        <f>+D3785-Futures!$H$635</f>
        <v>-0.64250000000000007</v>
      </c>
      <c r="I3785" s="33">
        <f>E3785-Futures!$H$635</f>
        <v>0.4375</v>
      </c>
      <c r="J3785" s="12">
        <f>+H3785-H3780</f>
        <v>2.4999999999995026E-3</v>
      </c>
      <c r="K3785" s="12">
        <f t="shared" si="1194"/>
        <v>-8.7500000000000355E-2</v>
      </c>
    </row>
    <row r="3786" spans="1:11" x14ac:dyDescent="0.2">
      <c r="B3786" s="12" t="s">
        <v>15</v>
      </c>
      <c r="C3786" s="15" t="s">
        <v>16</v>
      </c>
      <c r="D3786" s="24">
        <v>5.97</v>
      </c>
      <c r="E3786" s="24">
        <v>7.12</v>
      </c>
      <c r="F3786" s="24">
        <f t="shared" si="1193"/>
        <v>-1.1500000000000004</v>
      </c>
      <c r="H3786" s="33">
        <f>+D3787-Futures!$C$635</f>
        <v>-0.19249999999999989</v>
      </c>
      <c r="I3786" s="33">
        <f>E3787-Futures!$C$635</f>
        <v>1.6574999999999998</v>
      </c>
      <c r="J3786" s="69">
        <f t="shared" ref="J3786:J3789" si="1195">+H3786-H3781</f>
        <v>-0.28749999999999964</v>
      </c>
      <c r="K3786" s="12">
        <f t="shared" si="1194"/>
        <v>-0.14749999999999996</v>
      </c>
    </row>
    <row r="3787" spans="1:11" x14ac:dyDescent="0.2">
      <c r="B3787" s="19" t="s">
        <v>17</v>
      </c>
      <c r="C3787" s="59" t="s">
        <v>18</v>
      </c>
      <c r="D3787" s="26">
        <v>5.48</v>
      </c>
      <c r="E3787" s="26">
        <v>7.33</v>
      </c>
      <c r="F3787" s="26">
        <f t="shared" si="1193"/>
        <v>-1.8499999999999996</v>
      </c>
      <c r="H3787" s="34">
        <f>+D3787-Futures!$D$635</f>
        <v>-0.64749999999999996</v>
      </c>
      <c r="I3787" s="34">
        <f>E3787-Futures!$D$635</f>
        <v>1.2024999999999997</v>
      </c>
      <c r="J3787" s="70">
        <f t="shared" si="1195"/>
        <v>-0.14250000000000007</v>
      </c>
      <c r="K3787" s="19">
        <f t="shared" si="1194"/>
        <v>-2.5000000000003908E-3</v>
      </c>
    </row>
    <row r="3788" spans="1:11" x14ac:dyDescent="0.2">
      <c r="A3788" s="64">
        <v>43322</v>
      </c>
      <c r="B3788" s="12" t="s">
        <v>10</v>
      </c>
      <c r="C3788" s="15" t="s">
        <v>11</v>
      </c>
      <c r="D3788" s="24">
        <v>3.5</v>
      </c>
      <c r="E3788" s="24">
        <v>4.13</v>
      </c>
      <c r="F3788" s="24">
        <f t="shared" si="1193"/>
        <v>-0.62999999999999989</v>
      </c>
      <c r="H3788" s="33">
        <f>+D3788-Futures!$G$636</f>
        <v>-7.7500000000000124E-2</v>
      </c>
      <c r="I3788" s="33">
        <f>E3788-Futures!$G$636</f>
        <v>0.55249999999999977</v>
      </c>
      <c r="J3788" s="12">
        <f t="shared" si="1195"/>
        <v>0.26999999999999957</v>
      </c>
      <c r="K3788" s="12">
        <f t="shared" ref="K3788:K3792" si="1196">+I3788-I3783</f>
        <v>9.9999999999993427E-3</v>
      </c>
    </row>
    <row r="3789" spans="1:11" x14ac:dyDescent="0.2">
      <c r="B3789" s="12" t="s">
        <v>10</v>
      </c>
      <c r="C3789" s="15" t="s">
        <v>12</v>
      </c>
      <c r="D3789" s="24">
        <v>3.29</v>
      </c>
      <c r="E3789" s="24">
        <v>4.13</v>
      </c>
      <c r="F3789" s="24">
        <f t="shared" si="1193"/>
        <v>-0.83999999999999986</v>
      </c>
      <c r="H3789" s="33">
        <f>+D3789-Futures!$G$636</f>
        <v>-0.28750000000000009</v>
      </c>
      <c r="I3789" s="33">
        <f>E3789-Futures!$G$636</f>
        <v>0.55249999999999977</v>
      </c>
      <c r="J3789" s="12">
        <f t="shared" si="1195"/>
        <v>-4.4408920985006262E-16</v>
      </c>
      <c r="K3789" s="12">
        <f t="shared" si="1196"/>
        <v>9.9999999999993427E-3</v>
      </c>
    </row>
    <row r="3790" spans="1:11" x14ac:dyDescent="0.2">
      <c r="B3790" s="12" t="s">
        <v>13</v>
      </c>
      <c r="C3790" s="15" t="s">
        <v>14</v>
      </c>
      <c r="D3790" s="24">
        <v>7.81</v>
      </c>
      <c r="E3790" s="24">
        <v>8.93</v>
      </c>
      <c r="F3790" s="24">
        <f t="shared" si="1193"/>
        <v>-1.1200000000000001</v>
      </c>
      <c r="H3790" s="33">
        <f>+D3790-Futures!$H$636</f>
        <v>-0.80750000000000011</v>
      </c>
      <c r="I3790" s="33">
        <f>E3790-Futures!$H$636</f>
        <v>0.3125</v>
      </c>
      <c r="J3790" s="12">
        <f>+H3790-H3785</f>
        <v>-0.16500000000000004</v>
      </c>
      <c r="K3790" s="12">
        <f t="shared" si="1196"/>
        <v>-0.125</v>
      </c>
    </row>
    <row r="3791" spans="1:11" x14ac:dyDescent="0.2">
      <c r="B3791" s="12" t="s">
        <v>15</v>
      </c>
      <c r="C3791" s="15" t="s">
        <v>16</v>
      </c>
      <c r="D3791" s="24">
        <v>5.9</v>
      </c>
      <c r="E3791" s="24">
        <v>7.05</v>
      </c>
      <c r="F3791" s="24">
        <f t="shared" si="1193"/>
        <v>-1.1499999999999995</v>
      </c>
      <c r="H3791" s="33">
        <f>+D3792-Futures!$C$636</f>
        <v>-0.36749999999999972</v>
      </c>
      <c r="I3791" s="33">
        <f>E3792-Futures!$C$636</f>
        <v>1.6924999999999999</v>
      </c>
      <c r="J3791" s="69">
        <f t="shared" ref="J3791:J3794" si="1197">+H3791-H3786</f>
        <v>-0.17499999999999982</v>
      </c>
      <c r="K3791" s="12">
        <f t="shared" si="1196"/>
        <v>3.5000000000000142E-2</v>
      </c>
    </row>
    <row r="3792" spans="1:11" x14ac:dyDescent="0.2">
      <c r="B3792" s="19" t="s">
        <v>17</v>
      </c>
      <c r="C3792" s="59" t="s">
        <v>18</v>
      </c>
      <c r="D3792" s="26">
        <v>5.23</v>
      </c>
      <c r="E3792" s="26">
        <v>7.29</v>
      </c>
      <c r="F3792" s="26">
        <f t="shared" si="1193"/>
        <v>-2.0599999999999996</v>
      </c>
      <c r="H3792" s="34">
        <f>+D3792-Futures!$D$636</f>
        <v>-0.85749999999999993</v>
      </c>
      <c r="I3792" s="34">
        <f>E3792-Futures!$D$636</f>
        <v>1.2024999999999997</v>
      </c>
      <c r="J3792" s="70">
        <f t="shared" si="1197"/>
        <v>-0.20999999999999996</v>
      </c>
      <c r="K3792" s="19">
        <f t="shared" si="1196"/>
        <v>0</v>
      </c>
    </row>
    <row r="3793" spans="1:11" x14ac:dyDescent="0.2">
      <c r="A3793" s="64">
        <v>43329</v>
      </c>
      <c r="B3793" s="12" t="s">
        <v>10</v>
      </c>
      <c r="C3793" s="15" t="s">
        <v>11</v>
      </c>
      <c r="D3793" s="24">
        <v>3.32</v>
      </c>
      <c r="E3793" s="24">
        <v>4.18</v>
      </c>
      <c r="F3793" s="24">
        <f t="shared" si="1193"/>
        <v>-0.85999999999999988</v>
      </c>
      <c r="H3793" s="33">
        <f>+D3793-Futures!$G$637</f>
        <v>-0.32250000000000023</v>
      </c>
      <c r="I3793" s="33">
        <f>E3793-Futures!$G$637</f>
        <v>0.53749999999999964</v>
      </c>
      <c r="J3793" s="12">
        <f t="shared" si="1197"/>
        <v>-0.24500000000000011</v>
      </c>
      <c r="K3793" s="12">
        <f t="shared" ref="K3793:K3797" si="1198">+I3793-I3788</f>
        <v>-1.5000000000000124E-2</v>
      </c>
    </row>
    <row r="3794" spans="1:11" x14ac:dyDescent="0.2">
      <c r="B3794" s="12" t="s">
        <v>10</v>
      </c>
      <c r="C3794" s="15" t="s">
        <v>12</v>
      </c>
      <c r="D3794" s="24">
        <v>3.34</v>
      </c>
      <c r="E3794" s="24">
        <v>4.18</v>
      </c>
      <c r="F3794" s="24">
        <f t="shared" si="1193"/>
        <v>-0.83999999999999986</v>
      </c>
      <c r="H3794" s="33">
        <f>+D3794-Futures!$G$637</f>
        <v>-0.30250000000000021</v>
      </c>
      <c r="I3794" s="33">
        <f>E3794-Futures!$G$637</f>
        <v>0.53749999999999964</v>
      </c>
      <c r="J3794" s="12">
        <f t="shared" si="1197"/>
        <v>-1.5000000000000124E-2</v>
      </c>
      <c r="K3794" s="12">
        <f t="shared" si="1198"/>
        <v>-1.5000000000000124E-2</v>
      </c>
    </row>
    <row r="3795" spans="1:11" x14ac:dyDescent="0.2">
      <c r="B3795" s="12" t="s">
        <v>13</v>
      </c>
      <c r="C3795" s="15" t="s">
        <v>14</v>
      </c>
      <c r="D3795" s="24">
        <v>8.07</v>
      </c>
      <c r="E3795" s="24">
        <v>9.1199999999999992</v>
      </c>
      <c r="F3795" s="24">
        <f t="shared" si="1193"/>
        <v>-1.0499999999999989</v>
      </c>
      <c r="H3795" s="33">
        <f>+D3795-Futures!$H$637</f>
        <v>-0.85749999999999993</v>
      </c>
      <c r="I3795" s="33">
        <f>E3795-Futures!$H$637</f>
        <v>0.19249999999999901</v>
      </c>
      <c r="J3795" s="12">
        <f>+H3795-H3790</f>
        <v>-4.9999999999999822E-2</v>
      </c>
      <c r="K3795" s="12">
        <f t="shared" si="1198"/>
        <v>-0.12000000000000099</v>
      </c>
    </row>
    <row r="3796" spans="1:11" x14ac:dyDescent="0.2">
      <c r="B3796" s="12" t="s">
        <v>15</v>
      </c>
      <c r="C3796" s="15" t="s">
        <v>16</v>
      </c>
      <c r="D3796" s="24">
        <v>5.95</v>
      </c>
      <c r="E3796" s="24">
        <v>7.1</v>
      </c>
      <c r="F3796" s="24">
        <f t="shared" si="1193"/>
        <v>-1.1499999999999995</v>
      </c>
      <c r="H3796" s="33">
        <f>+D3797-Futures!$C$637</f>
        <v>-0.34000000000000075</v>
      </c>
      <c r="I3796" s="33">
        <f>E3797-Futures!$C$637</f>
        <v>1.5899999999999999</v>
      </c>
      <c r="J3796" s="69">
        <f t="shared" ref="J3796:J3799" si="1199">+H3796-H3791</f>
        <v>2.749999999999897E-2</v>
      </c>
      <c r="K3796" s="12">
        <f t="shared" si="1198"/>
        <v>-0.10250000000000004</v>
      </c>
    </row>
    <row r="3797" spans="1:11" x14ac:dyDescent="0.2">
      <c r="B3797" s="19" t="s">
        <v>17</v>
      </c>
      <c r="C3797" s="59" t="s">
        <v>18</v>
      </c>
      <c r="D3797" s="26">
        <v>5.31</v>
      </c>
      <c r="E3797" s="26">
        <v>7.24</v>
      </c>
      <c r="F3797" s="26">
        <f t="shared" si="1193"/>
        <v>-1.9300000000000006</v>
      </c>
      <c r="H3797" s="34">
        <f>+D3797-Futures!$D$637</f>
        <v>-0.77500000000000036</v>
      </c>
      <c r="I3797" s="34">
        <f>E3797-Futures!$D$637</f>
        <v>1.1550000000000002</v>
      </c>
      <c r="J3797" s="70">
        <f t="shared" si="1199"/>
        <v>8.2499999999999574E-2</v>
      </c>
      <c r="K3797" s="19">
        <f t="shared" si="1198"/>
        <v>-4.7499999999999432E-2</v>
      </c>
    </row>
    <row r="3798" spans="1:11" x14ac:dyDescent="0.2">
      <c r="A3798" s="64">
        <v>43336</v>
      </c>
      <c r="B3798" s="12" t="s">
        <v>10</v>
      </c>
      <c r="C3798" s="15" t="s">
        <v>11</v>
      </c>
      <c r="D3798" s="24">
        <v>3.12</v>
      </c>
      <c r="E3798" s="24">
        <v>4.03</v>
      </c>
      <c r="F3798" s="24">
        <f t="shared" ref="F3798:F3827" si="1200">D3798-E3798</f>
        <v>-0.91000000000000014</v>
      </c>
      <c r="H3798" s="33">
        <f>+D3798-Futures!$G$638</f>
        <v>-0.3474999999999997</v>
      </c>
      <c r="I3798" s="33">
        <f>E3798-Futures!$G$638</f>
        <v>0.56250000000000044</v>
      </c>
      <c r="J3798" s="12">
        <f t="shared" si="1199"/>
        <v>-2.4999999999999467E-2</v>
      </c>
      <c r="K3798" s="12">
        <f t="shared" ref="K3798:K3802" si="1201">+I3798-I3793</f>
        <v>2.5000000000000799E-2</v>
      </c>
    </row>
    <row r="3799" spans="1:11" x14ac:dyDescent="0.2">
      <c r="B3799" s="12" t="s">
        <v>10</v>
      </c>
      <c r="C3799" s="15" t="s">
        <v>12</v>
      </c>
      <c r="D3799" s="24">
        <v>3.17</v>
      </c>
      <c r="E3799" s="24">
        <v>4.03</v>
      </c>
      <c r="F3799" s="24">
        <f t="shared" si="1200"/>
        <v>-0.86000000000000032</v>
      </c>
      <c r="H3799" s="33">
        <f>+D3799-Futures!$G$638</f>
        <v>-0.29749999999999988</v>
      </c>
      <c r="I3799" s="33">
        <f>E3799-Futures!$G$638</f>
        <v>0.56250000000000044</v>
      </c>
      <c r="J3799" s="12">
        <f t="shared" si="1199"/>
        <v>5.0000000000003375E-3</v>
      </c>
      <c r="K3799" s="12">
        <f t="shared" si="1201"/>
        <v>2.5000000000000799E-2</v>
      </c>
    </row>
    <row r="3800" spans="1:11" x14ac:dyDescent="0.2">
      <c r="B3800" s="12" t="s">
        <v>13</v>
      </c>
      <c r="C3800" s="15" t="s">
        <v>14</v>
      </c>
      <c r="D3800" s="24">
        <v>7.63</v>
      </c>
      <c r="E3800" s="24">
        <v>8.7200000000000006</v>
      </c>
      <c r="F3800" s="24">
        <f t="shared" si="1200"/>
        <v>-1.0900000000000007</v>
      </c>
      <c r="H3800" s="33">
        <f>+D3800-Futures!$H$638</f>
        <v>-0.90999999999999925</v>
      </c>
      <c r="I3800" s="33">
        <f>E3800-Futures!$H$638</f>
        <v>0.18000000000000149</v>
      </c>
      <c r="J3800" s="12">
        <f>+H3800-H3795</f>
        <v>-5.2499999999999325E-2</v>
      </c>
      <c r="K3800" s="12">
        <f t="shared" si="1201"/>
        <v>-1.2499999999997513E-2</v>
      </c>
    </row>
    <row r="3801" spans="1:11" x14ac:dyDescent="0.2">
      <c r="B3801" s="12" t="s">
        <v>15</v>
      </c>
      <c r="C3801" s="15" t="s">
        <v>16</v>
      </c>
      <c r="D3801" s="24">
        <v>5.57</v>
      </c>
      <c r="E3801" s="24">
        <v>6.89</v>
      </c>
      <c r="F3801" s="24">
        <f t="shared" si="1200"/>
        <v>-1.3199999999999994</v>
      </c>
      <c r="H3801" s="33">
        <f>+D3802-Futures!$C$638</f>
        <v>-0.19249999999999989</v>
      </c>
      <c r="I3801" s="33">
        <f>E3802-Futures!$C$638</f>
        <v>1.7575000000000003</v>
      </c>
      <c r="J3801" s="69">
        <f t="shared" ref="J3801:J3804" si="1202">+H3801-H3796</f>
        <v>0.14750000000000085</v>
      </c>
      <c r="K3801" s="12">
        <f t="shared" si="1201"/>
        <v>0.16750000000000043</v>
      </c>
    </row>
    <row r="3802" spans="1:11" x14ac:dyDescent="0.2">
      <c r="B3802" s="19" t="s">
        <v>17</v>
      </c>
      <c r="C3802" s="59" t="s">
        <v>18</v>
      </c>
      <c r="D3802" s="26">
        <v>5.08</v>
      </c>
      <c r="E3802" s="26">
        <v>7.03</v>
      </c>
      <c r="F3802" s="26">
        <f t="shared" si="1200"/>
        <v>-1.9500000000000002</v>
      </c>
      <c r="H3802" s="34">
        <f>+D3802-Futures!$D$638</f>
        <v>-0.73749999999999982</v>
      </c>
      <c r="I3802" s="34">
        <f>E3802-Futures!$D$638</f>
        <v>1.2125000000000004</v>
      </c>
      <c r="J3802" s="70">
        <f t="shared" si="1202"/>
        <v>3.7500000000000533E-2</v>
      </c>
      <c r="K3802" s="19">
        <f t="shared" si="1201"/>
        <v>5.7500000000000107E-2</v>
      </c>
    </row>
    <row r="3803" spans="1:11" x14ac:dyDescent="0.2">
      <c r="A3803" s="64">
        <v>43343</v>
      </c>
      <c r="B3803" s="12" t="s">
        <v>10</v>
      </c>
      <c r="C3803" s="15" t="s">
        <v>11</v>
      </c>
      <c r="D3803" s="24">
        <v>3.13</v>
      </c>
      <c r="E3803" s="24">
        <v>4.07</v>
      </c>
      <c r="F3803" s="24">
        <f t="shared" si="1200"/>
        <v>-0.94000000000000039</v>
      </c>
      <c r="H3803" s="33">
        <f>+D3803-Futures!$G$639</f>
        <v>-0.37999999999999989</v>
      </c>
      <c r="I3803" s="33">
        <f>E3803-Futures!$G$639</f>
        <v>0.5600000000000005</v>
      </c>
      <c r="J3803" s="12">
        <f t="shared" si="1202"/>
        <v>-3.2500000000000195E-2</v>
      </c>
      <c r="K3803" s="12">
        <f t="shared" ref="K3803:K3807" si="1203">+I3803-I3798</f>
        <v>-2.4999999999999467E-3</v>
      </c>
    </row>
    <row r="3804" spans="1:11" x14ac:dyDescent="0.2">
      <c r="B3804" s="12" t="s">
        <v>10</v>
      </c>
      <c r="C3804" s="15" t="s">
        <v>12</v>
      </c>
      <c r="D3804" s="24">
        <v>3.17</v>
      </c>
      <c r="E3804" s="24">
        <v>4.07</v>
      </c>
      <c r="F3804" s="24">
        <f t="shared" si="1200"/>
        <v>-0.90000000000000036</v>
      </c>
      <c r="H3804" s="33">
        <f>+D3804-Futures!$G$639</f>
        <v>-0.33999999999999986</v>
      </c>
      <c r="I3804" s="33">
        <f>E3804-Futures!$G$639</f>
        <v>0.5600000000000005</v>
      </c>
      <c r="J3804" s="12">
        <f t="shared" si="1202"/>
        <v>-4.2499999999999982E-2</v>
      </c>
      <c r="K3804" s="12">
        <f t="shared" si="1203"/>
        <v>-2.4999999999999467E-3</v>
      </c>
    </row>
    <row r="3805" spans="1:11" x14ac:dyDescent="0.2">
      <c r="B3805" s="12" t="s">
        <v>13</v>
      </c>
      <c r="C3805" s="15" t="s">
        <v>14</v>
      </c>
      <c r="D3805" s="24">
        <v>7.46</v>
      </c>
      <c r="E3805" s="24">
        <v>8.6999999999999993</v>
      </c>
      <c r="F3805" s="24">
        <f t="shared" si="1200"/>
        <v>-1.2399999999999993</v>
      </c>
      <c r="H3805" s="33">
        <f>+D3805-Futures!$H$639</f>
        <v>-0.97500000000000053</v>
      </c>
      <c r="I3805" s="33">
        <f>E3805-Futures!$H$639</f>
        <v>0.26499999999999879</v>
      </c>
      <c r="J3805" s="12">
        <f>+H3805-H3800</f>
        <v>-6.5000000000001279E-2</v>
      </c>
      <c r="K3805" s="12">
        <f t="shared" si="1203"/>
        <v>8.49999999999973E-2</v>
      </c>
    </row>
    <row r="3806" spans="1:11" x14ac:dyDescent="0.2">
      <c r="B3806" s="12" t="s">
        <v>15</v>
      </c>
      <c r="C3806" s="15" t="s">
        <v>16</v>
      </c>
      <c r="D3806" s="24">
        <v>5.53</v>
      </c>
      <c r="E3806" s="24">
        <v>6.93</v>
      </c>
      <c r="F3806" s="24">
        <f t="shared" si="1200"/>
        <v>-1.3999999999999995</v>
      </c>
      <c r="H3806" s="33">
        <f>+D3807-Futures!$C$639</f>
        <v>-8.0000000000000071E-2</v>
      </c>
      <c r="I3806" s="33">
        <f>E3807-Futures!$C$639</f>
        <v>1.9099999999999993</v>
      </c>
      <c r="J3806" s="69">
        <f t="shared" ref="J3806:J3809" si="1204">+H3806-H3801</f>
        <v>0.11249999999999982</v>
      </c>
      <c r="K3806" s="12">
        <f t="shared" si="1203"/>
        <v>0.15249999999999897</v>
      </c>
    </row>
    <row r="3807" spans="1:11" x14ac:dyDescent="0.2">
      <c r="B3807" s="19" t="s">
        <v>17</v>
      </c>
      <c r="C3807" s="59" t="s">
        <v>18</v>
      </c>
      <c r="D3807" s="26">
        <v>5.15</v>
      </c>
      <c r="E3807" s="26">
        <v>7.14</v>
      </c>
      <c r="F3807" s="26">
        <f t="shared" si="1200"/>
        <v>-1.9899999999999993</v>
      </c>
      <c r="H3807" s="34">
        <f>+D3807-Futures!$D$639</f>
        <v>-0.6875</v>
      </c>
      <c r="I3807" s="34">
        <f>E3807-Futures!$D$639</f>
        <v>1.3024999999999993</v>
      </c>
      <c r="J3807" s="70">
        <f t="shared" si="1204"/>
        <v>4.9999999999999822E-2</v>
      </c>
      <c r="K3807" s="19">
        <f t="shared" si="1203"/>
        <v>8.999999999999897E-2</v>
      </c>
    </row>
    <row r="3808" spans="1:11" x14ac:dyDescent="0.2">
      <c r="A3808" s="64">
        <v>43350</v>
      </c>
      <c r="B3808" s="12" t="s">
        <v>10</v>
      </c>
      <c r="C3808" s="15" t="s">
        <v>11</v>
      </c>
      <c r="D3808" s="24">
        <v>3.22</v>
      </c>
      <c r="E3808" s="24">
        <v>4.08</v>
      </c>
      <c r="F3808" s="24">
        <f t="shared" si="1200"/>
        <v>-0.85999999999999988</v>
      </c>
      <c r="H3808" s="33">
        <f>+D3808-Futures!$G$640</f>
        <v>-0.44999999999999973</v>
      </c>
      <c r="I3808" s="33">
        <f>E3808-Futures!$G$640</f>
        <v>0.41000000000000014</v>
      </c>
      <c r="J3808" s="12">
        <f t="shared" si="1204"/>
        <v>-6.999999999999984E-2</v>
      </c>
      <c r="K3808" s="12">
        <f t="shared" ref="K3808:K3812" si="1205">+I3808-I3803</f>
        <v>-0.15000000000000036</v>
      </c>
    </row>
    <row r="3809" spans="1:11" x14ac:dyDescent="0.2">
      <c r="B3809" s="12" t="s">
        <v>10</v>
      </c>
      <c r="C3809" s="15" t="s">
        <v>12</v>
      </c>
      <c r="D3809" s="24">
        <v>3.2</v>
      </c>
      <c r="E3809" s="24">
        <v>4.08</v>
      </c>
      <c r="F3809" s="24">
        <f t="shared" si="1200"/>
        <v>-0.87999999999999989</v>
      </c>
      <c r="H3809" s="33">
        <f>+D3809-Futures!$G$640</f>
        <v>-0.46999999999999975</v>
      </c>
      <c r="I3809" s="33">
        <f>E3809-Futures!$G$640</f>
        <v>0.41000000000000014</v>
      </c>
      <c r="J3809" s="12">
        <f t="shared" si="1204"/>
        <v>-0.12999999999999989</v>
      </c>
      <c r="K3809" s="12">
        <f t="shared" si="1205"/>
        <v>-0.15000000000000036</v>
      </c>
    </row>
    <row r="3810" spans="1:11" x14ac:dyDescent="0.2">
      <c r="B3810" s="12" t="s">
        <v>13</v>
      </c>
      <c r="C3810" s="15" t="s">
        <v>14</v>
      </c>
      <c r="D3810" s="24">
        <v>7.44</v>
      </c>
      <c r="E3810" s="24">
        <v>8.5</v>
      </c>
      <c r="F3810" s="24">
        <f t="shared" si="1200"/>
        <v>-1.0599999999999996</v>
      </c>
      <c r="H3810" s="33">
        <f>+D3810-Futures!$H$640</f>
        <v>-0.99999999999999911</v>
      </c>
      <c r="I3810" s="33">
        <f>E3810-Futures!$H$640</f>
        <v>6.0000000000000497E-2</v>
      </c>
      <c r="J3810" s="12">
        <f>+H3810-H3805</f>
        <v>-2.4999999999998579E-2</v>
      </c>
      <c r="K3810" s="12">
        <f t="shared" si="1205"/>
        <v>-0.20499999999999829</v>
      </c>
    </row>
    <row r="3811" spans="1:11" x14ac:dyDescent="0.2">
      <c r="B3811" s="12" t="s">
        <v>15</v>
      </c>
      <c r="C3811" s="15" t="s">
        <v>16</v>
      </c>
      <c r="D3811" s="24">
        <v>5.15</v>
      </c>
      <c r="E3811" s="24">
        <v>6.64</v>
      </c>
      <c r="F3811" s="24">
        <f t="shared" si="1200"/>
        <v>-1.4899999999999993</v>
      </c>
      <c r="H3811" s="33">
        <f>+D3812-Futures!$C$640</f>
        <v>-0.1875</v>
      </c>
      <c r="I3811" s="33">
        <f>E3812-Futures!$C$640</f>
        <v>1.7024999999999997</v>
      </c>
      <c r="J3811" s="69">
        <f t="shared" ref="J3811:J3814" si="1206">+H3811-H3806</f>
        <v>-0.10749999999999993</v>
      </c>
      <c r="K3811" s="12">
        <f t="shared" si="1205"/>
        <v>-0.20749999999999957</v>
      </c>
    </row>
    <row r="3812" spans="1:11" x14ac:dyDescent="0.2">
      <c r="B3812" s="19" t="s">
        <v>17</v>
      </c>
      <c r="C3812" s="59" t="s">
        <v>18</v>
      </c>
      <c r="D3812" s="26">
        <v>4.96</v>
      </c>
      <c r="E3812" s="26">
        <v>6.85</v>
      </c>
      <c r="F3812" s="26">
        <f t="shared" si="1200"/>
        <v>-1.8899999999999997</v>
      </c>
      <c r="H3812" s="34">
        <f>+D3812-Futures!$D$640</f>
        <v>-0.74000000000000021</v>
      </c>
      <c r="I3812" s="34">
        <f>E3812-Futures!$D$640</f>
        <v>1.1499999999999995</v>
      </c>
      <c r="J3812" s="70">
        <f t="shared" si="1206"/>
        <v>-5.2500000000000213E-2</v>
      </c>
      <c r="K3812" s="19">
        <f t="shared" si="1205"/>
        <v>-0.15249999999999986</v>
      </c>
    </row>
    <row r="3813" spans="1:11" x14ac:dyDescent="0.2">
      <c r="A3813" s="64">
        <v>43357</v>
      </c>
      <c r="B3813" s="12" t="s">
        <v>10</v>
      </c>
      <c r="C3813" s="15" t="s">
        <v>11</v>
      </c>
      <c r="D3813" s="24">
        <v>3.05</v>
      </c>
      <c r="E3813" s="24">
        <v>3.86</v>
      </c>
      <c r="F3813" s="24">
        <f t="shared" si="1200"/>
        <v>-0.81</v>
      </c>
      <c r="H3813" s="33">
        <f>+D3813-Futures!$G$641</f>
        <v>-0.46750000000000025</v>
      </c>
      <c r="I3813" s="33">
        <f>E3813-Futures!$G$641</f>
        <v>0.3424999999999998</v>
      </c>
      <c r="J3813" s="12">
        <f t="shared" si="1206"/>
        <v>-1.7500000000000515E-2</v>
      </c>
      <c r="K3813" s="12">
        <f t="shared" ref="K3813:K3817" si="1207">+I3813-I3808</f>
        <v>-6.7500000000000338E-2</v>
      </c>
    </row>
    <row r="3814" spans="1:11" x14ac:dyDescent="0.2">
      <c r="B3814" s="12" t="s">
        <v>10</v>
      </c>
      <c r="C3814" s="15" t="s">
        <v>12</v>
      </c>
      <c r="D3814" s="24">
        <v>3.05</v>
      </c>
      <c r="E3814" s="24">
        <v>3.86</v>
      </c>
      <c r="F3814" s="24">
        <f t="shared" si="1200"/>
        <v>-0.81</v>
      </c>
      <c r="H3814" s="33">
        <f>+D3814-Futures!$G$641</f>
        <v>-0.46750000000000025</v>
      </c>
      <c r="I3814" s="33">
        <f>E3814-Futures!$G$641</f>
        <v>0.3424999999999998</v>
      </c>
      <c r="J3814" s="12">
        <f t="shared" si="1206"/>
        <v>2.4999999999995026E-3</v>
      </c>
      <c r="K3814" s="12">
        <f t="shared" si="1207"/>
        <v>-6.7500000000000338E-2</v>
      </c>
    </row>
    <row r="3815" spans="1:11" x14ac:dyDescent="0.2">
      <c r="B3815" s="12" t="s">
        <v>13</v>
      </c>
      <c r="C3815" s="15" t="s">
        <v>14</v>
      </c>
      <c r="D3815" s="24">
        <v>7.29</v>
      </c>
      <c r="E3815" s="24">
        <v>8.25</v>
      </c>
      <c r="F3815" s="24">
        <f t="shared" si="1200"/>
        <v>-0.96</v>
      </c>
      <c r="H3815" s="33">
        <f>+D3815-Futures!$H$641</f>
        <v>-1.0149999999999997</v>
      </c>
      <c r="I3815" s="33">
        <f>E3815-Futures!$H$641</f>
        <v>-5.4999999999999716E-2</v>
      </c>
      <c r="J3815" s="12">
        <f>+H3815-H3810</f>
        <v>-1.5000000000000568E-2</v>
      </c>
      <c r="K3815" s="12">
        <f t="shared" si="1207"/>
        <v>-0.11500000000000021</v>
      </c>
    </row>
    <row r="3816" spans="1:11" x14ac:dyDescent="0.2">
      <c r="B3816" s="12" t="s">
        <v>15</v>
      </c>
      <c r="C3816" s="15" t="s">
        <v>16</v>
      </c>
      <c r="D3816" s="24">
        <v>5.16</v>
      </c>
      <c r="E3816" s="24">
        <v>6.66</v>
      </c>
      <c r="F3816" s="24">
        <f t="shared" si="1200"/>
        <v>-1.5</v>
      </c>
      <c r="H3816" s="33">
        <f>+D3817-Futures!$C$641</f>
        <v>-0.18249999999999922</v>
      </c>
      <c r="I3816" s="33">
        <f>E3817-Futures!$C$641</f>
        <v>1.7075000000000005</v>
      </c>
      <c r="J3816" s="69">
        <f t="shared" ref="J3816:J3819" si="1208">+H3816-H3811</f>
        <v>5.0000000000007816E-3</v>
      </c>
      <c r="K3816" s="12">
        <f t="shared" si="1207"/>
        <v>5.0000000000007816E-3</v>
      </c>
    </row>
    <row r="3817" spans="1:11" x14ac:dyDescent="0.2">
      <c r="B3817" s="19" t="s">
        <v>17</v>
      </c>
      <c r="C3817" s="59" t="s">
        <v>18</v>
      </c>
      <c r="D3817" s="26">
        <v>4.9800000000000004</v>
      </c>
      <c r="E3817" s="26">
        <v>6.87</v>
      </c>
      <c r="F3817" s="26">
        <f t="shared" si="1200"/>
        <v>-1.8899999999999997</v>
      </c>
      <c r="H3817" s="34">
        <f>+D3817-Futures!$D$641</f>
        <v>-0.74249999999999972</v>
      </c>
      <c r="I3817" s="34">
        <f>E3817-Futures!$D$641</f>
        <v>1.1475</v>
      </c>
      <c r="J3817" s="70">
        <f t="shared" si="1208"/>
        <v>-2.4999999999995026E-3</v>
      </c>
      <c r="K3817" s="19">
        <f t="shared" si="1207"/>
        <v>-2.4999999999995026E-3</v>
      </c>
    </row>
    <row r="3818" spans="1:11" x14ac:dyDescent="0.2">
      <c r="A3818" s="64">
        <v>43364</v>
      </c>
      <c r="B3818" s="12" t="s">
        <v>10</v>
      </c>
      <c r="C3818" s="15" t="s">
        <v>11</v>
      </c>
      <c r="D3818" s="24">
        <v>3.1</v>
      </c>
      <c r="E3818" s="24">
        <v>3.88</v>
      </c>
      <c r="F3818" s="24">
        <f t="shared" si="1200"/>
        <v>-0.7799999999999998</v>
      </c>
      <c r="H3818" s="33">
        <f>+D3818-Futures!$G$642</f>
        <v>-0.4724999999999997</v>
      </c>
      <c r="I3818" s="33">
        <f>E3818-Futures!$G$642</f>
        <v>0.30750000000000011</v>
      </c>
      <c r="J3818" s="12">
        <f t="shared" si="1208"/>
        <v>-4.9999999999994493E-3</v>
      </c>
      <c r="K3818" s="12">
        <f t="shared" ref="K3818:K3822" si="1209">+I3818-I3813</f>
        <v>-3.4999999999999698E-2</v>
      </c>
    </row>
    <row r="3819" spans="1:11" x14ac:dyDescent="0.2">
      <c r="B3819" s="12" t="s">
        <v>10</v>
      </c>
      <c r="C3819" s="15" t="s">
        <v>12</v>
      </c>
      <c r="D3819" s="24">
        <v>3.11</v>
      </c>
      <c r="E3819" s="24">
        <v>3.88</v>
      </c>
      <c r="F3819" s="24">
        <f t="shared" si="1200"/>
        <v>-0.77</v>
      </c>
      <c r="H3819" s="33">
        <f>+D3819-Futures!$G$642</f>
        <v>-0.46249999999999991</v>
      </c>
      <c r="I3819" s="33">
        <f>E3819-Futures!$G$642</f>
        <v>0.30750000000000011</v>
      </c>
      <c r="J3819" s="12">
        <f t="shared" si="1208"/>
        <v>5.0000000000003375E-3</v>
      </c>
      <c r="K3819" s="12">
        <f t="shared" si="1209"/>
        <v>-3.4999999999999698E-2</v>
      </c>
    </row>
    <row r="3820" spans="1:11" x14ac:dyDescent="0.2">
      <c r="B3820" s="12" t="s">
        <v>13</v>
      </c>
      <c r="C3820" s="15" t="s">
        <v>14</v>
      </c>
      <c r="D3820" s="24">
        <v>7.42</v>
      </c>
      <c r="E3820" s="24">
        <v>8.4</v>
      </c>
      <c r="F3820" s="24">
        <f t="shared" si="1200"/>
        <v>-0.98000000000000043</v>
      </c>
      <c r="H3820" s="33">
        <f>+D3820-Futures!$H$642</f>
        <v>-1.0525000000000002</v>
      </c>
      <c r="I3820" s="33">
        <f>E3820-Futures!$H$642</f>
        <v>-7.2499999999999787E-2</v>
      </c>
      <c r="J3820" s="12">
        <f>+H3820-H3815</f>
        <v>-3.7500000000000533E-2</v>
      </c>
      <c r="K3820" s="12">
        <f t="shared" si="1209"/>
        <v>-1.7500000000000071E-2</v>
      </c>
    </row>
    <row r="3821" spans="1:11" x14ac:dyDescent="0.2">
      <c r="B3821" s="12" t="s">
        <v>15</v>
      </c>
      <c r="C3821" s="15" t="s">
        <v>16</v>
      </c>
      <c r="D3821" s="24">
        <v>5.25</v>
      </c>
      <c r="E3821" s="24">
        <v>6.7</v>
      </c>
      <c r="F3821" s="24">
        <f t="shared" si="1200"/>
        <v>-1.4500000000000002</v>
      </c>
      <c r="H3821" s="33">
        <f>+D3822-Futures!$C$642</f>
        <v>-0.19250000000000078</v>
      </c>
      <c r="I3821" s="33">
        <f>E3822-Futures!$C$642</f>
        <v>1.7874999999999996</v>
      </c>
      <c r="J3821" s="69">
        <f t="shared" ref="J3821:J3824" si="1210">+H3821-H3816</f>
        <v>-1.0000000000001563E-2</v>
      </c>
      <c r="K3821" s="12">
        <f t="shared" si="1209"/>
        <v>7.9999999999999183E-2</v>
      </c>
    </row>
    <row r="3822" spans="1:11" x14ac:dyDescent="0.2">
      <c r="B3822" s="19" t="s">
        <v>17</v>
      </c>
      <c r="C3822" s="59" t="s">
        <v>18</v>
      </c>
      <c r="D3822" s="26">
        <v>5.0599999999999996</v>
      </c>
      <c r="E3822" s="26">
        <v>7.04</v>
      </c>
      <c r="F3822" s="26">
        <f t="shared" si="1200"/>
        <v>-1.9800000000000004</v>
      </c>
      <c r="H3822" s="34">
        <f>+D3822-Futures!$D$642</f>
        <v>-0.76500000000000057</v>
      </c>
      <c r="I3822" s="34">
        <f>E3822-Futures!$D$642</f>
        <v>1.2149999999999999</v>
      </c>
      <c r="J3822" s="70">
        <f t="shared" si="1210"/>
        <v>-2.2500000000000853E-2</v>
      </c>
      <c r="K3822" s="19">
        <f t="shared" si="1209"/>
        <v>6.7499999999999893E-2</v>
      </c>
    </row>
    <row r="3823" spans="1:11" x14ac:dyDescent="0.2">
      <c r="A3823" s="64">
        <v>43371</v>
      </c>
      <c r="B3823" s="12" t="s">
        <v>10</v>
      </c>
      <c r="C3823" s="15" t="s">
        <v>11</v>
      </c>
      <c r="D3823" s="24">
        <v>3.08</v>
      </c>
      <c r="E3823" s="24">
        <v>3.91</v>
      </c>
      <c r="F3823" s="24">
        <f t="shared" si="1200"/>
        <v>-0.83000000000000007</v>
      </c>
      <c r="H3823" s="33">
        <f>+D3823-Futures!$G$643</f>
        <v>-0.48249999999999993</v>
      </c>
      <c r="I3823" s="33">
        <f>E3823-Futures!$G$643</f>
        <v>0.34750000000000014</v>
      </c>
      <c r="J3823" s="12">
        <f t="shared" si="1210"/>
        <v>-1.0000000000000231E-2</v>
      </c>
      <c r="K3823" s="12">
        <f t="shared" ref="K3823:K3827" si="1211">+I3823-I3818</f>
        <v>4.0000000000000036E-2</v>
      </c>
    </row>
    <row r="3824" spans="1:11" x14ac:dyDescent="0.2">
      <c r="B3824" s="12" t="s">
        <v>10</v>
      </c>
      <c r="C3824" s="15" t="s">
        <v>12</v>
      </c>
      <c r="D3824" s="24">
        <v>3.1</v>
      </c>
      <c r="E3824" s="24">
        <v>3.91</v>
      </c>
      <c r="F3824" s="24">
        <f t="shared" si="1200"/>
        <v>-0.81</v>
      </c>
      <c r="H3824" s="33">
        <f>+D3824-Futures!$G$643</f>
        <v>-0.46249999999999991</v>
      </c>
      <c r="I3824" s="33">
        <f>E3824-Futures!$G$643</f>
        <v>0.34750000000000014</v>
      </c>
      <c r="J3824" s="12">
        <f t="shared" si="1210"/>
        <v>0</v>
      </c>
      <c r="K3824" s="12">
        <f t="shared" si="1211"/>
        <v>4.0000000000000036E-2</v>
      </c>
    </row>
    <row r="3825" spans="1:11" x14ac:dyDescent="0.2">
      <c r="B3825" s="12" t="s">
        <v>13</v>
      </c>
      <c r="C3825" s="15" t="s">
        <v>14</v>
      </c>
      <c r="D3825" s="24">
        <v>7.41</v>
      </c>
      <c r="E3825" s="24">
        <v>8.44</v>
      </c>
      <c r="F3825" s="24">
        <f t="shared" si="1200"/>
        <v>-1.0299999999999994</v>
      </c>
      <c r="H3825" s="33">
        <f>+D3825-Futures!$H$643</f>
        <v>-1.0449999999999999</v>
      </c>
      <c r="I3825" s="33">
        <f>E3825-Futures!$H$643</f>
        <v>-1.5000000000000568E-2</v>
      </c>
      <c r="J3825" s="12">
        <f>+H3825-H3820</f>
        <v>7.5000000000002842E-3</v>
      </c>
      <c r="K3825" s="12">
        <f t="shared" si="1211"/>
        <v>5.7499999999999218E-2</v>
      </c>
    </row>
    <row r="3826" spans="1:11" x14ac:dyDescent="0.2">
      <c r="B3826" s="12" t="s">
        <v>15</v>
      </c>
      <c r="C3826" s="15" t="s">
        <v>16</v>
      </c>
      <c r="D3826" s="24">
        <v>5.1100000000000003</v>
      </c>
      <c r="E3826" s="24">
        <v>6.41</v>
      </c>
      <c r="F3826" s="24">
        <f t="shared" si="1200"/>
        <v>-1.2999999999999998</v>
      </c>
      <c r="H3826" s="33">
        <f>+D3827-Futures!$C$643</f>
        <v>-0.10000000000000053</v>
      </c>
      <c r="I3826" s="33">
        <f>E3827-Futures!$C$643</f>
        <v>1.67</v>
      </c>
      <c r="J3826" s="69">
        <f t="shared" ref="J3826:J3829" si="1212">+H3826-H3821</f>
        <v>9.2500000000000249E-2</v>
      </c>
      <c r="K3826" s="12">
        <f t="shared" si="1211"/>
        <v>-0.11749999999999972</v>
      </c>
    </row>
    <row r="3827" spans="1:11" x14ac:dyDescent="0.2">
      <c r="B3827" s="19" t="s">
        <v>17</v>
      </c>
      <c r="C3827" s="59" t="s">
        <v>18</v>
      </c>
      <c r="D3827" s="26">
        <v>5.01</v>
      </c>
      <c r="E3827" s="26">
        <v>6.78</v>
      </c>
      <c r="F3827" s="26">
        <f t="shared" si="1200"/>
        <v>-1.7700000000000005</v>
      </c>
      <c r="H3827" s="34">
        <f>+D3827-Futures!$D$643</f>
        <v>-0.71499999999999986</v>
      </c>
      <c r="I3827" s="34">
        <f>E3827-Futures!$D$643</f>
        <v>1.0550000000000006</v>
      </c>
      <c r="J3827" s="70">
        <f t="shared" si="1212"/>
        <v>5.0000000000000711E-2</v>
      </c>
      <c r="K3827" s="19">
        <f t="shared" si="1211"/>
        <v>-0.15999999999999925</v>
      </c>
    </row>
    <row r="3828" spans="1:11" x14ac:dyDescent="0.2">
      <c r="A3828" s="64">
        <v>43378</v>
      </c>
      <c r="B3828" s="12" t="s">
        <v>10</v>
      </c>
      <c r="C3828" s="15" t="s">
        <v>11</v>
      </c>
      <c r="D3828" s="24">
        <v>3.24</v>
      </c>
      <c r="E3828" s="24">
        <v>4.0599999999999996</v>
      </c>
      <c r="F3828" s="24">
        <f t="shared" ref="F3828:F3852" si="1213">D3828-E3828</f>
        <v>-0.8199999999999994</v>
      </c>
      <c r="H3828" s="33">
        <f>+D3828-Futures!$G$644</f>
        <v>-0.44249999999999989</v>
      </c>
      <c r="I3828" s="33">
        <f>E3828-Futures!$G$644</f>
        <v>0.3774999999999995</v>
      </c>
      <c r="J3828" s="12">
        <f t="shared" si="1212"/>
        <v>4.0000000000000036E-2</v>
      </c>
      <c r="K3828" s="12">
        <f t="shared" ref="K3828:K3832" si="1214">+I3828-I3823</f>
        <v>2.9999999999999361E-2</v>
      </c>
    </row>
    <row r="3829" spans="1:11" x14ac:dyDescent="0.2">
      <c r="B3829" s="12" t="s">
        <v>10</v>
      </c>
      <c r="C3829" s="15" t="s">
        <v>12</v>
      </c>
      <c r="D3829" s="24">
        <v>3.22</v>
      </c>
      <c r="E3829" s="24">
        <v>4.0599999999999996</v>
      </c>
      <c r="F3829" s="24">
        <f t="shared" si="1213"/>
        <v>-0.83999999999999941</v>
      </c>
      <c r="H3829" s="33">
        <f>+D3829-Futures!$G$644</f>
        <v>-0.46249999999999991</v>
      </c>
      <c r="I3829" s="33">
        <f>E3829-Futures!$G$644</f>
        <v>0.3774999999999995</v>
      </c>
      <c r="J3829" s="12">
        <f t="shared" si="1212"/>
        <v>0</v>
      </c>
      <c r="K3829" s="12">
        <f t="shared" si="1214"/>
        <v>2.9999999999999361E-2</v>
      </c>
    </row>
    <row r="3830" spans="1:11" x14ac:dyDescent="0.2">
      <c r="B3830" s="12" t="s">
        <v>13</v>
      </c>
      <c r="C3830" s="15" t="s">
        <v>14</v>
      </c>
      <c r="D3830" s="24">
        <v>7.64</v>
      </c>
      <c r="E3830" s="24">
        <v>8.7200000000000006</v>
      </c>
      <c r="F3830" s="24">
        <f t="shared" si="1213"/>
        <v>-1.080000000000001</v>
      </c>
      <c r="H3830" s="33">
        <f>+D3830-Futures!$H$644</f>
        <v>-1.0499999999999998</v>
      </c>
      <c r="I3830" s="33">
        <f>E3830-Futures!$H$644</f>
        <v>3.0000000000001137E-2</v>
      </c>
      <c r="J3830" s="12">
        <f>+H3830-H3825</f>
        <v>-4.9999999999998934E-3</v>
      </c>
      <c r="K3830" s="12">
        <f t="shared" si="1214"/>
        <v>4.5000000000001705E-2</v>
      </c>
    </row>
    <row r="3831" spans="1:11" x14ac:dyDescent="0.2">
      <c r="B3831" s="12" t="s">
        <v>15</v>
      </c>
      <c r="C3831" s="15" t="s">
        <v>16</v>
      </c>
      <c r="D3831" s="24">
        <v>5.24</v>
      </c>
      <c r="E3831" s="24">
        <v>6.54</v>
      </c>
      <c r="F3831" s="24">
        <f t="shared" si="1213"/>
        <v>-1.2999999999999998</v>
      </c>
      <c r="H3831" s="33">
        <f>+D3832-Futures!$C$644</f>
        <v>-3.2499999999999751E-2</v>
      </c>
      <c r="I3831" s="33">
        <f>E3832-Futures!$C$644</f>
        <v>1.7675000000000001</v>
      </c>
      <c r="J3831" s="69">
        <f t="shared" ref="J3831:J3834" si="1215">+H3831-H3826</f>
        <v>6.7500000000000782E-2</v>
      </c>
      <c r="K3831" s="12">
        <f t="shared" si="1214"/>
        <v>9.7500000000000142E-2</v>
      </c>
    </row>
    <row r="3832" spans="1:11" x14ac:dyDescent="0.2">
      <c r="B3832" s="19" t="s">
        <v>17</v>
      </c>
      <c r="C3832" s="59" t="s">
        <v>18</v>
      </c>
      <c r="D3832" s="26">
        <v>5.21</v>
      </c>
      <c r="E3832" s="26">
        <v>7.01</v>
      </c>
      <c r="F3832" s="26">
        <f t="shared" si="1213"/>
        <v>-1.7999999999999998</v>
      </c>
      <c r="H3832" s="34">
        <f>+D3832-Futures!$D$644</f>
        <v>-0.70249999999999968</v>
      </c>
      <c r="I3832" s="34">
        <f>E3832-Futures!$D$644</f>
        <v>1.0975000000000001</v>
      </c>
      <c r="J3832" s="70">
        <f t="shared" si="1215"/>
        <v>1.2500000000000178E-2</v>
      </c>
      <c r="K3832" s="19">
        <f t="shared" si="1214"/>
        <v>4.2499999999999538E-2</v>
      </c>
    </row>
    <row r="3833" spans="1:11" x14ac:dyDescent="0.2">
      <c r="A3833" s="64">
        <v>43385</v>
      </c>
      <c r="B3833" s="12" t="s">
        <v>10</v>
      </c>
      <c r="C3833" s="15" t="s">
        <v>11</v>
      </c>
      <c r="D3833" s="24">
        <v>3.27</v>
      </c>
      <c r="E3833" s="24">
        <v>4.1399999999999997</v>
      </c>
      <c r="F3833" s="24">
        <f t="shared" si="1213"/>
        <v>-0.86999999999999966</v>
      </c>
      <c r="H3833" s="33">
        <f>+D3833-Futures!$G$645</f>
        <v>-0.4674999999999998</v>
      </c>
      <c r="I3833" s="33">
        <f>E3833-Futures!$G$645</f>
        <v>0.40249999999999986</v>
      </c>
      <c r="J3833" s="12">
        <f t="shared" si="1215"/>
        <v>-2.4999999999999911E-2</v>
      </c>
      <c r="K3833" s="12">
        <f t="shared" ref="K3833:K3837" si="1216">+I3833-I3828</f>
        <v>2.5000000000000355E-2</v>
      </c>
    </row>
    <row r="3834" spans="1:11" x14ac:dyDescent="0.2">
      <c r="B3834" s="12" t="s">
        <v>10</v>
      </c>
      <c r="C3834" s="15" t="s">
        <v>12</v>
      </c>
      <c r="D3834" s="24">
        <v>3.29</v>
      </c>
      <c r="E3834" s="24">
        <v>4.1399999999999997</v>
      </c>
      <c r="F3834" s="24">
        <f t="shared" si="1213"/>
        <v>-0.84999999999999964</v>
      </c>
      <c r="H3834" s="33">
        <f>+D3834-Futures!$G$645</f>
        <v>-0.44749999999999979</v>
      </c>
      <c r="I3834" s="33">
        <f>E3834-Futures!$G$645</f>
        <v>0.40249999999999986</v>
      </c>
      <c r="J3834" s="12">
        <f t="shared" si="1215"/>
        <v>1.5000000000000124E-2</v>
      </c>
      <c r="K3834" s="12">
        <f t="shared" si="1216"/>
        <v>2.5000000000000355E-2</v>
      </c>
    </row>
    <row r="3835" spans="1:11" x14ac:dyDescent="0.2">
      <c r="B3835" s="12" t="s">
        <v>13</v>
      </c>
      <c r="C3835" s="15" t="s">
        <v>14</v>
      </c>
      <c r="D3835" s="24">
        <v>7.57</v>
      </c>
      <c r="E3835" s="24">
        <v>8.76</v>
      </c>
      <c r="F3835" s="24">
        <f t="shared" si="1213"/>
        <v>-1.1899999999999995</v>
      </c>
      <c r="H3835" s="33">
        <f>+D3835-Futures!$H$645</f>
        <v>-1.1050000000000004</v>
      </c>
      <c r="I3835" s="33">
        <f>E3835-Futures!$H$645</f>
        <v>8.4999999999999076E-2</v>
      </c>
      <c r="J3835" s="12">
        <f>+H3835-H3830</f>
        <v>-5.5000000000000604E-2</v>
      </c>
      <c r="K3835" s="12">
        <f t="shared" si="1216"/>
        <v>5.4999999999997939E-2</v>
      </c>
    </row>
    <row r="3836" spans="1:11" x14ac:dyDescent="0.2">
      <c r="B3836" s="12" t="s">
        <v>15</v>
      </c>
      <c r="C3836" s="15" t="s">
        <v>16</v>
      </c>
      <c r="D3836" s="24">
        <v>5.24</v>
      </c>
      <c r="E3836" s="24">
        <v>6.74</v>
      </c>
      <c r="F3836" s="24">
        <f t="shared" si="1213"/>
        <v>-1.5</v>
      </c>
      <c r="H3836" s="33">
        <f>+D3837-Futures!$C$645</f>
        <v>4.750000000000032E-2</v>
      </c>
      <c r="I3836" s="33">
        <f>E3837-Futures!$C$645</f>
        <v>1.8675000000000006</v>
      </c>
      <c r="J3836" s="69">
        <f t="shared" ref="J3836:J3839" si="1217">+H3836-H3831</f>
        <v>8.0000000000000071E-2</v>
      </c>
      <c r="K3836" s="12">
        <f t="shared" si="1216"/>
        <v>0.10000000000000053</v>
      </c>
    </row>
    <row r="3837" spans="1:11" x14ac:dyDescent="0.2">
      <c r="B3837" s="19" t="s">
        <v>17</v>
      </c>
      <c r="C3837" s="59" t="s">
        <v>18</v>
      </c>
      <c r="D3837" s="26">
        <v>5.29</v>
      </c>
      <c r="E3837" s="26">
        <v>7.11</v>
      </c>
      <c r="F3837" s="26">
        <f t="shared" si="1213"/>
        <v>-1.8200000000000003</v>
      </c>
      <c r="H3837" s="34">
        <f>+D3837-Futures!$D$645</f>
        <v>-0.66999999999999993</v>
      </c>
      <c r="I3837" s="34">
        <f>E3837-Futures!$D$645</f>
        <v>1.1500000000000004</v>
      </c>
      <c r="J3837" s="70">
        <f t="shared" si="1217"/>
        <v>3.2499999999999751E-2</v>
      </c>
      <c r="K3837" s="19">
        <f t="shared" si="1216"/>
        <v>5.2500000000000213E-2</v>
      </c>
    </row>
    <row r="3838" spans="1:11" x14ac:dyDescent="0.2">
      <c r="A3838" s="64">
        <v>43392</v>
      </c>
      <c r="B3838" s="12" t="s">
        <v>10</v>
      </c>
      <c r="C3838" s="15" t="s">
        <v>11</v>
      </c>
      <c r="D3838" s="24">
        <v>3.27</v>
      </c>
      <c r="E3838" s="24">
        <v>4.09</v>
      </c>
      <c r="F3838" s="24">
        <f t="shared" si="1213"/>
        <v>-0.81999999999999984</v>
      </c>
      <c r="H3838" s="33">
        <f>+D3838-Futures!$G$646</f>
        <v>-0.39999999999999991</v>
      </c>
      <c r="I3838" s="33">
        <f>E3838-Futures!$G$646</f>
        <v>0.41999999999999993</v>
      </c>
      <c r="J3838" s="12">
        <f t="shared" si="1217"/>
        <v>6.7499999999999893E-2</v>
      </c>
      <c r="K3838" s="12">
        <f t="shared" ref="K3838:K3842" si="1218">+I3838-I3833</f>
        <v>1.7500000000000071E-2</v>
      </c>
    </row>
    <row r="3839" spans="1:11" x14ac:dyDescent="0.2">
      <c r="B3839" s="12" t="s">
        <v>10</v>
      </c>
      <c r="C3839" s="15" t="s">
        <v>12</v>
      </c>
      <c r="D3839" s="24">
        <v>3.22</v>
      </c>
      <c r="E3839" s="24">
        <v>4.09</v>
      </c>
      <c r="F3839" s="24">
        <f t="shared" si="1213"/>
        <v>-0.86999999999999966</v>
      </c>
      <c r="H3839" s="33">
        <f>+D3839-Futures!$G$646</f>
        <v>-0.44999999999999973</v>
      </c>
      <c r="I3839" s="33">
        <f>E3839-Futures!$G$646</f>
        <v>0.41999999999999993</v>
      </c>
      <c r="J3839" s="12">
        <f t="shared" si="1217"/>
        <v>-2.4999999999999467E-3</v>
      </c>
      <c r="K3839" s="12">
        <f t="shared" si="1218"/>
        <v>1.7500000000000071E-2</v>
      </c>
    </row>
    <row r="3840" spans="1:11" x14ac:dyDescent="0.2">
      <c r="B3840" s="12" t="s">
        <v>13</v>
      </c>
      <c r="C3840" s="15" t="s">
        <v>14</v>
      </c>
      <c r="D3840" s="24">
        <v>7.56</v>
      </c>
      <c r="E3840" s="24">
        <v>8.75</v>
      </c>
      <c r="F3840" s="24">
        <f t="shared" si="1213"/>
        <v>-1.1900000000000004</v>
      </c>
      <c r="H3840" s="33">
        <f>+D3840-Futures!$H$646</f>
        <v>-1.0075000000000012</v>
      </c>
      <c r="I3840" s="33">
        <f>E3840-Futures!$H$646</f>
        <v>0.18249999999999922</v>
      </c>
      <c r="J3840" s="12">
        <f>+H3840-H3835</f>
        <v>9.7499999999999254E-2</v>
      </c>
      <c r="K3840" s="12">
        <f t="shared" si="1218"/>
        <v>9.7500000000000142E-2</v>
      </c>
    </row>
    <row r="3841" spans="1:11" x14ac:dyDescent="0.2">
      <c r="B3841" s="12" t="s">
        <v>15</v>
      </c>
      <c r="C3841" s="15" t="s">
        <v>16</v>
      </c>
      <c r="D3841" s="24">
        <v>5.16</v>
      </c>
      <c r="E3841" s="24">
        <v>6.66</v>
      </c>
      <c r="F3841" s="24">
        <f t="shared" si="1213"/>
        <v>-1.5</v>
      </c>
      <c r="H3841" s="33">
        <f>+D3842-Futures!$C$646</f>
        <v>7.7500000000000568E-2</v>
      </c>
      <c r="I3841" s="33">
        <f>E3842-Futures!$C$646</f>
        <v>2.0275000000000007</v>
      </c>
      <c r="J3841" s="69">
        <f t="shared" ref="J3841:J3844" si="1219">+H3841-H3836</f>
        <v>3.0000000000000249E-2</v>
      </c>
      <c r="K3841" s="12">
        <f t="shared" si="1218"/>
        <v>0.16000000000000014</v>
      </c>
    </row>
    <row r="3842" spans="1:11" x14ac:dyDescent="0.2">
      <c r="B3842" s="19" t="s">
        <v>17</v>
      </c>
      <c r="C3842" s="59" t="s">
        <v>18</v>
      </c>
      <c r="D3842" s="26">
        <v>5.24</v>
      </c>
      <c r="E3842" s="26">
        <v>7.19</v>
      </c>
      <c r="F3842" s="26">
        <f t="shared" si="1213"/>
        <v>-1.9500000000000002</v>
      </c>
      <c r="H3842" s="34">
        <f>+D3842-Futures!$D$646</f>
        <v>-0.64749999999999996</v>
      </c>
      <c r="I3842" s="34">
        <f>E3842-Futures!$D$646</f>
        <v>1.3025000000000002</v>
      </c>
      <c r="J3842" s="70">
        <f t="shared" si="1219"/>
        <v>2.2499999999999964E-2</v>
      </c>
      <c r="K3842" s="19">
        <f t="shared" si="1218"/>
        <v>0.15249999999999986</v>
      </c>
    </row>
    <row r="3843" spans="1:11" x14ac:dyDescent="0.2">
      <c r="A3843" s="64">
        <v>43399</v>
      </c>
      <c r="B3843" s="12" t="s">
        <v>10</v>
      </c>
      <c r="C3843" s="15" t="s">
        <v>11</v>
      </c>
      <c r="D3843" s="24">
        <v>3.32</v>
      </c>
      <c r="E3843" s="24">
        <v>4.0599999999999996</v>
      </c>
      <c r="F3843" s="24">
        <f t="shared" si="1213"/>
        <v>-0.73999999999999977</v>
      </c>
      <c r="H3843" s="33">
        <f>+D3843-Futures!$G$647</f>
        <v>-0.35750000000000037</v>
      </c>
      <c r="I3843" s="33">
        <f>E3843-Futures!$G$647</f>
        <v>0.3824999999999994</v>
      </c>
      <c r="J3843" s="12">
        <f t="shared" si="1219"/>
        <v>4.2499999999999538E-2</v>
      </c>
      <c r="K3843" s="12">
        <f t="shared" ref="K3843:K3847" si="1220">+I3843-I3838</f>
        <v>-3.7500000000000533E-2</v>
      </c>
    </row>
    <row r="3844" spans="1:11" x14ac:dyDescent="0.2">
      <c r="B3844" s="12" t="s">
        <v>10</v>
      </c>
      <c r="C3844" s="15" t="s">
        <v>12</v>
      </c>
      <c r="D3844" s="24">
        <v>3.26</v>
      </c>
      <c r="E3844" s="24">
        <v>4.0599999999999996</v>
      </c>
      <c r="F3844" s="24">
        <f t="shared" si="1213"/>
        <v>-0.79999999999999982</v>
      </c>
      <c r="H3844" s="33">
        <f>+D3844-Futures!$G$647</f>
        <v>-0.41750000000000043</v>
      </c>
      <c r="I3844" s="33">
        <f>E3844-Futures!$G$647</f>
        <v>0.3824999999999994</v>
      </c>
      <c r="J3844" s="12">
        <f t="shared" si="1219"/>
        <v>3.2499999999999307E-2</v>
      </c>
      <c r="K3844" s="12">
        <f t="shared" si="1220"/>
        <v>-3.7500000000000533E-2</v>
      </c>
    </row>
    <row r="3845" spans="1:11" x14ac:dyDescent="0.2">
      <c r="B3845" s="12" t="s">
        <v>13</v>
      </c>
      <c r="C3845" s="15" t="s">
        <v>14</v>
      </c>
      <c r="D3845" s="24">
        <v>7.48</v>
      </c>
      <c r="E3845" s="24">
        <v>8.65</v>
      </c>
      <c r="F3845" s="24">
        <f t="shared" si="1213"/>
        <v>-1.17</v>
      </c>
      <c r="H3845" s="33">
        <f>+D3845-Futures!$H$647</f>
        <v>-0.96999999999999886</v>
      </c>
      <c r="I3845" s="33">
        <f>E3845-Futures!$H$647</f>
        <v>0.20000000000000107</v>
      </c>
      <c r="J3845" s="12">
        <f>+H3845-H3840</f>
        <v>3.7500000000002309E-2</v>
      </c>
      <c r="K3845" s="12">
        <f t="shared" si="1220"/>
        <v>1.7500000000001847E-2</v>
      </c>
    </row>
    <row r="3846" spans="1:11" x14ac:dyDescent="0.2">
      <c r="B3846" s="12" t="s">
        <v>15</v>
      </c>
      <c r="C3846" s="15" t="s">
        <v>16</v>
      </c>
      <c r="D3846" s="24">
        <v>5</v>
      </c>
      <c r="E3846" s="24">
        <v>6.45</v>
      </c>
      <c r="F3846" s="24">
        <f t="shared" si="1213"/>
        <v>-1.4500000000000002</v>
      </c>
      <c r="H3846" s="33">
        <f>+D3847-Futures!$C$647</f>
        <v>0.16749999999999954</v>
      </c>
      <c r="I3846" s="33">
        <f>E3847-Futures!$C$647</f>
        <v>2.0274999999999999</v>
      </c>
      <c r="J3846" s="69">
        <f t="shared" ref="J3846:J3849" si="1221">+H3846-H3841</f>
        <v>8.999999999999897E-2</v>
      </c>
      <c r="K3846" s="12">
        <f t="shared" si="1220"/>
        <v>0</v>
      </c>
    </row>
    <row r="3847" spans="1:11" x14ac:dyDescent="0.2">
      <c r="B3847" s="19" t="s">
        <v>17</v>
      </c>
      <c r="C3847" s="59" t="s">
        <v>18</v>
      </c>
      <c r="D3847" s="26">
        <v>5.17</v>
      </c>
      <c r="E3847" s="26">
        <v>7.03</v>
      </c>
      <c r="F3847" s="26">
        <f t="shared" si="1213"/>
        <v>-1.8600000000000003</v>
      </c>
      <c r="H3847" s="34">
        <f>+D3847-Futures!$D$647</f>
        <v>-0.6075999999999997</v>
      </c>
      <c r="I3847" s="34">
        <f>E3847-Futures!$D$647</f>
        <v>1.2524000000000006</v>
      </c>
      <c r="J3847" s="70">
        <f t="shared" si="1221"/>
        <v>3.9900000000000269E-2</v>
      </c>
      <c r="K3847" s="19">
        <f t="shared" si="1220"/>
        <v>-5.0099999999999589E-2</v>
      </c>
    </row>
    <row r="3848" spans="1:11" x14ac:dyDescent="0.2">
      <c r="A3848" s="64">
        <v>43406</v>
      </c>
      <c r="B3848" s="12" t="s">
        <v>10</v>
      </c>
      <c r="C3848" s="15" t="s">
        <v>11</v>
      </c>
      <c r="D3848" s="24">
        <v>3.37</v>
      </c>
      <c r="E3848" s="24">
        <v>4.16</v>
      </c>
      <c r="F3848" s="24">
        <f t="shared" si="1213"/>
        <v>-0.79</v>
      </c>
      <c r="H3848" s="33">
        <f>+D3848-Futures!$G$648</f>
        <v>-0.3424999999999998</v>
      </c>
      <c r="I3848" s="33">
        <f>E3848-Futures!$G$648</f>
        <v>0.44750000000000023</v>
      </c>
      <c r="J3848" s="12">
        <f t="shared" si="1221"/>
        <v>1.5000000000000568E-2</v>
      </c>
      <c r="K3848" s="12">
        <f t="shared" ref="K3848:K3852" si="1222">+I3848-I3843</f>
        <v>6.5000000000000835E-2</v>
      </c>
    </row>
    <row r="3849" spans="1:11" x14ac:dyDescent="0.2">
      <c r="B3849" s="12" t="s">
        <v>10</v>
      </c>
      <c r="C3849" s="15" t="s">
        <v>12</v>
      </c>
      <c r="D3849" s="24">
        <v>3.3</v>
      </c>
      <c r="E3849" s="24">
        <v>4.16</v>
      </c>
      <c r="F3849" s="24">
        <f t="shared" si="1213"/>
        <v>-0.86000000000000032</v>
      </c>
      <c r="H3849" s="33">
        <f>+D3849-Futures!$G$648</f>
        <v>-0.41250000000000009</v>
      </c>
      <c r="I3849" s="33">
        <f>E3849-Futures!$G$648</f>
        <v>0.44750000000000023</v>
      </c>
      <c r="J3849" s="12">
        <f t="shared" si="1221"/>
        <v>5.0000000000003375E-3</v>
      </c>
      <c r="K3849" s="12">
        <f t="shared" si="1222"/>
        <v>6.5000000000000835E-2</v>
      </c>
    </row>
    <row r="3850" spans="1:11" x14ac:dyDescent="0.2">
      <c r="B3850" s="12" t="s">
        <v>13</v>
      </c>
      <c r="C3850" s="15" t="s">
        <v>14</v>
      </c>
      <c r="D3850" s="24">
        <v>7.81</v>
      </c>
      <c r="E3850" s="24">
        <v>8.99</v>
      </c>
      <c r="F3850" s="24">
        <f t="shared" si="1213"/>
        <v>-1.1800000000000006</v>
      </c>
      <c r="H3850" s="33">
        <f>+D3850-Futures!$H$648</f>
        <v>-1.0674999999999999</v>
      </c>
      <c r="I3850" s="33">
        <f>E3850-Futures!$H$648</f>
        <v>0.11250000000000071</v>
      </c>
      <c r="J3850" s="12">
        <f>+H3850-H3845</f>
        <v>-9.750000000000103E-2</v>
      </c>
      <c r="K3850" s="12">
        <f t="shared" si="1222"/>
        <v>-8.7500000000000355E-2</v>
      </c>
    </row>
    <row r="3851" spans="1:11" x14ac:dyDescent="0.2">
      <c r="B3851" s="12" t="s">
        <v>15</v>
      </c>
      <c r="C3851" s="15" t="s">
        <v>16</v>
      </c>
      <c r="D3851" s="24">
        <v>5.14</v>
      </c>
      <c r="E3851" s="24">
        <v>6.49</v>
      </c>
      <c r="F3851" s="24">
        <f t="shared" si="1213"/>
        <v>-1.3500000000000005</v>
      </c>
      <c r="H3851" s="33">
        <f>+D3852-Futures!$C$648</f>
        <v>0.16749999999999954</v>
      </c>
      <c r="I3851" s="33">
        <f>E3852-Futures!$C$648</f>
        <v>2.0174999999999992</v>
      </c>
      <c r="J3851" s="69">
        <f t="shared" ref="J3851:J3854" si="1223">+H3851-H3846</f>
        <v>0</v>
      </c>
      <c r="K3851" s="12">
        <f t="shared" si="1222"/>
        <v>-1.0000000000000675E-2</v>
      </c>
    </row>
    <row r="3852" spans="1:11" x14ac:dyDescent="0.2">
      <c r="B3852" s="19" t="s">
        <v>17</v>
      </c>
      <c r="C3852" s="59" t="s">
        <v>18</v>
      </c>
      <c r="D3852" s="26">
        <v>5.21</v>
      </c>
      <c r="E3852" s="26">
        <v>7.06</v>
      </c>
      <c r="F3852" s="26">
        <f t="shared" si="1213"/>
        <v>-1.8499999999999996</v>
      </c>
      <c r="H3852" s="34">
        <f>+D3852-Futures!$D$648</f>
        <v>-0.59499999999999975</v>
      </c>
      <c r="I3852" s="34">
        <f>E3852-Futures!$D$648</f>
        <v>1.2549999999999999</v>
      </c>
      <c r="J3852" s="70">
        <f t="shared" si="1223"/>
        <v>1.2599999999999945E-2</v>
      </c>
      <c r="K3852" s="19">
        <f t="shared" si="1222"/>
        <v>2.5999999999992696E-3</v>
      </c>
    </row>
    <row r="3853" spans="1:11" x14ac:dyDescent="0.2">
      <c r="A3853" s="64">
        <v>43413</v>
      </c>
      <c r="B3853" s="12" t="s">
        <v>10</v>
      </c>
      <c r="C3853" s="15" t="s">
        <v>11</v>
      </c>
      <c r="D3853" s="24">
        <v>3.4</v>
      </c>
      <c r="E3853" s="24">
        <v>4.13</v>
      </c>
      <c r="F3853" s="24">
        <f t="shared" ref="F3853:F3862" si="1224">D3853-E3853</f>
        <v>-0.73</v>
      </c>
      <c r="H3853" s="33">
        <f>+D3853-Futures!$G$649</f>
        <v>-0.29749999999999988</v>
      </c>
      <c r="I3853" s="33">
        <f>E3853-Futures!$G$649</f>
        <v>0.43250000000000011</v>
      </c>
      <c r="J3853" s="12">
        <f t="shared" si="1223"/>
        <v>4.4999999999999929E-2</v>
      </c>
      <c r="K3853" s="12">
        <f t="shared" ref="K3853:K3857" si="1225">+I3853-I3848</f>
        <v>-1.5000000000000124E-2</v>
      </c>
    </row>
    <row r="3854" spans="1:11" x14ac:dyDescent="0.2">
      <c r="B3854" s="12" t="s">
        <v>10</v>
      </c>
      <c r="C3854" s="15" t="s">
        <v>12</v>
      </c>
      <c r="D3854" s="24">
        <v>3.31</v>
      </c>
      <c r="E3854" s="24">
        <v>4.13</v>
      </c>
      <c r="F3854" s="24">
        <f t="shared" si="1224"/>
        <v>-0.81999999999999984</v>
      </c>
      <c r="H3854" s="33">
        <f>+D3854-Futures!$G$649</f>
        <v>-0.38749999999999973</v>
      </c>
      <c r="I3854" s="33">
        <f>E3854-Futures!$G$649</f>
        <v>0.43250000000000011</v>
      </c>
      <c r="J3854" s="12">
        <f t="shared" si="1223"/>
        <v>2.5000000000000355E-2</v>
      </c>
      <c r="K3854" s="12">
        <f t="shared" si="1225"/>
        <v>-1.5000000000000124E-2</v>
      </c>
    </row>
    <row r="3855" spans="1:11" x14ac:dyDescent="0.2">
      <c r="B3855" s="12" t="s">
        <v>13</v>
      </c>
      <c r="C3855" s="15" t="s">
        <v>14</v>
      </c>
      <c r="D3855" s="24">
        <v>7.91</v>
      </c>
      <c r="E3855" s="24">
        <v>8.99</v>
      </c>
      <c r="F3855" s="24">
        <f t="shared" si="1224"/>
        <v>-1.08</v>
      </c>
      <c r="H3855" s="33">
        <f>+D3855-Futures!$H$649</f>
        <v>-0.95749999999999957</v>
      </c>
      <c r="I3855" s="33">
        <f>E3855-Futures!$H$649</f>
        <v>0.1225000000000005</v>
      </c>
      <c r="J3855" s="12">
        <f>+H3855-H3850</f>
        <v>0.11000000000000032</v>
      </c>
      <c r="K3855" s="12">
        <f t="shared" si="1225"/>
        <v>9.9999999999997868E-3</v>
      </c>
    </row>
    <row r="3856" spans="1:11" x14ac:dyDescent="0.2">
      <c r="B3856" s="12" t="s">
        <v>15</v>
      </c>
      <c r="C3856" s="15" t="s">
        <v>16</v>
      </c>
      <c r="D3856" s="24">
        <v>4.9800000000000004</v>
      </c>
      <c r="E3856" s="24">
        <v>6.33</v>
      </c>
      <c r="F3856" s="24">
        <f t="shared" si="1224"/>
        <v>-1.3499999999999996</v>
      </c>
      <c r="H3856" s="33">
        <f>+D3857-Futures!$C$649</f>
        <v>0.44500000000000028</v>
      </c>
      <c r="I3856" s="33">
        <f>E3857-Futures!$C$649</f>
        <v>2.1050000000000004</v>
      </c>
      <c r="J3856" s="69">
        <f t="shared" ref="J3856:J3859" si="1226">+H3856-H3851</f>
        <v>0.27750000000000075</v>
      </c>
      <c r="K3856" s="12">
        <f t="shared" si="1225"/>
        <v>8.7500000000001243E-2</v>
      </c>
    </row>
    <row r="3857" spans="1:11" x14ac:dyDescent="0.2">
      <c r="B3857" s="19" t="s">
        <v>17</v>
      </c>
      <c r="C3857" s="59" t="s">
        <v>18</v>
      </c>
      <c r="D3857" s="26">
        <v>5.32</v>
      </c>
      <c r="E3857" s="26">
        <v>6.98</v>
      </c>
      <c r="F3857" s="26">
        <f t="shared" si="1224"/>
        <v>-1.6600000000000001</v>
      </c>
      <c r="H3857" s="34">
        <f>+D3857-Futures!$D$649</f>
        <v>-0.41249999999999964</v>
      </c>
      <c r="I3857" s="34">
        <f>E3857-Futures!$D$649</f>
        <v>1.2475000000000005</v>
      </c>
      <c r="J3857" s="70">
        <f t="shared" si="1226"/>
        <v>0.18250000000000011</v>
      </c>
      <c r="K3857" s="19">
        <f t="shared" si="1225"/>
        <v>-7.499999999999396E-3</v>
      </c>
    </row>
    <row r="3858" spans="1:11" x14ac:dyDescent="0.2">
      <c r="A3858" s="64">
        <v>43420</v>
      </c>
      <c r="B3858" s="12" t="s">
        <v>10</v>
      </c>
      <c r="C3858" s="15" t="s">
        <v>11</v>
      </c>
      <c r="D3858" s="24">
        <v>3.35</v>
      </c>
      <c r="E3858" s="24">
        <v>4.05</v>
      </c>
      <c r="F3858" s="24">
        <f t="shared" si="1224"/>
        <v>-0.69999999999999973</v>
      </c>
      <c r="H3858" s="33">
        <f>+D3858-Futures!$G$650</f>
        <v>-0.29749999999999988</v>
      </c>
      <c r="I3858" s="33">
        <f>E3858-Futures!$G$650</f>
        <v>0.40249999999999986</v>
      </c>
      <c r="J3858" s="12">
        <f t="shared" si="1226"/>
        <v>0</v>
      </c>
      <c r="K3858" s="12">
        <f t="shared" ref="K3858:K3862" si="1227">+I3858-I3853</f>
        <v>-3.0000000000000249E-2</v>
      </c>
    </row>
    <row r="3859" spans="1:11" x14ac:dyDescent="0.2">
      <c r="B3859" s="12" t="s">
        <v>10</v>
      </c>
      <c r="C3859" s="15" t="s">
        <v>12</v>
      </c>
      <c r="D3859" s="24">
        <v>3.3</v>
      </c>
      <c r="E3859" s="24">
        <v>4.05</v>
      </c>
      <c r="F3859" s="24">
        <f t="shared" si="1224"/>
        <v>-0.75</v>
      </c>
      <c r="H3859" s="33">
        <f>+D3859-Futures!$G$650</f>
        <v>-0.34750000000000014</v>
      </c>
      <c r="I3859" s="33">
        <f>E3859-Futures!$G$650</f>
        <v>0.40249999999999986</v>
      </c>
      <c r="J3859" s="12">
        <f t="shared" si="1226"/>
        <v>3.9999999999999591E-2</v>
      </c>
      <c r="K3859" s="12">
        <f t="shared" si="1227"/>
        <v>-3.0000000000000249E-2</v>
      </c>
    </row>
    <row r="3860" spans="1:11" x14ac:dyDescent="0.2">
      <c r="B3860" s="12" t="s">
        <v>13</v>
      </c>
      <c r="C3860" s="15" t="s">
        <v>14</v>
      </c>
      <c r="D3860" s="24">
        <v>7.98</v>
      </c>
      <c r="E3860" s="24">
        <v>9.1300000000000008</v>
      </c>
      <c r="F3860" s="24">
        <f t="shared" si="1224"/>
        <v>-1.1500000000000004</v>
      </c>
      <c r="H3860" s="33">
        <f>+D3860-Futures!$H$650</f>
        <v>-0.94249999999999901</v>
      </c>
      <c r="I3860" s="33">
        <f>E3860-Futures!$H$650</f>
        <v>0.20750000000000135</v>
      </c>
      <c r="J3860" s="12">
        <f>+H3860-H3855</f>
        <v>1.5000000000000568E-2</v>
      </c>
      <c r="K3860" s="12">
        <f t="shared" si="1227"/>
        <v>8.5000000000000853E-2</v>
      </c>
    </row>
    <row r="3861" spans="1:11" x14ac:dyDescent="0.2">
      <c r="B3861" s="12" t="s">
        <v>15</v>
      </c>
      <c r="C3861" s="15" t="s">
        <v>16</v>
      </c>
      <c r="D3861" s="24">
        <v>4.93</v>
      </c>
      <c r="E3861" s="24">
        <v>6.53</v>
      </c>
      <c r="F3861" s="24">
        <f t="shared" si="1224"/>
        <v>-1.6000000000000005</v>
      </c>
      <c r="H3861" s="33">
        <f>+D3862-Futures!$C$650</f>
        <v>0.3725000000000005</v>
      </c>
      <c r="I3861" s="33">
        <f>E3862-Futures!$C$650</f>
        <v>2.1825000000000001</v>
      </c>
      <c r="J3861" s="69">
        <f t="shared" ref="J3861:J3864" si="1228">+H3861-H3856</f>
        <v>-7.2499999999999787E-2</v>
      </c>
      <c r="K3861" s="12">
        <f t="shared" si="1227"/>
        <v>7.749999999999968E-2</v>
      </c>
    </row>
    <row r="3862" spans="1:11" x14ac:dyDescent="0.2">
      <c r="B3862" s="19" t="s">
        <v>17</v>
      </c>
      <c r="C3862" s="59" t="s">
        <v>18</v>
      </c>
      <c r="D3862" s="26">
        <v>5.2</v>
      </c>
      <c r="E3862" s="26">
        <v>7.01</v>
      </c>
      <c r="F3862" s="26">
        <f t="shared" si="1224"/>
        <v>-1.8099999999999996</v>
      </c>
      <c r="H3862" s="34">
        <f>+D3862-Futures!$D$650</f>
        <v>-0.51250000000000018</v>
      </c>
      <c r="I3862" s="34">
        <f>E3862-Futures!$D$650</f>
        <v>1.2974999999999994</v>
      </c>
      <c r="J3862" s="70">
        <f t="shared" si="1228"/>
        <v>-0.10000000000000053</v>
      </c>
      <c r="K3862" s="19">
        <f t="shared" si="1227"/>
        <v>4.9999999999998934E-2</v>
      </c>
    </row>
    <row r="3863" spans="1:11" x14ac:dyDescent="0.2">
      <c r="A3863" s="64">
        <v>43427</v>
      </c>
      <c r="B3863" s="12" t="s">
        <v>10</v>
      </c>
      <c r="C3863" s="15" t="s">
        <v>11</v>
      </c>
      <c r="D3863" s="24" t="s">
        <v>19</v>
      </c>
      <c r="E3863" s="24" t="s">
        <v>19</v>
      </c>
      <c r="F3863" s="24" t="s">
        <v>19</v>
      </c>
      <c r="H3863" s="33" t="e">
        <f>+D3863-Futures!$G$651</f>
        <v>#VALUE!</v>
      </c>
      <c r="I3863" s="33" t="e">
        <f>E3863-Futures!$G$651</f>
        <v>#VALUE!</v>
      </c>
      <c r="J3863" s="12" t="e">
        <f t="shared" si="1228"/>
        <v>#VALUE!</v>
      </c>
      <c r="K3863" s="12" t="e">
        <f t="shared" ref="K3863:K3867" si="1229">+I3863-I3858</f>
        <v>#VALUE!</v>
      </c>
    </row>
    <row r="3864" spans="1:11" x14ac:dyDescent="0.2">
      <c r="B3864" s="12" t="s">
        <v>10</v>
      </c>
      <c r="C3864" s="15" t="s">
        <v>12</v>
      </c>
      <c r="D3864" s="24" t="s">
        <v>19</v>
      </c>
      <c r="E3864" s="24" t="s">
        <v>19</v>
      </c>
      <c r="F3864" s="24" t="s">
        <v>19</v>
      </c>
      <c r="H3864" s="33" t="e">
        <f>+D3864-Futures!$G$651</f>
        <v>#VALUE!</v>
      </c>
      <c r="I3864" s="33" t="e">
        <f>E3864-Futures!$G$651</f>
        <v>#VALUE!</v>
      </c>
      <c r="J3864" s="12" t="e">
        <f t="shared" si="1228"/>
        <v>#VALUE!</v>
      </c>
      <c r="K3864" s="12" t="e">
        <f t="shared" si="1229"/>
        <v>#VALUE!</v>
      </c>
    </row>
    <row r="3865" spans="1:11" x14ac:dyDescent="0.2">
      <c r="B3865" s="12" t="s">
        <v>13</v>
      </c>
      <c r="C3865" s="15" t="s">
        <v>14</v>
      </c>
      <c r="D3865" s="24" t="s">
        <v>19</v>
      </c>
      <c r="E3865" s="24" t="s">
        <v>19</v>
      </c>
      <c r="F3865" s="24" t="s">
        <v>19</v>
      </c>
      <c r="H3865" s="33" t="e">
        <f>+D3865-Futures!$H$651</f>
        <v>#VALUE!</v>
      </c>
      <c r="I3865" s="33" t="e">
        <f>E3865-Futures!$H$651</f>
        <v>#VALUE!</v>
      </c>
      <c r="J3865" s="12" t="e">
        <f>+H3865-H3860</f>
        <v>#VALUE!</v>
      </c>
      <c r="K3865" s="12" t="e">
        <f t="shared" si="1229"/>
        <v>#VALUE!</v>
      </c>
    </row>
    <row r="3866" spans="1:11" x14ac:dyDescent="0.2">
      <c r="B3866" s="12" t="s">
        <v>15</v>
      </c>
      <c r="C3866" s="15" t="s">
        <v>16</v>
      </c>
      <c r="D3866" s="24" t="s">
        <v>19</v>
      </c>
      <c r="E3866" s="24" t="s">
        <v>19</v>
      </c>
      <c r="F3866" s="24" t="s">
        <v>19</v>
      </c>
      <c r="H3866" s="33" t="e">
        <f>+D3867-Futures!$C$651</f>
        <v>#VALUE!</v>
      </c>
      <c r="I3866" s="33" t="e">
        <f>E3867-Futures!$C$651</f>
        <v>#VALUE!</v>
      </c>
      <c r="J3866" s="69" t="e">
        <f t="shared" ref="J3866:J3869" si="1230">+H3866-H3861</f>
        <v>#VALUE!</v>
      </c>
      <c r="K3866" s="12" t="e">
        <f t="shared" si="1229"/>
        <v>#VALUE!</v>
      </c>
    </row>
    <row r="3867" spans="1:11" x14ac:dyDescent="0.2">
      <c r="B3867" s="19" t="s">
        <v>17</v>
      </c>
      <c r="C3867" s="59" t="s">
        <v>18</v>
      </c>
      <c r="D3867" s="26" t="s">
        <v>19</v>
      </c>
      <c r="E3867" s="26" t="s">
        <v>19</v>
      </c>
      <c r="F3867" s="26" t="s">
        <v>19</v>
      </c>
      <c r="H3867" s="34" t="e">
        <f>+D3867-Futures!$D$651</f>
        <v>#VALUE!</v>
      </c>
      <c r="I3867" s="34" t="e">
        <f>E3867-Futures!$D$651</f>
        <v>#VALUE!</v>
      </c>
      <c r="J3867" s="70" t="e">
        <f t="shared" si="1230"/>
        <v>#VALUE!</v>
      </c>
      <c r="K3867" s="19" t="e">
        <f t="shared" si="1229"/>
        <v>#VALUE!</v>
      </c>
    </row>
    <row r="3868" spans="1:11" x14ac:dyDescent="0.2">
      <c r="A3868" s="64">
        <v>43434</v>
      </c>
      <c r="B3868" s="12" t="s">
        <v>10</v>
      </c>
      <c r="C3868" s="15" t="s">
        <v>11</v>
      </c>
      <c r="D3868" s="24">
        <v>3.44</v>
      </c>
      <c r="E3868" s="24">
        <v>4.1399999999999997</v>
      </c>
      <c r="F3868" s="24">
        <f t="shared" ref="F3868:F3872" si="1231">D3868-E3868</f>
        <v>-0.69999999999999973</v>
      </c>
      <c r="H3868" s="33">
        <f>+D3868-Futures!$G$652</f>
        <v>-0.22500000000000009</v>
      </c>
      <c r="I3868" s="33">
        <f>E3868-Futures!$G$652</f>
        <v>0.47499999999999964</v>
      </c>
      <c r="J3868" s="12" t="e">
        <f t="shared" si="1230"/>
        <v>#VALUE!</v>
      </c>
      <c r="K3868" s="12" t="e">
        <f t="shared" ref="K3868:K3872" si="1232">+I3868-I3863</f>
        <v>#VALUE!</v>
      </c>
    </row>
    <row r="3869" spans="1:11" x14ac:dyDescent="0.2">
      <c r="B3869" s="12" t="s">
        <v>10</v>
      </c>
      <c r="C3869" s="15" t="s">
        <v>12</v>
      </c>
      <c r="D3869" s="24">
        <v>3.32</v>
      </c>
      <c r="E3869" s="24">
        <v>4.1399999999999997</v>
      </c>
      <c r="F3869" s="24">
        <f t="shared" si="1231"/>
        <v>-0.81999999999999984</v>
      </c>
      <c r="H3869" s="33">
        <f>+D3869-Futures!$G$652</f>
        <v>-0.3450000000000002</v>
      </c>
      <c r="I3869" s="33">
        <f>E3869-Futures!$G$652</f>
        <v>0.47499999999999964</v>
      </c>
      <c r="J3869" s="12" t="e">
        <f t="shared" si="1230"/>
        <v>#VALUE!</v>
      </c>
      <c r="K3869" s="12" t="e">
        <f t="shared" si="1232"/>
        <v>#VALUE!</v>
      </c>
    </row>
    <row r="3870" spans="1:11" x14ac:dyDescent="0.2">
      <c r="B3870" s="12" t="s">
        <v>13</v>
      </c>
      <c r="C3870" s="15" t="s">
        <v>14</v>
      </c>
      <c r="D3870" s="24">
        <v>8.0399999999999991</v>
      </c>
      <c r="E3870" s="24">
        <v>9.15</v>
      </c>
      <c r="F3870" s="24">
        <f t="shared" si="1231"/>
        <v>-1.1100000000000012</v>
      </c>
      <c r="H3870" s="33">
        <f>+D3870-Futures!$H$652</f>
        <v>-0.90750000000000064</v>
      </c>
      <c r="I3870" s="33">
        <f>E3870-Futures!$H$652</f>
        <v>0.20250000000000057</v>
      </c>
      <c r="J3870" s="12" t="e">
        <f>+H3870-H3865</f>
        <v>#VALUE!</v>
      </c>
      <c r="K3870" s="12" t="e">
        <f t="shared" si="1232"/>
        <v>#VALUE!</v>
      </c>
    </row>
    <row r="3871" spans="1:11" x14ac:dyDescent="0.2">
      <c r="B3871" s="12" t="s">
        <v>15</v>
      </c>
      <c r="C3871" s="15" t="s">
        <v>16</v>
      </c>
      <c r="D3871" s="24">
        <v>5.0199999999999996</v>
      </c>
      <c r="E3871" s="24">
        <v>6.72</v>
      </c>
      <c r="F3871" s="24">
        <f t="shared" si="1231"/>
        <v>-1.7000000000000002</v>
      </c>
      <c r="H3871" s="33">
        <f>+D3872-Futures!$C$652</f>
        <v>0.53500000000000014</v>
      </c>
      <c r="I3871" s="33">
        <f>E3872-Futures!$C$652</f>
        <v>2.3149999999999995</v>
      </c>
      <c r="J3871" s="69" t="e">
        <f t="shared" ref="J3871:J3874" si="1233">+H3871-H3866</f>
        <v>#VALUE!</v>
      </c>
      <c r="K3871" s="12" t="e">
        <f t="shared" si="1232"/>
        <v>#VALUE!</v>
      </c>
    </row>
    <row r="3872" spans="1:11" x14ac:dyDescent="0.2">
      <c r="B3872" s="19" t="s">
        <v>17</v>
      </c>
      <c r="C3872" s="59" t="s">
        <v>18</v>
      </c>
      <c r="D3872" s="26">
        <v>5.4</v>
      </c>
      <c r="E3872" s="26">
        <v>7.18</v>
      </c>
      <c r="F3872" s="26">
        <f t="shared" si="1231"/>
        <v>-1.7799999999999994</v>
      </c>
      <c r="H3872" s="34">
        <f>+D3872-Futures!$D$652</f>
        <v>-0.43249999999999922</v>
      </c>
      <c r="I3872" s="34">
        <f>E3872-Futures!$D$652</f>
        <v>1.3475000000000001</v>
      </c>
      <c r="J3872" s="70" t="e">
        <f t="shared" si="1233"/>
        <v>#VALUE!</v>
      </c>
      <c r="K3872" s="19" t="e">
        <f t="shared" si="1232"/>
        <v>#VALUE!</v>
      </c>
    </row>
    <row r="3873" spans="1:11" x14ac:dyDescent="0.2">
      <c r="A3873" s="14">
        <v>43441</v>
      </c>
      <c r="B3873" s="12" t="s">
        <v>10</v>
      </c>
      <c r="C3873" s="15" t="s">
        <v>11</v>
      </c>
      <c r="D3873" s="24">
        <v>3.54</v>
      </c>
      <c r="E3873" s="24">
        <v>4.3099999999999996</v>
      </c>
      <c r="F3873" s="24">
        <f t="shared" ref="F3873:F3877" si="1234">D3873-E3873</f>
        <v>-0.76999999999999957</v>
      </c>
      <c r="H3873" s="33">
        <f>+D3873-Futures!$G$653</f>
        <v>-0.31499999999999995</v>
      </c>
      <c r="I3873" s="33">
        <f>E3873-Futures!$G$653</f>
        <v>0.45499999999999963</v>
      </c>
      <c r="J3873" s="12">
        <f t="shared" si="1233"/>
        <v>-8.9999999999999858E-2</v>
      </c>
      <c r="K3873" s="12">
        <f t="shared" ref="K3873:K3877" si="1235">+I3873-I3868</f>
        <v>-2.0000000000000018E-2</v>
      </c>
    </row>
    <row r="3874" spans="1:11" x14ac:dyDescent="0.2">
      <c r="B3874" s="12" t="s">
        <v>10</v>
      </c>
      <c r="C3874" s="15" t="s">
        <v>12</v>
      </c>
      <c r="D3874" s="24">
        <v>3.41</v>
      </c>
      <c r="E3874" s="24">
        <v>4.3099999999999996</v>
      </c>
      <c r="F3874" s="24">
        <f t="shared" si="1234"/>
        <v>-0.89999999999999947</v>
      </c>
      <c r="H3874" s="33">
        <f>+D3874-Futures!$G$653</f>
        <v>-0.44499999999999984</v>
      </c>
      <c r="I3874" s="33">
        <f>E3874-Futures!$G$653</f>
        <v>0.45499999999999963</v>
      </c>
      <c r="J3874" s="12">
        <f t="shared" si="1233"/>
        <v>-9.9999999999999645E-2</v>
      </c>
      <c r="K3874" s="12">
        <f t="shared" si="1235"/>
        <v>-2.0000000000000018E-2</v>
      </c>
    </row>
    <row r="3875" spans="1:11" x14ac:dyDescent="0.2">
      <c r="B3875" s="12" t="s">
        <v>13</v>
      </c>
      <c r="C3875" s="15" t="s">
        <v>14</v>
      </c>
      <c r="D3875" s="24">
        <v>8.2899999999999991</v>
      </c>
      <c r="E3875" s="24">
        <v>9.35</v>
      </c>
      <c r="F3875" s="24">
        <f t="shared" si="1234"/>
        <v>-1.0600000000000005</v>
      </c>
      <c r="H3875" s="33">
        <f>+D3875-Futures!$H$653</f>
        <v>-0.87750000000000128</v>
      </c>
      <c r="I3875" s="33">
        <f>E3875-Futures!$H$653</f>
        <v>0.18249999999999922</v>
      </c>
      <c r="J3875" s="12">
        <f>+H3875-H3870</f>
        <v>2.9999999999999361E-2</v>
      </c>
      <c r="K3875" s="12">
        <f t="shared" si="1235"/>
        <v>-2.000000000000135E-2</v>
      </c>
    </row>
    <row r="3876" spans="1:11" x14ac:dyDescent="0.2">
      <c r="B3876" s="12" t="s">
        <v>15</v>
      </c>
      <c r="C3876" s="15" t="s">
        <v>16</v>
      </c>
      <c r="D3876" s="24">
        <v>5.05</v>
      </c>
      <c r="E3876" s="24">
        <v>6.75</v>
      </c>
      <c r="F3876" s="24">
        <f t="shared" si="1234"/>
        <v>-1.7000000000000002</v>
      </c>
      <c r="H3876" s="33">
        <f>+D3877-Futures!$C$653</f>
        <v>0.25</v>
      </c>
      <c r="I3876" s="33">
        <f>E3877-Futures!$C$653</f>
        <v>2.09</v>
      </c>
      <c r="J3876" s="69">
        <f t="shared" ref="J3876:J3879" si="1236">+H3876-H3871</f>
        <v>-0.28500000000000014</v>
      </c>
      <c r="K3876" s="12">
        <f t="shared" si="1235"/>
        <v>-0.22499999999999964</v>
      </c>
    </row>
    <row r="3877" spans="1:11" x14ac:dyDescent="0.2">
      <c r="B3877" s="19" t="s">
        <v>17</v>
      </c>
      <c r="C3877" s="59" t="s">
        <v>18</v>
      </c>
      <c r="D3877" s="26">
        <v>5.37</v>
      </c>
      <c r="E3877" s="26">
        <v>7.21</v>
      </c>
      <c r="F3877" s="26">
        <f t="shared" si="1234"/>
        <v>-1.8399999999999999</v>
      </c>
      <c r="H3877" s="34">
        <f>+D3877-Futures!$D$653</f>
        <v>-0.44500000000000028</v>
      </c>
      <c r="I3877" s="34">
        <f>E3877-Futures!$D$653</f>
        <v>1.3949999999999996</v>
      </c>
      <c r="J3877" s="70">
        <f t="shared" si="1236"/>
        <v>-1.2500000000001066E-2</v>
      </c>
      <c r="K3877" s="19">
        <f t="shared" si="1235"/>
        <v>4.7499999999999432E-2</v>
      </c>
    </row>
    <row r="3878" spans="1:11" x14ac:dyDescent="0.2">
      <c r="A3878" s="14">
        <v>43448</v>
      </c>
      <c r="B3878" s="12" t="s">
        <v>10</v>
      </c>
      <c r="C3878" s="15" t="s">
        <v>11</v>
      </c>
      <c r="D3878" s="24">
        <v>3.53</v>
      </c>
      <c r="E3878" s="24">
        <v>4.3099999999999996</v>
      </c>
      <c r="F3878" s="24">
        <f t="shared" ref="F3878:F3882" si="1237">D3878-E3878</f>
        <v>-0.7799999999999998</v>
      </c>
      <c r="H3878" s="33">
        <f>+D3878-Futures!$G$654</f>
        <v>-0.32000000000000028</v>
      </c>
      <c r="I3878" s="33">
        <f>E3878-Futures!$G$654</f>
        <v>0.45999999999999952</v>
      </c>
      <c r="J3878" s="12">
        <f t="shared" si="1236"/>
        <v>-5.0000000000003375E-3</v>
      </c>
      <c r="K3878" s="12">
        <f t="shared" ref="K3878:K3882" si="1238">+I3878-I3873</f>
        <v>4.9999999999998934E-3</v>
      </c>
    </row>
    <row r="3879" spans="1:11" x14ac:dyDescent="0.2">
      <c r="B3879" s="12" t="s">
        <v>10</v>
      </c>
      <c r="C3879" s="15" t="s">
        <v>12</v>
      </c>
      <c r="D3879" s="24">
        <v>3.42</v>
      </c>
      <c r="E3879" s="24">
        <v>4.3099999999999996</v>
      </c>
      <c r="F3879" s="24">
        <f t="shared" si="1237"/>
        <v>-0.88999999999999968</v>
      </c>
      <c r="H3879" s="33">
        <f>+D3879-Futures!$G$654</f>
        <v>-0.43000000000000016</v>
      </c>
      <c r="I3879" s="33">
        <f>E3879-Futures!$G$654</f>
        <v>0.45999999999999952</v>
      </c>
      <c r="J3879" s="12">
        <f t="shared" si="1236"/>
        <v>1.499999999999968E-2</v>
      </c>
      <c r="K3879" s="12">
        <f t="shared" si="1238"/>
        <v>4.9999999999998934E-3</v>
      </c>
    </row>
    <row r="3880" spans="1:11" x14ac:dyDescent="0.2">
      <c r="B3880" s="12" t="s">
        <v>13</v>
      </c>
      <c r="C3880" s="15" t="s">
        <v>14</v>
      </c>
      <c r="D3880" s="24">
        <v>8.1300000000000008</v>
      </c>
      <c r="E3880" s="24">
        <v>9.1999999999999993</v>
      </c>
      <c r="F3880" s="24">
        <f t="shared" si="1237"/>
        <v>-1.0699999999999985</v>
      </c>
      <c r="H3880" s="33">
        <f>+D3880-Futures!$H$654</f>
        <v>-0.90999999999999837</v>
      </c>
      <c r="I3880" s="33">
        <f>E3880-Futures!$H$654</f>
        <v>0.16000000000000014</v>
      </c>
      <c r="J3880" s="12">
        <f>+H3880-H3875</f>
        <v>-3.2499999999997087E-2</v>
      </c>
      <c r="K3880" s="12">
        <f t="shared" si="1238"/>
        <v>-2.2499999999999076E-2</v>
      </c>
    </row>
    <row r="3881" spans="1:11" x14ac:dyDescent="0.2">
      <c r="B3881" s="12" t="s">
        <v>15</v>
      </c>
      <c r="C3881" s="15" t="s">
        <v>16</v>
      </c>
      <c r="D3881" s="24">
        <v>5.28</v>
      </c>
      <c r="E3881" s="24">
        <v>6.88</v>
      </c>
      <c r="F3881" s="24">
        <f t="shared" si="1237"/>
        <v>-1.5999999999999996</v>
      </c>
      <c r="H3881" s="33">
        <f>+D3882-Futures!$C$654</f>
        <v>0.20999999999999996</v>
      </c>
      <c r="I3881" s="33">
        <f>E3882-Futures!$C$654</f>
        <v>1.9900000000000002</v>
      </c>
      <c r="J3881" s="69">
        <f t="shared" ref="J3881:J3884" si="1239">+H3881-H3876</f>
        <v>-4.0000000000000036E-2</v>
      </c>
      <c r="K3881" s="12">
        <f t="shared" si="1238"/>
        <v>-9.9999999999999645E-2</v>
      </c>
    </row>
    <row r="3882" spans="1:11" x14ac:dyDescent="0.2">
      <c r="B3882" s="19" t="s">
        <v>17</v>
      </c>
      <c r="C3882" s="59" t="s">
        <v>18</v>
      </c>
      <c r="D3882" s="26">
        <v>5.43</v>
      </c>
      <c r="E3882" s="26">
        <v>7.21</v>
      </c>
      <c r="F3882" s="26">
        <f t="shared" si="1237"/>
        <v>-1.7800000000000002</v>
      </c>
      <c r="H3882" s="34">
        <f>+D3882-Futures!$D$654</f>
        <v>-0.41999999999999993</v>
      </c>
      <c r="I3882" s="34">
        <f>E3882-Futures!$D$654</f>
        <v>1.3600000000000003</v>
      </c>
      <c r="J3882" s="70">
        <f t="shared" si="1239"/>
        <v>2.5000000000000355E-2</v>
      </c>
      <c r="K3882" s="19">
        <f t="shared" si="1238"/>
        <v>-3.4999999999999254E-2</v>
      </c>
    </row>
    <row r="3883" spans="1:11" x14ac:dyDescent="0.2">
      <c r="A3883" s="14">
        <v>43455</v>
      </c>
      <c r="B3883" s="12" t="s">
        <v>10</v>
      </c>
      <c r="C3883" s="15" t="s">
        <v>11</v>
      </c>
      <c r="D3883" s="24">
        <v>3.5</v>
      </c>
      <c r="E3883" s="24">
        <v>4.24</v>
      </c>
      <c r="F3883" s="24">
        <f t="shared" ref="F3883:F3887" si="1240">D3883-E3883</f>
        <v>-0.74000000000000021</v>
      </c>
      <c r="H3883" s="33">
        <f>+D3883-Futures!$G$655</f>
        <v>-0.25</v>
      </c>
      <c r="I3883" s="33">
        <f>E3883-Futures!$G$655</f>
        <v>0.49000000000000021</v>
      </c>
      <c r="J3883" s="12">
        <f t="shared" si="1239"/>
        <v>7.0000000000000284E-2</v>
      </c>
      <c r="K3883" s="12">
        <f t="shared" ref="K3883:K3887" si="1241">+I3883-I3878</f>
        <v>3.0000000000000693E-2</v>
      </c>
    </row>
    <row r="3884" spans="1:11" x14ac:dyDescent="0.2">
      <c r="B3884" s="12" t="s">
        <v>10</v>
      </c>
      <c r="C3884" s="15" t="s">
        <v>12</v>
      </c>
      <c r="D3884" s="24">
        <v>3.4</v>
      </c>
      <c r="E3884" s="24">
        <v>4.24</v>
      </c>
      <c r="F3884" s="24">
        <f t="shared" si="1240"/>
        <v>-0.8400000000000003</v>
      </c>
      <c r="H3884" s="33">
        <f>+D3884-Futures!$G$655</f>
        <v>-0.35000000000000009</v>
      </c>
      <c r="I3884" s="33">
        <f>E3884-Futures!$G$655</f>
        <v>0.49000000000000021</v>
      </c>
      <c r="J3884" s="12">
        <f t="shared" si="1239"/>
        <v>8.0000000000000071E-2</v>
      </c>
      <c r="K3884" s="12">
        <f t="shared" si="1241"/>
        <v>3.0000000000000693E-2</v>
      </c>
    </row>
    <row r="3885" spans="1:11" x14ac:dyDescent="0.2">
      <c r="B3885" s="12" t="s">
        <v>13</v>
      </c>
      <c r="C3885" s="15" t="s">
        <v>14</v>
      </c>
      <c r="D3885" s="24">
        <v>7.97</v>
      </c>
      <c r="E3885" s="24">
        <v>9.11</v>
      </c>
      <c r="F3885" s="24">
        <f t="shared" si="1240"/>
        <v>-1.1399999999999997</v>
      </c>
      <c r="H3885" s="33">
        <f>+D3885-Futures!$H$655</f>
        <v>-0.96</v>
      </c>
      <c r="I3885" s="33">
        <f>E3885-Futures!$H$655</f>
        <v>0.17999999999999972</v>
      </c>
      <c r="J3885" s="12">
        <f>+H3885-H3880</f>
        <v>-5.0000000000001599E-2</v>
      </c>
      <c r="K3885" s="12">
        <f t="shared" si="1241"/>
        <v>1.9999999999999574E-2</v>
      </c>
    </row>
    <row r="3886" spans="1:11" x14ac:dyDescent="0.2">
      <c r="B3886" s="12" t="s">
        <v>15</v>
      </c>
      <c r="C3886" s="15" t="s">
        <v>16</v>
      </c>
      <c r="D3886" s="24">
        <v>5.13</v>
      </c>
      <c r="E3886" s="24">
        <v>6.55</v>
      </c>
      <c r="F3886" s="24">
        <f t="shared" si="1240"/>
        <v>-1.42</v>
      </c>
      <c r="H3886" s="33">
        <f>+D3887-Futures!$C$655</f>
        <v>0.12000000000000011</v>
      </c>
      <c r="I3886" s="33">
        <f>E3887-Futures!$C$655</f>
        <v>1.8800000000000008</v>
      </c>
      <c r="J3886" s="69">
        <f t="shared" ref="J3886:J3889" si="1242">+H3886-H3881</f>
        <v>-8.9999999999999858E-2</v>
      </c>
      <c r="K3886" s="12">
        <f t="shared" si="1241"/>
        <v>-0.10999999999999943</v>
      </c>
    </row>
    <row r="3887" spans="1:11" x14ac:dyDescent="0.2">
      <c r="B3887" s="19" t="s">
        <v>17</v>
      </c>
      <c r="C3887" s="59" t="s">
        <v>18</v>
      </c>
      <c r="D3887" s="26">
        <v>5.14</v>
      </c>
      <c r="E3887" s="26">
        <v>6.9</v>
      </c>
      <c r="F3887" s="26">
        <f t="shared" si="1240"/>
        <v>-1.7600000000000007</v>
      </c>
      <c r="H3887" s="34">
        <f>+D3887-Futures!$D$655</f>
        <v>-0.48000000000000043</v>
      </c>
      <c r="I3887" s="34">
        <f>E3887-Futures!$D$655</f>
        <v>1.2800000000000002</v>
      </c>
      <c r="J3887" s="70">
        <f t="shared" si="1242"/>
        <v>-6.0000000000000497E-2</v>
      </c>
      <c r="K3887" s="19">
        <f t="shared" si="1241"/>
        <v>-8.0000000000000071E-2</v>
      </c>
    </row>
    <row r="3888" spans="1:11" x14ac:dyDescent="0.2">
      <c r="A3888" s="14">
        <v>43462</v>
      </c>
      <c r="B3888" s="12" t="s">
        <v>10</v>
      </c>
      <c r="C3888" s="15" t="s">
        <v>11</v>
      </c>
      <c r="D3888" s="24">
        <v>3.47</v>
      </c>
      <c r="E3888" s="24">
        <v>4.18</v>
      </c>
      <c r="F3888" s="24">
        <f t="shared" ref="F3888:F3890" si="1243">D3888-E3888</f>
        <v>-0.70999999999999952</v>
      </c>
      <c r="H3888" s="33">
        <f>+D3888-Futures!$G$656</f>
        <v>-0.2799999999999998</v>
      </c>
      <c r="I3888" s="33">
        <f>E3888-Futures!$G$656</f>
        <v>0.42999999999999972</v>
      </c>
      <c r="J3888" s="12">
        <f t="shared" si="1242"/>
        <v>-2.9999999999999805E-2</v>
      </c>
      <c r="K3888" s="12">
        <f t="shared" ref="K3888:K3892" si="1244">+I3888-I3883</f>
        <v>-6.0000000000000497E-2</v>
      </c>
    </row>
    <row r="3889" spans="1:11" x14ac:dyDescent="0.2">
      <c r="B3889" s="12" t="s">
        <v>10</v>
      </c>
      <c r="C3889" s="15" t="s">
        <v>12</v>
      </c>
      <c r="D3889" s="24">
        <v>3.37</v>
      </c>
      <c r="E3889" s="24">
        <v>4.18</v>
      </c>
      <c r="F3889" s="24">
        <f t="shared" si="1243"/>
        <v>-0.80999999999999961</v>
      </c>
      <c r="H3889" s="33">
        <f>+D3889-Futures!$G$656</f>
        <v>-0.37999999999999989</v>
      </c>
      <c r="I3889" s="33">
        <f>E3889-Futures!$G$656</f>
        <v>0.42999999999999972</v>
      </c>
      <c r="J3889" s="12">
        <f t="shared" si="1242"/>
        <v>-2.9999999999999805E-2</v>
      </c>
      <c r="K3889" s="12">
        <f t="shared" si="1244"/>
        <v>-6.0000000000000497E-2</v>
      </c>
    </row>
    <row r="3890" spans="1:11" x14ac:dyDescent="0.2">
      <c r="B3890" s="12" t="s">
        <v>13</v>
      </c>
      <c r="C3890" s="15" t="s">
        <v>14</v>
      </c>
      <c r="D3890" s="24">
        <v>8.35</v>
      </c>
      <c r="E3890" s="24">
        <v>9.08</v>
      </c>
      <c r="F3890" s="24">
        <f t="shared" si="1243"/>
        <v>-0.73000000000000043</v>
      </c>
      <c r="H3890" s="33">
        <f>+D3890-Futures!$H$656</f>
        <v>-0.59999999999999964</v>
      </c>
      <c r="I3890" s="33">
        <f>E3890-Futures!$H$656</f>
        <v>0.13000000000000078</v>
      </c>
      <c r="J3890" s="12">
        <f>+H3890-H3885</f>
        <v>0.36000000000000032</v>
      </c>
      <c r="K3890" s="12">
        <f t="shared" si="1244"/>
        <v>-4.9999999999998934E-2</v>
      </c>
    </row>
    <row r="3891" spans="1:11" x14ac:dyDescent="0.2">
      <c r="B3891" s="12" t="s">
        <v>15</v>
      </c>
      <c r="C3891" s="15" t="s">
        <v>16</v>
      </c>
      <c r="D3891" s="24">
        <v>5.0599999999999996</v>
      </c>
      <c r="E3891" s="24" t="s">
        <v>19</v>
      </c>
      <c r="F3891" s="24" t="s">
        <v>19</v>
      </c>
      <c r="H3891" s="33">
        <f>+D3892-Futures!$C$656</f>
        <v>8.0000000000000071E-2</v>
      </c>
      <c r="I3891" s="33" t="e">
        <f>E3892-Futures!$C$656</f>
        <v>#VALUE!</v>
      </c>
      <c r="J3891" s="69">
        <f t="shared" ref="J3891:J3894" si="1245">+H3891-H3886</f>
        <v>-4.0000000000000036E-2</v>
      </c>
      <c r="K3891" s="12" t="e">
        <f t="shared" si="1244"/>
        <v>#VALUE!</v>
      </c>
    </row>
    <row r="3892" spans="1:11" x14ac:dyDescent="0.2">
      <c r="B3892" s="19" t="s">
        <v>17</v>
      </c>
      <c r="C3892" s="59" t="s">
        <v>18</v>
      </c>
      <c r="D3892" s="26">
        <v>5.03</v>
      </c>
      <c r="E3892" s="26" t="s">
        <v>19</v>
      </c>
      <c r="F3892" s="26" t="s">
        <v>19</v>
      </c>
      <c r="H3892" s="34">
        <f>+D3892-Futures!$D$656</f>
        <v>-0.46999999999999975</v>
      </c>
      <c r="I3892" s="34" t="e">
        <f>E3892-Futures!$D$656</f>
        <v>#VALUE!</v>
      </c>
      <c r="J3892" s="70">
        <f t="shared" si="1245"/>
        <v>1.0000000000000675E-2</v>
      </c>
      <c r="K3892" s="19" t="e">
        <f t="shared" si="1244"/>
        <v>#VALUE!</v>
      </c>
    </row>
    <row r="3893" spans="1:11" x14ac:dyDescent="0.2">
      <c r="A3893" s="14">
        <v>43469</v>
      </c>
      <c r="B3893" s="12" t="s">
        <v>10</v>
      </c>
      <c r="C3893" s="15" t="s">
        <v>11</v>
      </c>
      <c r="D3893" s="24">
        <v>3.56</v>
      </c>
      <c r="E3893" s="24">
        <v>4.26</v>
      </c>
      <c r="F3893" s="24">
        <f t="shared" ref="F3893:F3897" si="1246">D3893-E3893</f>
        <v>-0.69999999999999973</v>
      </c>
      <c r="H3893" s="33">
        <f>+D3893-Futures!$G$657</f>
        <v>-0.27</v>
      </c>
      <c r="I3893" s="33">
        <f>E3893-Futures!$G$657</f>
        <v>0.42999999999999972</v>
      </c>
      <c r="J3893" s="12">
        <f t="shared" si="1245"/>
        <v>9.9999999999997868E-3</v>
      </c>
      <c r="K3893" s="12">
        <f t="shared" ref="K3893:K3897" si="1247">+I3893-I3888</f>
        <v>0</v>
      </c>
    </row>
    <row r="3894" spans="1:11" x14ac:dyDescent="0.2">
      <c r="B3894" s="12" t="s">
        <v>10</v>
      </c>
      <c r="C3894" s="15" t="s">
        <v>12</v>
      </c>
      <c r="D3894" s="24">
        <v>3.44</v>
      </c>
      <c r="E3894" s="24">
        <v>4.26</v>
      </c>
      <c r="F3894" s="24">
        <f t="shared" si="1246"/>
        <v>-0.81999999999999984</v>
      </c>
      <c r="H3894" s="33">
        <f>+D3894-Futures!$G$657</f>
        <v>-0.39000000000000012</v>
      </c>
      <c r="I3894" s="33">
        <f>E3894-Futures!$G$657</f>
        <v>0.42999999999999972</v>
      </c>
      <c r="J3894" s="12">
        <f t="shared" si="1245"/>
        <v>-1.0000000000000231E-2</v>
      </c>
      <c r="K3894" s="12">
        <f t="shared" si="1247"/>
        <v>0</v>
      </c>
    </row>
    <row r="3895" spans="1:11" x14ac:dyDescent="0.2">
      <c r="B3895" s="12" t="s">
        <v>13</v>
      </c>
      <c r="C3895" s="15" t="s">
        <v>14</v>
      </c>
      <c r="D3895" s="24">
        <v>8.24</v>
      </c>
      <c r="E3895" s="24">
        <v>9.4499999999999993</v>
      </c>
      <c r="F3895" s="24">
        <f t="shared" si="1246"/>
        <v>-1.2099999999999991</v>
      </c>
      <c r="H3895" s="33">
        <f>+D3895-Futures!$H$657</f>
        <v>-1.0099999999999998</v>
      </c>
      <c r="I3895" s="33">
        <f>E3895-Futures!$H$657</f>
        <v>0.19999999999999929</v>
      </c>
      <c r="J3895" s="12">
        <f>+H3895-H3890</f>
        <v>-0.41000000000000014</v>
      </c>
      <c r="K3895" s="12">
        <f t="shared" si="1247"/>
        <v>6.9999999999998508E-2</v>
      </c>
    </row>
    <row r="3896" spans="1:11" x14ac:dyDescent="0.2">
      <c r="B3896" s="12" t="s">
        <v>15</v>
      </c>
      <c r="C3896" s="15" t="s">
        <v>16</v>
      </c>
      <c r="D3896" s="24">
        <v>5.31</v>
      </c>
      <c r="E3896" s="24">
        <v>6.54</v>
      </c>
      <c r="F3896" s="24">
        <f t="shared" si="1246"/>
        <v>-1.2300000000000004</v>
      </c>
      <c r="H3896" s="33">
        <f>+D3897-Futures!$C$657</f>
        <v>0.17999999999999972</v>
      </c>
      <c r="I3896" s="33">
        <f>E3897-Futures!$C$657</f>
        <v>1.8199999999999994</v>
      </c>
      <c r="J3896" s="69">
        <f t="shared" ref="J3896:J3899" si="1248">+H3896-H3891</f>
        <v>9.9999999999999645E-2</v>
      </c>
      <c r="K3896" s="12" t="e">
        <f t="shared" si="1247"/>
        <v>#VALUE!</v>
      </c>
    </row>
    <row r="3897" spans="1:11" x14ac:dyDescent="0.2">
      <c r="B3897" s="19" t="s">
        <v>17</v>
      </c>
      <c r="C3897" s="59" t="s">
        <v>18</v>
      </c>
      <c r="D3897" s="26">
        <v>5.21</v>
      </c>
      <c r="E3897" s="26">
        <v>6.85</v>
      </c>
      <c r="F3897" s="26">
        <f t="shared" si="1246"/>
        <v>-1.6399999999999997</v>
      </c>
      <c r="H3897" s="34">
        <f>+D3897-Futures!$D$657</f>
        <v>-0.44000000000000039</v>
      </c>
      <c r="I3897" s="34">
        <f>E3897-Futures!$D$657</f>
        <v>1.1999999999999993</v>
      </c>
      <c r="J3897" s="70">
        <f t="shared" si="1248"/>
        <v>2.9999999999999361E-2</v>
      </c>
      <c r="K3897" s="19" t="e">
        <f t="shared" si="1247"/>
        <v>#VALUE!</v>
      </c>
    </row>
    <row r="3898" spans="1:11" x14ac:dyDescent="0.2">
      <c r="A3898" s="14">
        <v>43476</v>
      </c>
      <c r="B3898" s="12" t="s">
        <v>10</v>
      </c>
      <c r="C3898" s="15" t="s">
        <v>11</v>
      </c>
      <c r="D3898" s="24">
        <v>3.51</v>
      </c>
      <c r="E3898" s="24">
        <v>4.2</v>
      </c>
      <c r="F3898" s="24">
        <f>D3899-E3899</f>
        <v>-0.81</v>
      </c>
      <c r="H3898" s="33">
        <f>+D3899-Futures!$G$658</f>
        <v>-0.37999999999999989</v>
      </c>
      <c r="I3898" s="33">
        <f>E3899-Futures!$G$658</f>
        <v>0.43000000000000016</v>
      </c>
      <c r="J3898" s="33">
        <f>+H3899-H3893</f>
        <v>-0.10999999999999988</v>
      </c>
      <c r="K3898" s="33">
        <f>+I3899-I3893</f>
        <v>4.4408920985006262E-16</v>
      </c>
    </row>
    <row r="3899" spans="1:11" x14ac:dyDescent="0.2">
      <c r="B3899" s="12" t="s">
        <v>10</v>
      </c>
      <c r="C3899" s="15" t="s">
        <v>12</v>
      </c>
      <c r="D3899" s="24">
        <v>3.39</v>
      </c>
      <c r="E3899" s="24">
        <v>4.2</v>
      </c>
      <c r="F3899" s="24">
        <f t="shared" ref="F3899:F3902" si="1249">D3899-E3899</f>
        <v>-0.81</v>
      </c>
      <c r="H3899" s="33">
        <f>+D3899-Futures!$G$658</f>
        <v>-0.37999999999999989</v>
      </c>
      <c r="I3899" s="33">
        <f>E3899-Futures!$G$658</f>
        <v>0.43000000000000016</v>
      </c>
      <c r="J3899" s="12">
        <f t="shared" si="1248"/>
        <v>1.0000000000000231E-2</v>
      </c>
      <c r="K3899" s="12">
        <f t="shared" ref="K3899:K3902" si="1250">+I3899-I3894</f>
        <v>4.4408920985006262E-16</v>
      </c>
    </row>
    <row r="3900" spans="1:11" x14ac:dyDescent="0.2">
      <c r="B3900" s="12" t="s">
        <v>13</v>
      </c>
      <c r="C3900" s="15" t="s">
        <v>14</v>
      </c>
      <c r="D3900" s="24">
        <v>8.16</v>
      </c>
      <c r="E3900" s="24">
        <v>9.31</v>
      </c>
      <c r="F3900" s="24">
        <f t="shared" si="1249"/>
        <v>-1.1500000000000004</v>
      </c>
      <c r="H3900" s="33">
        <f>+D3900-Futures!$H$658</f>
        <v>-0.87999999999999901</v>
      </c>
      <c r="I3900" s="33">
        <f>E3900-Futures!$H$658</f>
        <v>0.27000000000000135</v>
      </c>
      <c r="J3900" s="12">
        <f>+H3900-H3895</f>
        <v>0.13000000000000078</v>
      </c>
      <c r="K3900" s="12">
        <f t="shared" si="1250"/>
        <v>7.0000000000002061E-2</v>
      </c>
    </row>
    <row r="3901" spans="1:11" x14ac:dyDescent="0.2">
      <c r="B3901" s="12" t="s">
        <v>15</v>
      </c>
      <c r="C3901" s="15" t="s">
        <v>16</v>
      </c>
      <c r="D3901" s="24">
        <v>5.13</v>
      </c>
      <c r="E3901" s="24">
        <v>6.56</v>
      </c>
      <c r="F3901" s="24">
        <f t="shared" si="1249"/>
        <v>-1.4299999999999997</v>
      </c>
      <c r="H3901" s="33">
        <f>+D3902-Futures!$C$658</f>
        <v>0.16999999999999993</v>
      </c>
      <c r="I3901" s="33">
        <f>E3902-Futures!$C$658</f>
        <v>1.87</v>
      </c>
      <c r="J3901" s="69">
        <f t="shared" ref="J3901:J3904" si="1251">+H3901-H3896</f>
        <v>-9.9999999999997868E-3</v>
      </c>
      <c r="K3901" s="12">
        <f t="shared" si="1250"/>
        <v>5.0000000000000711E-2</v>
      </c>
    </row>
    <row r="3902" spans="1:11" x14ac:dyDescent="0.2">
      <c r="B3902" s="19" t="s">
        <v>17</v>
      </c>
      <c r="C3902" s="59" t="s">
        <v>18</v>
      </c>
      <c r="D3902" s="26">
        <v>5.2</v>
      </c>
      <c r="E3902" s="26">
        <v>6.9</v>
      </c>
      <c r="F3902" s="26">
        <f t="shared" si="1249"/>
        <v>-1.7000000000000002</v>
      </c>
      <c r="H3902" s="34">
        <f>+D3902-Futures!$D$658</f>
        <v>-0.46999999999999975</v>
      </c>
      <c r="I3902" s="34">
        <f>E3902-Futures!$D$658</f>
        <v>1.2300000000000004</v>
      </c>
      <c r="J3902" s="70">
        <f t="shared" si="1251"/>
        <v>-2.9999999999999361E-2</v>
      </c>
      <c r="K3902" s="19">
        <f t="shared" si="1250"/>
        <v>3.0000000000001137E-2</v>
      </c>
    </row>
    <row r="3903" spans="1:11" x14ac:dyDescent="0.2">
      <c r="A3903" s="14">
        <v>43483</v>
      </c>
      <c r="B3903" s="12" t="s">
        <v>10</v>
      </c>
      <c r="C3903" s="15" t="s">
        <v>11</v>
      </c>
      <c r="D3903" s="24">
        <v>3.54</v>
      </c>
      <c r="E3903" s="24">
        <v>4.2699999999999996</v>
      </c>
      <c r="F3903" s="24">
        <f t="shared" ref="F3903:F3907" si="1252">D3903-E3903</f>
        <v>-0.72999999999999954</v>
      </c>
      <c r="H3903" s="33">
        <f>+D3903-Futures!$G$659</f>
        <v>-0.25999999999999979</v>
      </c>
      <c r="I3903" s="33">
        <f>E3903-Futures!$G$659</f>
        <v>0.46999999999999975</v>
      </c>
      <c r="J3903" s="33">
        <f>+H3903-H3899</f>
        <v>0.12000000000000011</v>
      </c>
      <c r="K3903" s="33">
        <f>+I3903-I3899</f>
        <v>3.9999999999999591E-2</v>
      </c>
    </row>
    <row r="3904" spans="1:11" x14ac:dyDescent="0.2">
      <c r="B3904" s="12" t="s">
        <v>10</v>
      </c>
      <c r="C3904" s="15" t="s">
        <v>12</v>
      </c>
      <c r="D3904" s="24">
        <v>3.43</v>
      </c>
      <c r="E3904" s="24">
        <v>4.2699999999999996</v>
      </c>
      <c r="F3904" s="24">
        <f t="shared" si="1252"/>
        <v>-0.83999999999999941</v>
      </c>
      <c r="H3904" s="33">
        <f>+D3904-Futures!$G$659</f>
        <v>-0.36999999999999966</v>
      </c>
      <c r="I3904" s="33">
        <f>E3904-Futures!$G$659</f>
        <v>0.46999999999999975</v>
      </c>
      <c r="J3904" s="12">
        <f t="shared" si="1251"/>
        <v>1.0000000000000231E-2</v>
      </c>
      <c r="K3904" s="12">
        <f t="shared" ref="K3904:K3907" si="1253">+I3904-I3899</f>
        <v>3.9999999999999591E-2</v>
      </c>
    </row>
    <row r="3905" spans="1:11" x14ac:dyDescent="0.2">
      <c r="B3905" s="12" t="s">
        <v>13</v>
      </c>
      <c r="C3905" s="15" t="s">
        <v>14</v>
      </c>
      <c r="D3905" s="24">
        <v>8.23</v>
      </c>
      <c r="E3905" s="24">
        <v>9.36</v>
      </c>
      <c r="F3905" s="24">
        <f t="shared" si="1252"/>
        <v>-1.129999999999999</v>
      </c>
      <c r="H3905" s="33">
        <f>+D3905-Futures!$H$659</f>
        <v>-0.92999999999999972</v>
      </c>
      <c r="I3905" s="33">
        <f>E3905-Futures!$H$659</f>
        <v>0.19999999999999929</v>
      </c>
      <c r="J3905" s="12">
        <f>+H3905-H3900</f>
        <v>-5.0000000000000711E-2</v>
      </c>
      <c r="K3905" s="12">
        <f t="shared" si="1253"/>
        <v>-7.0000000000002061E-2</v>
      </c>
    </row>
    <row r="3906" spans="1:11" x14ac:dyDescent="0.2">
      <c r="B3906" s="12" t="s">
        <v>15</v>
      </c>
      <c r="C3906" s="15" t="s">
        <v>16</v>
      </c>
      <c r="D3906" s="24">
        <v>5.14</v>
      </c>
      <c r="E3906" s="24">
        <v>6.56</v>
      </c>
      <c r="F3906" s="24">
        <f t="shared" si="1252"/>
        <v>-1.42</v>
      </c>
      <c r="H3906" s="33">
        <f>+D3907-Futures!$C$659</f>
        <v>0.13999999999999968</v>
      </c>
      <c r="I3906" s="33">
        <f>E3907-Futures!$C$659</f>
        <v>1.8099999999999996</v>
      </c>
      <c r="J3906" s="69">
        <f t="shared" ref="J3906:J3909" si="1254">+H3906-H3901</f>
        <v>-3.0000000000000249E-2</v>
      </c>
      <c r="K3906" s="12">
        <f t="shared" si="1253"/>
        <v>-6.0000000000000497E-2</v>
      </c>
    </row>
    <row r="3907" spans="1:11" x14ac:dyDescent="0.2">
      <c r="B3907" s="19" t="s">
        <v>17</v>
      </c>
      <c r="C3907" s="59" t="s">
        <v>18</v>
      </c>
      <c r="D3907" s="26">
        <v>5.22</v>
      </c>
      <c r="E3907" s="26">
        <v>6.89</v>
      </c>
      <c r="F3907" s="26">
        <f t="shared" si="1252"/>
        <v>-1.67</v>
      </c>
      <c r="H3907" s="34">
        <f>+D3907-Futures!$D$659</f>
        <v>-0.52000000000000046</v>
      </c>
      <c r="I3907" s="34">
        <f>E3907-Futures!$D$659</f>
        <v>1.1499999999999995</v>
      </c>
      <c r="J3907" s="70">
        <f t="shared" si="1254"/>
        <v>-5.0000000000000711E-2</v>
      </c>
      <c r="K3907" s="19">
        <f t="shared" si="1253"/>
        <v>-8.0000000000000959E-2</v>
      </c>
    </row>
    <row r="3908" spans="1:11" x14ac:dyDescent="0.2">
      <c r="A3908" s="14">
        <v>43490</v>
      </c>
      <c r="B3908" s="12" t="s">
        <v>10</v>
      </c>
      <c r="C3908" s="15" t="s">
        <v>11</v>
      </c>
      <c r="D3908" s="24">
        <v>3.54</v>
      </c>
      <c r="E3908" s="24">
        <v>4.26</v>
      </c>
      <c r="F3908" s="24">
        <f t="shared" ref="F3908:F3912" si="1255">D3908-E3908</f>
        <v>-0.71999999999999975</v>
      </c>
      <c r="H3908" s="33">
        <f>+D3908-Futures!$G$660</f>
        <v>-0.25999999999999979</v>
      </c>
      <c r="I3908" s="33">
        <f>E3908-Futures!$G$660</f>
        <v>0.45999999999999996</v>
      </c>
      <c r="J3908" s="12">
        <f t="shared" si="1254"/>
        <v>0</v>
      </c>
      <c r="K3908" s="12">
        <f t="shared" ref="K3908:K3912" si="1256">+I3908-I3903</f>
        <v>-9.9999999999997868E-3</v>
      </c>
    </row>
    <row r="3909" spans="1:11" x14ac:dyDescent="0.2">
      <c r="B3909" s="12" t="s">
        <v>10</v>
      </c>
      <c r="C3909" s="15" t="s">
        <v>12</v>
      </c>
      <c r="D3909" s="24">
        <v>3.43</v>
      </c>
      <c r="E3909" s="24">
        <v>4.26</v>
      </c>
      <c r="F3909" s="24">
        <f t="shared" si="1255"/>
        <v>-0.82999999999999963</v>
      </c>
      <c r="H3909" s="33">
        <f>+D3909-Futures!$G$660</f>
        <v>-0.36999999999999966</v>
      </c>
      <c r="I3909" s="33">
        <f>E3909-Futures!$G$660</f>
        <v>0.45999999999999996</v>
      </c>
      <c r="J3909" s="12">
        <f t="shared" si="1254"/>
        <v>0</v>
      </c>
      <c r="K3909" s="12">
        <f t="shared" si="1256"/>
        <v>-9.9999999999997868E-3</v>
      </c>
    </row>
    <row r="3910" spans="1:11" x14ac:dyDescent="0.2">
      <c r="B3910" s="12" t="s">
        <v>13</v>
      </c>
      <c r="C3910" s="15" t="s">
        <v>14</v>
      </c>
      <c r="D3910" s="24">
        <v>8.32</v>
      </c>
      <c r="E3910" s="24">
        <v>9.4700000000000006</v>
      </c>
      <c r="F3910" s="24">
        <f t="shared" si="1255"/>
        <v>-1.1500000000000004</v>
      </c>
      <c r="H3910" s="33">
        <f>+D3910-Futures!$H$660</f>
        <v>-0.90000000000000036</v>
      </c>
      <c r="I3910" s="33">
        <f>E3910-Futures!$H$660</f>
        <v>0.25</v>
      </c>
      <c r="J3910" s="12">
        <f>+H3910-H3905</f>
        <v>2.9999999999999361E-2</v>
      </c>
      <c r="K3910" s="12">
        <f t="shared" si="1256"/>
        <v>5.0000000000000711E-2</v>
      </c>
    </row>
    <row r="3911" spans="1:11" x14ac:dyDescent="0.2">
      <c r="B3911" s="12" t="s">
        <v>15</v>
      </c>
      <c r="C3911" s="15" t="s">
        <v>16</v>
      </c>
      <c r="D3911" s="24">
        <v>5.18</v>
      </c>
      <c r="E3911" s="24">
        <v>6.7</v>
      </c>
      <c r="F3911" s="24">
        <f t="shared" si="1255"/>
        <v>-1.5200000000000005</v>
      </c>
      <c r="H3911" s="33">
        <f>+D3912-Futures!$C$660</f>
        <v>0.12999999999999989</v>
      </c>
      <c r="I3911" s="33">
        <f>E3912-Futures!$C$660</f>
        <v>1.8899999999999997</v>
      </c>
      <c r="J3911" s="69">
        <f t="shared" ref="J3911:J3914" si="1257">+H3911-H3906</f>
        <v>-9.9999999999997868E-3</v>
      </c>
      <c r="K3911" s="12">
        <f t="shared" si="1256"/>
        <v>8.0000000000000071E-2</v>
      </c>
    </row>
    <row r="3912" spans="1:11" x14ac:dyDescent="0.2">
      <c r="B3912" s="19" t="s">
        <v>17</v>
      </c>
      <c r="C3912" s="59" t="s">
        <v>18</v>
      </c>
      <c r="D3912" s="26">
        <v>5.24</v>
      </c>
      <c r="E3912" s="26">
        <v>7</v>
      </c>
      <c r="F3912" s="26">
        <f t="shared" si="1255"/>
        <v>-1.7599999999999998</v>
      </c>
      <c r="H3912" s="34">
        <f>+D3912-Futures!$D$660</f>
        <v>-0.50999999999999979</v>
      </c>
      <c r="I3912" s="34">
        <f>E3912-Futures!$D$660</f>
        <v>1.25</v>
      </c>
      <c r="J3912" s="70">
        <f t="shared" si="1257"/>
        <v>1.0000000000000675E-2</v>
      </c>
      <c r="K3912" s="19">
        <f t="shared" si="1256"/>
        <v>0.10000000000000053</v>
      </c>
    </row>
    <row r="3913" spans="1:11" x14ac:dyDescent="0.2">
      <c r="A3913" s="14">
        <v>43497</v>
      </c>
      <c r="B3913" s="12" t="s">
        <v>10</v>
      </c>
      <c r="C3913" s="15" t="s">
        <v>11</v>
      </c>
      <c r="D3913" s="24">
        <v>3.53</v>
      </c>
      <c r="E3913" s="24">
        <v>4.29</v>
      </c>
      <c r="F3913" s="24">
        <f t="shared" ref="F3913:F3917" si="1258">D3913-E3913</f>
        <v>-0.76000000000000023</v>
      </c>
      <c r="H3913" s="33">
        <f>+D3913-Futures!$G$661</f>
        <v>-0.25</v>
      </c>
      <c r="I3913" s="33">
        <f>E3913-Futures!$G$661</f>
        <v>0.51000000000000023</v>
      </c>
      <c r="J3913" s="12">
        <f t="shared" si="1257"/>
        <v>9.9999999999997868E-3</v>
      </c>
      <c r="K3913" s="12">
        <f t="shared" ref="K3913:K3917" si="1259">+I3913-I3908</f>
        <v>5.0000000000000266E-2</v>
      </c>
    </row>
    <row r="3914" spans="1:11" x14ac:dyDescent="0.2">
      <c r="B3914" s="12" t="s">
        <v>10</v>
      </c>
      <c r="C3914" s="15" t="s">
        <v>12</v>
      </c>
      <c r="D3914" s="24">
        <v>3.44</v>
      </c>
      <c r="E3914" s="24">
        <v>4.29</v>
      </c>
      <c r="F3914" s="24">
        <f t="shared" si="1258"/>
        <v>-0.85000000000000009</v>
      </c>
      <c r="H3914" s="33">
        <f>+D3914-Futures!$G$661</f>
        <v>-0.33999999999999986</v>
      </c>
      <c r="I3914" s="33">
        <f>E3914-Futures!$G$661</f>
        <v>0.51000000000000023</v>
      </c>
      <c r="J3914" s="12">
        <f t="shared" si="1257"/>
        <v>2.9999999999999805E-2</v>
      </c>
      <c r="K3914" s="12">
        <f t="shared" si="1259"/>
        <v>5.0000000000000266E-2</v>
      </c>
    </row>
    <row r="3915" spans="1:11" x14ac:dyDescent="0.2">
      <c r="B3915" s="12" t="s">
        <v>13</v>
      </c>
      <c r="C3915" s="15" t="s">
        <v>14</v>
      </c>
      <c r="D3915" s="24">
        <v>8.26</v>
      </c>
      <c r="E3915" s="24">
        <v>9.41</v>
      </c>
      <c r="F3915" s="24">
        <f t="shared" si="1258"/>
        <v>-1.1500000000000004</v>
      </c>
      <c r="H3915" s="33">
        <f>+D3915-Futures!$H$661</f>
        <v>-0.91000000000000014</v>
      </c>
      <c r="I3915" s="33">
        <f>E3915-Futures!$H$661</f>
        <v>0.24000000000000021</v>
      </c>
      <c r="J3915" s="12">
        <f>+H3915-H3910</f>
        <v>-9.9999999999997868E-3</v>
      </c>
      <c r="K3915" s="12">
        <f t="shared" si="1259"/>
        <v>-9.9999999999997868E-3</v>
      </c>
    </row>
    <row r="3916" spans="1:11" x14ac:dyDescent="0.2">
      <c r="B3916" s="12" t="s">
        <v>15</v>
      </c>
      <c r="C3916" s="15" t="s">
        <v>16</v>
      </c>
      <c r="D3916" s="24">
        <v>5.17</v>
      </c>
      <c r="E3916" s="24">
        <v>6.74</v>
      </c>
      <c r="F3916" s="24">
        <f t="shared" si="1258"/>
        <v>-1.5700000000000003</v>
      </c>
      <c r="H3916" s="33">
        <f>+D3917-Futures!$C$661</f>
        <v>0.16999999999999993</v>
      </c>
      <c r="I3916" s="33">
        <f>E3917-Futures!$C$661</f>
        <v>1.92</v>
      </c>
      <c r="J3916" s="69">
        <f t="shared" ref="J3916:J3919" si="1260">+H3916-H3911</f>
        <v>4.0000000000000036E-2</v>
      </c>
      <c r="K3916" s="12">
        <f t="shared" si="1259"/>
        <v>3.0000000000000249E-2</v>
      </c>
    </row>
    <row r="3917" spans="1:11" x14ac:dyDescent="0.2">
      <c r="B3917" s="19" t="s">
        <v>17</v>
      </c>
      <c r="C3917" s="59" t="s">
        <v>18</v>
      </c>
      <c r="D3917" s="26">
        <v>5.26</v>
      </c>
      <c r="E3917" s="26">
        <v>7.01</v>
      </c>
      <c r="F3917" s="26">
        <f t="shared" si="1258"/>
        <v>-1.75</v>
      </c>
      <c r="H3917" s="34">
        <f>+D3917-Futures!$D$661</f>
        <v>-0.49000000000000021</v>
      </c>
      <c r="I3917" s="34">
        <f>E3917-Futures!$D$661</f>
        <v>1.2599999999999998</v>
      </c>
      <c r="J3917" s="70">
        <f t="shared" si="1260"/>
        <v>1.9999999999999574E-2</v>
      </c>
      <c r="K3917" s="19">
        <f t="shared" si="1259"/>
        <v>9.9999999999997868E-3</v>
      </c>
    </row>
    <row r="3918" spans="1:11" x14ac:dyDescent="0.2">
      <c r="A3918" s="14">
        <v>43504</v>
      </c>
      <c r="B3918" s="12" t="s">
        <v>10</v>
      </c>
      <c r="C3918" s="15" t="s">
        <v>11</v>
      </c>
      <c r="D3918" s="24">
        <v>3.5</v>
      </c>
      <c r="E3918" s="24">
        <v>4.29</v>
      </c>
      <c r="F3918" s="24">
        <f t="shared" ref="F3918:F3977" si="1261">D3918-E3918</f>
        <v>-0.79</v>
      </c>
      <c r="H3918" s="33">
        <f>+D3918-Futures!$G$662</f>
        <v>-0.22999999999999998</v>
      </c>
      <c r="I3918" s="33">
        <f>E3918-Futures!$G$662</f>
        <v>0.56000000000000005</v>
      </c>
      <c r="J3918" s="12">
        <f t="shared" si="1260"/>
        <v>2.0000000000000018E-2</v>
      </c>
      <c r="K3918" s="12">
        <f t="shared" ref="K3918:K3922" si="1262">+I3918-I3913</f>
        <v>4.9999999999999822E-2</v>
      </c>
    </row>
    <row r="3919" spans="1:11" x14ac:dyDescent="0.2">
      <c r="B3919" s="12" t="s">
        <v>10</v>
      </c>
      <c r="C3919" s="15" t="s">
        <v>12</v>
      </c>
      <c r="D3919" s="24">
        <v>3.4</v>
      </c>
      <c r="E3919" s="24">
        <v>4.29</v>
      </c>
      <c r="F3919" s="24">
        <f t="shared" si="1261"/>
        <v>-0.89000000000000012</v>
      </c>
      <c r="H3919" s="33">
        <f>+D3919-Futures!$G$662</f>
        <v>-0.33000000000000007</v>
      </c>
      <c r="I3919" s="33">
        <f>E3919-Futures!$G$662</f>
        <v>0.56000000000000005</v>
      </c>
      <c r="J3919" s="12">
        <f t="shared" si="1260"/>
        <v>9.9999999999997868E-3</v>
      </c>
      <c r="K3919" s="12">
        <f t="shared" si="1262"/>
        <v>4.9999999999999822E-2</v>
      </c>
    </row>
    <row r="3920" spans="1:11" x14ac:dyDescent="0.2">
      <c r="B3920" s="12" t="s">
        <v>13</v>
      </c>
      <c r="C3920" s="15" t="s">
        <v>14</v>
      </c>
      <c r="D3920" s="24">
        <v>8.24</v>
      </c>
      <c r="E3920" s="24">
        <v>9.42</v>
      </c>
      <c r="F3920" s="24">
        <f t="shared" si="1261"/>
        <v>-1.1799999999999997</v>
      </c>
      <c r="H3920" s="33">
        <f>+D3920-Futures!$H$662</f>
        <v>-0.86999999999999922</v>
      </c>
      <c r="I3920" s="33">
        <f>E3920-Futures!$H$662</f>
        <v>0.3100000000000005</v>
      </c>
      <c r="J3920" s="12">
        <f>+H3920-H3915</f>
        <v>4.0000000000000924E-2</v>
      </c>
      <c r="K3920" s="12">
        <f t="shared" si="1262"/>
        <v>7.0000000000000284E-2</v>
      </c>
    </row>
    <row r="3921" spans="1:11" x14ac:dyDescent="0.2">
      <c r="B3921" s="12" t="s">
        <v>15</v>
      </c>
      <c r="C3921" s="15" t="s">
        <v>16</v>
      </c>
      <c r="D3921" s="24">
        <v>5.0199999999999996</v>
      </c>
      <c r="E3921" s="24">
        <v>6.59</v>
      </c>
      <c r="F3921" s="24">
        <f t="shared" si="1261"/>
        <v>-1.5700000000000003</v>
      </c>
      <c r="H3921" s="33">
        <f>+D3922-Futures!$C$662</f>
        <v>0.24000000000000021</v>
      </c>
      <c r="I3921" s="33">
        <f>E3922-Futures!$C$662</f>
        <v>1.9799999999999995</v>
      </c>
      <c r="J3921" s="69">
        <f t="shared" ref="J3921:J3924" si="1263">+H3921-H3916</f>
        <v>7.0000000000000284E-2</v>
      </c>
      <c r="K3921" s="12">
        <f t="shared" si="1262"/>
        <v>5.9999999999999609E-2</v>
      </c>
    </row>
    <row r="3922" spans="1:11" x14ac:dyDescent="0.2">
      <c r="B3922" s="19" t="s">
        <v>17</v>
      </c>
      <c r="C3922" s="59" t="s">
        <v>18</v>
      </c>
      <c r="D3922" s="26">
        <v>5.15</v>
      </c>
      <c r="E3922" s="26">
        <v>6.89</v>
      </c>
      <c r="F3922" s="26">
        <f t="shared" si="1261"/>
        <v>-1.7399999999999993</v>
      </c>
      <c r="H3922" s="34">
        <f>+D3922-Futures!$D$662</f>
        <v>-0.5</v>
      </c>
      <c r="I3922" s="34">
        <f>E3922-Futures!$D$662</f>
        <v>1.2399999999999993</v>
      </c>
      <c r="J3922" s="70">
        <f t="shared" si="1263"/>
        <v>-9.9999999999997868E-3</v>
      </c>
      <c r="K3922" s="19">
        <f t="shared" si="1262"/>
        <v>-2.0000000000000462E-2</v>
      </c>
    </row>
    <row r="3923" spans="1:11" x14ac:dyDescent="0.2">
      <c r="A3923" s="14">
        <v>43511</v>
      </c>
      <c r="B3923" s="12" t="s">
        <v>10</v>
      </c>
      <c r="C3923" s="15" t="s">
        <v>11</v>
      </c>
      <c r="D3923" s="24">
        <v>3.51</v>
      </c>
      <c r="E3923" s="24">
        <v>4.32</v>
      </c>
      <c r="F3923" s="24">
        <f t="shared" si="1261"/>
        <v>-0.8100000000000005</v>
      </c>
      <c r="H3923" s="33">
        <f>+D3923-Futures!$G$663</f>
        <v>-0.24000000000000021</v>
      </c>
      <c r="I3923" s="33">
        <f>E3923-Futures!$G$663</f>
        <v>0.57000000000000028</v>
      </c>
      <c r="J3923" s="12">
        <f t="shared" si="1263"/>
        <v>-1.0000000000000231E-2</v>
      </c>
      <c r="K3923" s="12">
        <f t="shared" ref="K3923:K3927" si="1264">+I3923-I3918</f>
        <v>1.0000000000000231E-2</v>
      </c>
    </row>
    <row r="3924" spans="1:11" x14ac:dyDescent="0.2">
      <c r="B3924" s="12" t="s">
        <v>10</v>
      </c>
      <c r="C3924" s="15" t="s">
        <v>12</v>
      </c>
      <c r="D3924" s="24">
        <v>3.43</v>
      </c>
      <c r="E3924" s="24">
        <v>4.32</v>
      </c>
      <c r="F3924" s="24">
        <f t="shared" si="1261"/>
        <v>-0.89000000000000012</v>
      </c>
      <c r="H3924" s="33">
        <f>+D3924-Futures!$G$663</f>
        <v>-0.31999999999999984</v>
      </c>
      <c r="I3924" s="33">
        <f>E3924-Futures!$G$663</f>
        <v>0.57000000000000028</v>
      </c>
      <c r="J3924" s="12">
        <f t="shared" si="1263"/>
        <v>1.0000000000000231E-2</v>
      </c>
      <c r="K3924" s="12">
        <f t="shared" si="1264"/>
        <v>1.0000000000000231E-2</v>
      </c>
    </row>
    <row r="3925" spans="1:11" x14ac:dyDescent="0.2">
      <c r="B3925" s="12" t="s">
        <v>13</v>
      </c>
      <c r="C3925" s="15" t="s">
        <v>14</v>
      </c>
      <c r="D3925" s="24">
        <v>8.19</v>
      </c>
      <c r="E3925" s="24">
        <v>9.39</v>
      </c>
      <c r="F3925" s="24">
        <f t="shared" si="1261"/>
        <v>-1.2000000000000011</v>
      </c>
      <c r="H3925" s="33">
        <f>+D3925-Futures!$H$663</f>
        <v>-0.88000000000000078</v>
      </c>
      <c r="I3925" s="33">
        <f>E3925-Futures!$H$663</f>
        <v>0.32000000000000028</v>
      </c>
      <c r="J3925" s="12">
        <f>+H3925-H3920</f>
        <v>-1.0000000000001563E-2</v>
      </c>
      <c r="K3925" s="12">
        <f t="shared" si="1264"/>
        <v>9.9999999999997868E-3</v>
      </c>
    </row>
    <row r="3926" spans="1:11" x14ac:dyDescent="0.2">
      <c r="B3926" s="12" t="s">
        <v>15</v>
      </c>
      <c r="C3926" s="15" t="s">
        <v>16</v>
      </c>
      <c r="D3926" s="24">
        <v>4.8499999999999996</v>
      </c>
      <c r="E3926" s="24">
        <v>6.47</v>
      </c>
      <c r="F3926" s="24">
        <f t="shared" si="1261"/>
        <v>-1.62</v>
      </c>
      <c r="H3926" s="33">
        <f>+D3927-Futures!$C$663</f>
        <v>0.44000000000000039</v>
      </c>
      <c r="I3926" s="33">
        <f>E3927-Futures!$C$663</f>
        <v>2.2300000000000004</v>
      </c>
      <c r="J3926" s="69">
        <f t="shared" ref="J3926:J3929" si="1265">+H3926-H3921</f>
        <v>0.20000000000000018</v>
      </c>
      <c r="K3926" s="12">
        <f t="shared" si="1264"/>
        <v>0.25000000000000089</v>
      </c>
    </row>
    <row r="3927" spans="1:11" x14ac:dyDescent="0.2">
      <c r="B3927" s="19" t="s">
        <v>17</v>
      </c>
      <c r="C3927" s="59" t="s">
        <v>18</v>
      </c>
      <c r="D3927" s="26">
        <v>5.19</v>
      </c>
      <c r="E3927" s="26">
        <v>6.98</v>
      </c>
      <c r="F3927" s="26">
        <f t="shared" si="1261"/>
        <v>-1.79</v>
      </c>
      <c r="H3927" s="34">
        <f>+D3927-Futures!$D$663</f>
        <v>-0.51999999999999957</v>
      </c>
      <c r="I3927" s="34">
        <f>E3927-Futures!$D$663</f>
        <v>1.2700000000000005</v>
      </c>
      <c r="J3927" s="70">
        <f t="shared" si="1265"/>
        <v>-1.9999999999999574E-2</v>
      </c>
      <c r="K3927" s="19">
        <f t="shared" si="1264"/>
        <v>3.0000000000001137E-2</v>
      </c>
    </row>
    <row r="3928" spans="1:11" x14ac:dyDescent="0.2">
      <c r="A3928" s="14">
        <v>43518</v>
      </c>
      <c r="B3928" s="12" t="s">
        <v>10</v>
      </c>
      <c r="C3928" s="15" t="s">
        <v>11</v>
      </c>
      <c r="D3928" s="24">
        <v>3.52</v>
      </c>
      <c r="E3928" s="24">
        <v>4.3899999999999997</v>
      </c>
      <c r="F3928" s="24">
        <f t="shared" si="1261"/>
        <v>-0.86999999999999966</v>
      </c>
      <c r="H3928" s="33">
        <f>+D3928-Futures!$G$664</f>
        <v>-0.25</v>
      </c>
      <c r="I3928" s="33">
        <f>E3928-Futures!$G$664</f>
        <v>0.61999999999999966</v>
      </c>
      <c r="J3928" s="12">
        <f t="shared" si="1265"/>
        <v>-9.9999999999997868E-3</v>
      </c>
      <c r="K3928" s="12">
        <f t="shared" ref="K3928:K3932" si="1266">+I3928-I3923</f>
        <v>4.9999999999999378E-2</v>
      </c>
    </row>
    <row r="3929" spans="1:11" x14ac:dyDescent="0.2">
      <c r="B3929" s="12" t="s">
        <v>10</v>
      </c>
      <c r="C3929" s="15" t="s">
        <v>12</v>
      </c>
      <c r="D3929" s="24">
        <v>3.43</v>
      </c>
      <c r="E3929" s="24">
        <v>4.3899999999999997</v>
      </c>
      <c r="F3929" s="24">
        <f t="shared" si="1261"/>
        <v>-0.95999999999999952</v>
      </c>
      <c r="H3929" s="33">
        <f>+D3929-Futures!$G$664</f>
        <v>-0.33999999999999986</v>
      </c>
      <c r="I3929" s="33">
        <f>E3929-Futures!$G$664</f>
        <v>0.61999999999999966</v>
      </c>
      <c r="J3929" s="12">
        <f t="shared" si="1265"/>
        <v>-2.0000000000000018E-2</v>
      </c>
      <c r="K3929" s="12">
        <f t="shared" si="1266"/>
        <v>4.9999999999999378E-2</v>
      </c>
    </row>
    <row r="3930" spans="1:11" x14ac:dyDescent="0.2">
      <c r="B3930" s="12" t="s">
        <v>13</v>
      </c>
      <c r="C3930" s="15" t="s">
        <v>14</v>
      </c>
      <c r="D3930" s="24">
        <v>8.24</v>
      </c>
      <c r="E3930" s="24">
        <v>9.49</v>
      </c>
      <c r="F3930" s="24">
        <f t="shared" si="1261"/>
        <v>-1.25</v>
      </c>
      <c r="H3930" s="33">
        <f>+D3930-Futures!$H$664</f>
        <v>-0.9399999999999995</v>
      </c>
      <c r="I3930" s="33">
        <f>E3930-Futures!$H$664</f>
        <v>0.3100000000000005</v>
      </c>
      <c r="J3930" s="12">
        <f>+H3930-H3925</f>
        <v>-5.9999999999998721E-2</v>
      </c>
      <c r="K3930" s="12">
        <f t="shared" si="1266"/>
        <v>-9.9999999999997868E-3</v>
      </c>
    </row>
    <row r="3931" spans="1:11" x14ac:dyDescent="0.2">
      <c r="B3931" s="12" t="s">
        <v>15</v>
      </c>
      <c r="C3931" s="15" t="s">
        <v>16</v>
      </c>
      <c r="D3931" s="24">
        <v>4.67</v>
      </c>
      <c r="E3931" s="24">
        <v>6.24</v>
      </c>
      <c r="F3931" s="24">
        <f t="shared" si="1261"/>
        <v>-1.5700000000000003</v>
      </c>
      <c r="H3931" s="33">
        <f>+D3932-Futures!$C$664</f>
        <v>0.54</v>
      </c>
      <c r="I3931" s="33">
        <f>E3932-Futures!$C$664</f>
        <v>2.3899999999999997</v>
      </c>
      <c r="J3931" s="69">
        <f t="shared" ref="J3931:J3934" si="1267">+H3931-H3926</f>
        <v>9.9999999999999645E-2</v>
      </c>
      <c r="K3931" s="12">
        <f t="shared" si="1266"/>
        <v>0.15999999999999925</v>
      </c>
    </row>
    <row r="3932" spans="1:11" x14ac:dyDescent="0.2">
      <c r="B3932" s="19" t="s">
        <v>17</v>
      </c>
      <c r="C3932" s="59" t="s">
        <v>18</v>
      </c>
      <c r="D3932" s="26">
        <v>5.17</v>
      </c>
      <c r="E3932" s="26">
        <v>7.02</v>
      </c>
      <c r="F3932" s="26">
        <f t="shared" si="1261"/>
        <v>-1.8499999999999996</v>
      </c>
      <c r="H3932" s="34">
        <f>+D3932-Futures!$D$664</f>
        <v>-0.5</v>
      </c>
      <c r="I3932" s="34">
        <f>E3932-Futures!$D$664</f>
        <v>1.3499999999999996</v>
      </c>
      <c r="J3932" s="70">
        <f t="shared" si="1267"/>
        <v>1.9999999999999574E-2</v>
      </c>
      <c r="K3932" s="19">
        <f t="shared" si="1266"/>
        <v>7.9999999999999183E-2</v>
      </c>
    </row>
    <row r="3933" spans="1:11" x14ac:dyDescent="0.2">
      <c r="A3933" s="14">
        <v>43525</v>
      </c>
      <c r="B3933" s="12" t="s">
        <v>10</v>
      </c>
      <c r="C3933" s="15" t="s">
        <v>11</v>
      </c>
      <c r="D3933" s="24">
        <v>3.42</v>
      </c>
      <c r="E3933" s="24">
        <v>4.21</v>
      </c>
      <c r="F3933" s="24">
        <f t="shared" si="1261"/>
        <v>-0.79</v>
      </c>
      <c r="H3933" s="33">
        <f>+D3933-Futures!$G$665</f>
        <v>-0.33000000000000007</v>
      </c>
      <c r="I3933" s="33">
        <f>E3933-Futures!$G$665</f>
        <v>0.45999999999999996</v>
      </c>
      <c r="J3933" s="12">
        <f t="shared" si="1267"/>
        <v>-8.0000000000000071E-2</v>
      </c>
      <c r="K3933" s="12">
        <f t="shared" ref="K3933:K3937" si="1268">+I3933-I3928</f>
        <v>-0.1599999999999997</v>
      </c>
    </row>
    <row r="3934" spans="1:11" x14ac:dyDescent="0.2">
      <c r="B3934" s="12" t="s">
        <v>10</v>
      </c>
      <c r="C3934" s="15" t="s">
        <v>12</v>
      </c>
      <c r="D3934" s="24">
        <v>3.35</v>
      </c>
      <c r="E3934" s="24">
        <v>4.21</v>
      </c>
      <c r="F3934" s="24">
        <f t="shared" si="1261"/>
        <v>-0.85999999999999988</v>
      </c>
      <c r="H3934" s="33">
        <f>+D3934-Futures!$G$665</f>
        <v>-0.39999999999999991</v>
      </c>
      <c r="I3934" s="33">
        <f>E3934-Futures!$G$665</f>
        <v>0.45999999999999996</v>
      </c>
      <c r="J3934" s="12">
        <f t="shared" si="1267"/>
        <v>-6.0000000000000053E-2</v>
      </c>
      <c r="K3934" s="12">
        <f t="shared" si="1268"/>
        <v>-0.1599999999999997</v>
      </c>
    </row>
    <row r="3935" spans="1:11" x14ac:dyDescent="0.2">
      <c r="B3935" s="12" t="s">
        <v>13</v>
      </c>
      <c r="C3935" s="15" t="s">
        <v>14</v>
      </c>
      <c r="D3935" s="24">
        <v>8.15</v>
      </c>
      <c r="E3935" s="24">
        <v>9.39</v>
      </c>
      <c r="F3935" s="24">
        <f t="shared" si="1261"/>
        <v>-1.2400000000000002</v>
      </c>
      <c r="H3935" s="33">
        <f>+D3935-Futures!$H$665</f>
        <v>-1.0199999999999996</v>
      </c>
      <c r="I3935" s="33">
        <f>E3935-Futures!$H$665</f>
        <v>0.22000000000000064</v>
      </c>
      <c r="J3935" s="12">
        <f>+H3935-H3930</f>
        <v>-8.0000000000000071E-2</v>
      </c>
      <c r="K3935" s="12">
        <f t="shared" si="1268"/>
        <v>-8.9999999999999858E-2</v>
      </c>
    </row>
    <row r="3936" spans="1:11" x14ac:dyDescent="0.2">
      <c r="B3936" s="12" t="s">
        <v>15</v>
      </c>
      <c r="C3936" s="15" t="s">
        <v>16</v>
      </c>
      <c r="D3936" s="24">
        <v>4.4800000000000004</v>
      </c>
      <c r="E3936" s="24">
        <v>6.21</v>
      </c>
      <c r="F3936" s="24">
        <f t="shared" si="1261"/>
        <v>-1.7299999999999995</v>
      </c>
      <c r="H3936" s="33">
        <f>+D3937-Futures!$C$665</f>
        <v>0.64999999999999947</v>
      </c>
      <c r="I3936" s="33">
        <f>E3937-Futures!$C$665</f>
        <v>2.5799999999999992</v>
      </c>
      <c r="J3936" s="69">
        <f t="shared" ref="J3936:J3939" si="1269">+H3936-H3931</f>
        <v>0.10999999999999943</v>
      </c>
      <c r="K3936" s="12">
        <f t="shared" si="1268"/>
        <v>0.1899999999999995</v>
      </c>
    </row>
    <row r="3937" spans="1:11" x14ac:dyDescent="0.2">
      <c r="B3937" s="19" t="s">
        <v>17</v>
      </c>
      <c r="C3937" s="59" t="s">
        <v>18</v>
      </c>
      <c r="D3937" s="26">
        <v>5.09</v>
      </c>
      <c r="E3937" s="26">
        <v>7.02</v>
      </c>
      <c r="F3937" s="26">
        <f t="shared" si="1261"/>
        <v>-1.9299999999999997</v>
      </c>
      <c r="H3937" s="34">
        <f>+D3937-Futures!$D$665</f>
        <v>-0.45999999999999996</v>
      </c>
      <c r="I3937" s="34">
        <f>E3937-Futures!$D$665</f>
        <v>1.4699999999999998</v>
      </c>
      <c r="J3937" s="70">
        <f t="shared" si="1269"/>
        <v>4.0000000000000036E-2</v>
      </c>
      <c r="K3937" s="19">
        <f t="shared" si="1268"/>
        <v>0.12000000000000011</v>
      </c>
    </row>
    <row r="3938" spans="1:11" x14ac:dyDescent="0.2">
      <c r="A3938" s="14">
        <v>43532</v>
      </c>
      <c r="B3938" s="12" t="s">
        <v>10</v>
      </c>
      <c r="C3938" s="15" t="s">
        <v>11</v>
      </c>
      <c r="D3938" s="24">
        <v>3.35</v>
      </c>
      <c r="E3938" s="24">
        <v>4.1399999999999997</v>
      </c>
      <c r="F3938" s="24">
        <f t="shared" si="1261"/>
        <v>-0.78999999999999959</v>
      </c>
      <c r="H3938" s="33">
        <f>+D3938-Futures!$G$666</f>
        <v>-0.29999999999999982</v>
      </c>
      <c r="I3938" s="33">
        <f>E3938-Futures!$G$666</f>
        <v>0.48999999999999977</v>
      </c>
      <c r="J3938" s="12">
        <f t="shared" si="1269"/>
        <v>3.0000000000000249E-2</v>
      </c>
      <c r="K3938" s="12">
        <f t="shared" ref="K3938:K3942" si="1270">+I3938-I3933</f>
        <v>2.9999999999999805E-2</v>
      </c>
    </row>
    <row r="3939" spans="1:11" x14ac:dyDescent="0.2">
      <c r="B3939" s="12" t="s">
        <v>10</v>
      </c>
      <c r="C3939" s="15" t="s">
        <v>12</v>
      </c>
      <c r="D3939" s="24">
        <v>3.29</v>
      </c>
      <c r="E3939" s="24">
        <v>4.1399999999999997</v>
      </c>
      <c r="F3939" s="24">
        <f t="shared" si="1261"/>
        <v>-0.84999999999999964</v>
      </c>
      <c r="H3939" s="33">
        <f>+D3939-Futures!$G$666</f>
        <v>-0.35999999999999988</v>
      </c>
      <c r="I3939" s="33">
        <f>E3939-Futures!$G$666</f>
        <v>0.48999999999999977</v>
      </c>
      <c r="J3939" s="12">
        <f t="shared" si="1269"/>
        <v>4.0000000000000036E-2</v>
      </c>
      <c r="K3939" s="12">
        <f t="shared" si="1270"/>
        <v>2.9999999999999805E-2</v>
      </c>
    </row>
    <row r="3940" spans="1:11" x14ac:dyDescent="0.2">
      <c r="B3940" s="12" t="s">
        <v>13</v>
      </c>
      <c r="C3940" s="15" t="s">
        <v>14</v>
      </c>
      <c r="D3940" s="24">
        <v>8.0299999999999994</v>
      </c>
      <c r="E3940" s="24">
        <v>9.25</v>
      </c>
      <c r="F3940" s="24">
        <f t="shared" si="1261"/>
        <v>-1.2200000000000006</v>
      </c>
      <c r="H3940" s="33">
        <f>+D3940-Futures!$H$666</f>
        <v>-0.91999999999999993</v>
      </c>
      <c r="I3940" s="33">
        <f>E3940-Futures!$H$666</f>
        <v>0.30000000000000071</v>
      </c>
      <c r="J3940" s="12">
        <f>+H3940-H3935</f>
        <v>9.9999999999999645E-2</v>
      </c>
      <c r="K3940" s="12">
        <f t="shared" si="1270"/>
        <v>8.0000000000000071E-2</v>
      </c>
    </row>
    <row r="3941" spans="1:11" x14ac:dyDescent="0.2">
      <c r="B3941" s="12" t="s">
        <v>15</v>
      </c>
      <c r="C3941" s="15" t="s">
        <v>16</v>
      </c>
      <c r="D3941" s="24">
        <v>4.3899999999999997</v>
      </c>
      <c r="E3941" s="24">
        <v>6.05</v>
      </c>
      <c r="F3941" s="24">
        <f t="shared" si="1261"/>
        <v>-1.6600000000000001</v>
      </c>
      <c r="H3941" s="33">
        <f>+D3942-Futures!$C$666</f>
        <v>0.72999999999999954</v>
      </c>
      <c r="I3941" s="33">
        <f>E3942-Futures!$C$666</f>
        <v>3.2699999999999996</v>
      </c>
      <c r="J3941" s="69">
        <f t="shared" ref="J3941:J3944" si="1271">+H3941-H3936</f>
        <v>8.0000000000000071E-2</v>
      </c>
      <c r="K3941" s="12">
        <f t="shared" si="1270"/>
        <v>0.69000000000000039</v>
      </c>
    </row>
    <row r="3942" spans="1:11" x14ac:dyDescent="0.2">
      <c r="B3942" s="19" t="s">
        <v>17</v>
      </c>
      <c r="C3942" s="59" t="s">
        <v>18</v>
      </c>
      <c r="D3942" s="26">
        <v>5.0199999999999996</v>
      </c>
      <c r="E3942" s="26">
        <v>7.56</v>
      </c>
      <c r="F3942" s="26">
        <f t="shared" si="1261"/>
        <v>-2.54</v>
      </c>
      <c r="H3942" s="34">
        <f>+D3942-Futures!$D$666</f>
        <v>-0.38000000000000078</v>
      </c>
      <c r="I3942" s="34">
        <f>E3942-Futures!$D$666</f>
        <v>2.1599999999999993</v>
      </c>
      <c r="J3942" s="70">
        <f t="shared" si="1271"/>
        <v>7.9999999999999183E-2</v>
      </c>
      <c r="K3942" s="19">
        <f t="shared" si="1270"/>
        <v>0.6899999999999995</v>
      </c>
    </row>
    <row r="3943" spans="1:11" x14ac:dyDescent="0.2">
      <c r="A3943" s="14">
        <v>43539</v>
      </c>
      <c r="B3943" s="12" t="s">
        <v>10</v>
      </c>
      <c r="C3943" s="15" t="s">
        <v>11</v>
      </c>
      <c r="D3943" s="24">
        <v>3.45</v>
      </c>
      <c r="E3943" s="24">
        <v>4.25</v>
      </c>
      <c r="F3943" s="24">
        <f t="shared" si="1261"/>
        <v>-0.79999999999999982</v>
      </c>
      <c r="H3943" s="33">
        <f>+D3943-Futures!$G$667</f>
        <v>-0.28200000000000003</v>
      </c>
      <c r="I3943" s="33">
        <f>E3943-Futures!$G$667</f>
        <v>0.51799999999999979</v>
      </c>
      <c r="J3943" s="12">
        <f t="shared" si="1271"/>
        <v>1.7999999999999794E-2</v>
      </c>
      <c r="K3943" s="12">
        <f t="shared" ref="K3943:K3947" si="1272">+I3943-I3938</f>
        <v>2.8000000000000025E-2</v>
      </c>
    </row>
    <row r="3944" spans="1:11" x14ac:dyDescent="0.2">
      <c r="B3944" s="12" t="s">
        <v>10</v>
      </c>
      <c r="C3944" s="15" t="s">
        <v>12</v>
      </c>
      <c r="D3944" s="24">
        <v>3.4</v>
      </c>
      <c r="E3944" s="24">
        <v>4.25</v>
      </c>
      <c r="F3944" s="24">
        <f t="shared" si="1261"/>
        <v>-0.85000000000000009</v>
      </c>
      <c r="H3944" s="33">
        <f>+D3944-Futures!$G$667</f>
        <v>-0.33200000000000029</v>
      </c>
      <c r="I3944" s="33">
        <f>E3944-Futures!$G$667</f>
        <v>0.51799999999999979</v>
      </c>
      <c r="J3944" s="12">
        <f t="shared" si="1271"/>
        <v>2.7999999999999581E-2</v>
      </c>
      <c r="K3944" s="12">
        <f t="shared" si="1272"/>
        <v>2.8000000000000025E-2</v>
      </c>
    </row>
    <row r="3945" spans="1:11" x14ac:dyDescent="0.2">
      <c r="B3945" s="12" t="s">
        <v>13</v>
      </c>
      <c r="C3945" s="15" t="s">
        <v>14</v>
      </c>
      <c r="D3945" s="24">
        <v>8.1999999999999993</v>
      </c>
      <c r="E3945" s="24">
        <v>9.42</v>
      </c>
      <c r="F3945" s="24">
        <f t="shared" si="1261"/>
        <v>-1.2200000000000006</v>
      </c>
      <c r="H3945" s="33">
        <f>+D3945-Futures!$H$667</f>
        <v>-0.8620000000000001</v>
      </c>
      <c r="I3945" s="33">
        <f>E3945-Futures!$H$667</f>
        <v>0.35800000000000054</v>
      </c>
      <c r="J3945" s="12">
        <f>+H3945-H3940</f>
        <v>5.7999999999999829E-2</v>
      </c>
      <c r="K3945" s="12">
        <f t="shared" si="1272"/>
        <v>5.7999999999999829E-2</v>
      </c>
    </row>
    <row r="3946" spans="1:11" x14ac:dyDescent="0.2">
      <c r="B3946" s="12" t="s">
        <v>15</v>
      </c>
      <c r="C3946" s="15" t="s">
        <v>16</v>
      </c>
      <c r="D3946" s="24">
        <v>4.51</v>
      </c>
      <c r="E3946" s="24">
        <v>6.13</v>
      </c>
      <c r="F3946" s="24">
        <f t="shared" si="1261"/>
        <v>-1.62</v>
      </c>
      <c r="H3946" s="33">
        <f>+D3947-Futures!$C$667</f>
        <v>0.68799999999999972</v>
      </c>
      <c r="I3946" s="33">
        <f>E3947-Futures!$C$667</f>
        <v>2.6379999999999999</v>
      </c>
      <c r="J3946" s="69">
        <f t="shared" ref="J3946:J3949" si="1273">+H3946-H3941</f>
        <v>-4.1999999999999815E-2</v>
      </c>
      <c r="K3946" s="12">
        <f t="shared" si="1272"/>
        <v>-0.63199999999999967</v>
      </c>
    </row>
    <row r="3947" spans="1:11" x14ac:dyDescent="0.2">
      <c r="B3947" s="19" t="s">
        <v>17</v>
      </c>
      <c r="C3947" s="59" t="s">
        <v>18</v>
      </c>
      <c r="D3947" s="26">
        <v>5.0999999999999996</v>
      </c>
      <c r="E3947" s="26">
        <v>7.05</v>
      </c>
      <c r="F3947" s="26">
        <f t="shared" si="1261"/>
        <v>-1.9500000000000002</v>
      </c>
      <c r="H3947" s="34">
        <f>+D3947-Futures!$D$667</f>
        <v>-0.44600000000000062</v>
      </c>
      <c r="I3947" s="34">
        <f>E3947-Futures!$D$667</f>
        <v>1.5039999999999996</v>
      </c>
      <c r="J3947" s="70">
        <f t="shared" si="1273"/>
        <v>-6.5999999999999837E-2</v>
      </c>
      <c r="K3947" s="19">
        <f t="shared" si="1272"/>
        <v>-0.65599999999999969</v>
      </c>
    </row>
    <row r="3948" spans="1:11" x14ac:dyDescent="0.2">
      <c r="A3948" s="14">
        <v>43546</v>
      </c>
      <c r="B3948" s="12" t="s">
        <v>10</v>
      </c>
      <c r="C3948" s="15" t="s">
        <v>11</v>
      </c>
      <c r="D3948" s="24">
        <v>3.52</v>
      </c>
      <c r="E3948" s="24">
        <v>4.3099999999999996</v>
      </c>
      <c r="F3948" s="24">
        <f t="shared" si="1261"/>
        <v>-0.78999999999999959</v>
      </c>
      <c r="H3948" s="33">
        <f>+D3948-Futures!$G$668</f>
        <v>-0.26399999999999979</v>
      </c>
      <c r="I3948" s="33">
        <f>E3948-Futures!$G$668</f>
        <v>0.5259999999999998</v>
      </c>
      <c r="J3948" s="12">
        <f t="shared" si="1273"/>
        <v>1.8000000000000238E-2</v>
      </c>
      <c r="K3948" s="12">
        <f t="shared" ref="K3948:K3952" si="1274">+I3948-I3943</f>
        <v>8.0000000000000071E-3</v>
      </c>
    </row>
    <row r="3949" spans="1:11" x14ac:dyDescent="0.2">
      <c r="B3949" s="12" t="s">
        <v>10</v>
      </c>
      <c r="C3949" s="15" t="s">
        <v>12</v>
      </c>
      <c r="D3949" s="24">
        <v>3.49</v>
      </c>
      <c r="E3949" s="24">
        <v>4.3099999999999996</v>
      </c>
      <c r="F3949" s="24">
        <f t="shared" si="1261"/>
        <v>-0.8199999999999994</v>
      </c>
      <c r="H3949" s="33">
        <f>+D3949-Futures!$G$668</f>
        <v>-0.29399999999999959</v>
      </c>
      <c r="I3949" s="33">
        <f>E3949-Futures!$G$668</f>
        <v>0.5259999999999998</v>
      </c>
      <c r="J3949" s="12">
        <f t="shared" si="1273"/>
        <v>3.80000000000007E-2</v>
      </c>
      <c r="K3949" s="12">
        <f t="shared" si="1274"/>
        <v>8.0000000000000071E-3</v>
      </c>
    </row>
    <row r="3950" spans="1:11" x14ac:dyDescent="0.2">
      <c r="B3950" s="12" t="s">
        <v>13</v>
      </c>
      <c r="C3950" s="15" t="s">
        <v>14</v>
      </c>
      <c r="D3950" s="24">
        <v>8.16</v>
      </c>
      <c r="E3950" s="24">
        <v>9.31</v>
      </c>
      <c r="F3950" s="24">
        <f t="shared" si="1261"/>
        <v>-1.1500000000000004</v>
      </c>
      <c r="H3950" s="33">
        <f>+D3950-Futures!$H$668</f>
        <v>-0.89400000000000013</v>
      </c>
      <c r="I3950" s="33">
        <f>E3950-Futures!$H$668</f>
        <v>0.25600000000000023</v>
      </c>
      <c r="J3950" s="12">
        <f>+H3950-H3945</f>
        <v>-3.2000000000000028E-2</v>
      </c>
      <c r="K3950" s="12">
        <f t="shared" si="1274"/>
        <v>-0.10200000000000031</v>
      </c>
    </row>
    <row r="3951" spans="1:11" x14ac:dyDescent="0.2">
      <c r="B3951" s="12" t="s">
        <v>15</v>
      </c>
      <c r="C3951" s="15" t="s">
        <v>16</v>
      </c>
      <c r="D3951" s="24">
        <v>4.55</v>
      </c>
      <c r="E3951" s="24">
        <v>6.15</v>
      </c>
      <c r="F3951" s="24">
        <f t="shared" si="1261"/>
        <v>-1.6000000000000005</v>
      </c>
      <c r="H3951" s="33">
        <f>+D3952-Futures!$C$668</f>
        <v>0.83599999999999941</v>
      </c>
      <c r="I3951" s="33">
        <f>E3952-Futures!$C$668</f>
        <v>2.8959999999999999</v>
      </c>
      <c r="J3951" s="69">
        <f t="shared" ref="J3951:J3954" si="1275">+H3951-H3946</f>
        <v>0.14799999999999969</v>
      </c>
      <c r="K3951" s="12">
        <f t="shared" si="1274"/>
        <v>0.25800000000000001</v>
      </c>
    </row>
    <row r="3952" spans="1:11" x14ac:dyDescent="0.2">
      <c r="B3952" s="19" t="s">
        <v>17</v>
      </c>
      <c r="C3952" s="59" t="s">
        <v>18</v>
      </c>
      <c r="D3952" s="26">
        <v>5.26</v>
      </c>
      <c r="E3952" s="26">
        <v>7.32</v>
      </c>
      <c r="F3952" s="26">
        <f t="shared" si="1261"/>
        <v>-2.0600000000000005</v>
      </c>
      <c r="H3952" s="34">
        <f>+D3952-Futures!$D$668</f>
        <v>-0.46200000000000063</v>
      </c>
      <c r="I3952" s="34">
        <f>E3952-Futures!$D$668</f>
        <v>1.5979999999999999</v>
      </c>
      <c r="J3952" s="70">
        <f t="shared" si="1275"/>
        <v>-1.6000000000000014E-2</v>
      </c>
      <c r="K3952" s="19">
        <f t="shared" si="1274"/>
        <v>9.4000000000000306E-2</v>
      </c>
    </row>
    <row r="3953" spans="1:11" x14ac:dyDescent="0.2">
      <c r="A3953" s="14">
        <v>43553</v>
      </c>
      <c r="B3953" s="12" t="s">
        <v>10</v>
      </c>
      <c r="C3953" s="15" t="s">
        <v>11</v>
      </c>
      <c r="D3953" s="24">
        <v>3.31</v>
      </c>
      <c r="E3953" s="24">
        <v>4.08</v>
      </c>
      <c r="F3953" s="24">
        <f t="shared" si="1261"/>
        <v>-0.77</v>
      </c>
      <c r="H3953" s="33">
        <f>+D3953-Futures!$G$669</f>
        <v>-0.28200000000000003</v>
      </c>
      <c r="I3953" s="33">
        <f>E3953-Futures!$G$669</f>
        <v>0.48799999999999999</v>
      </c>
      <c r="J3953" s="12">
        <f t="shared" si="1275"/>
        <v>-1.8000000000000238E-2</v>
      </c>
      <c r="K3953" s="12">
        <f t="shared" ref="K3953:K3957" si="1276">+I3953-I3948</f>
        <v>-3.7999999999999812E-2</v>
      </c>
    </row>
    <row r="3954" spans="1:11" x14ac:dyDescent="0.2">
      <c r="B3954" s="12" t="s">
        <v>10</v>
      </c>
      <c r="C3954" s="15" t="s">
        <v>12</v>
      </c>
      <c r="D3954" s="24">
        <v>3.24</v>
      </c>
      <c r="E3954" s="24">
        <v>4.08</v>
      </c>
      <c r="F3954" s="24">
        <f t="shared" si="1261"/>
        <v>-0.83999999999999986</v>
      </c>
      <c r="H3954" s="33">
        <f>+D3954-Futures!$G$669</f>
        <v>-0.35199999999999987</v>
      </c>
      <c r="I3954" s="33">
        <f>E3954-Futures!$G$669</f>
        <v>0.48799999999999999</v>
      </c>
      <c r="J3954" s="12">
        <f t="shared" si="1275"/>
        <v>-5.8000000000000274E-2</v>
      </c>
      <c r="K3954" s="12">
        <f t="shared" si="1276"/>
        <v>-3.7999999999999812E-2</v>
      </c>
    </row>
    <row r="3955" spans="1:11" x14ac:dyDescent="0.2">
      <c r="B3955" s="12" t="s">
        <v>13</v>
      </c>
      <c r="C3955" s="15" t="s">
        <v>14</v>
      </c>
      <c r="D3955" s="24">
        <v>7.94</v>
      </c>
      <c r="E3955" s="24" t="s">
        <v>19</v>
      </c>
      <c r="F3955" s="24" t="s">
        <v>19</v>
      </c>
      <c r="H3955" s="33">
        <f>+D3955-Futures!$H$669</f>
        <v>-0.95600000000000041</v>
      </c>
      <c r="I3955" s="33" t="e">
        <f>E3955-Futures!$H$669</f>
        <v>#VALUE!</v>
      </c>
      <c r="J3955" s="12">
        <f>+H3955-H3950</f>
        <v>-6.2000000000000277E-2</v>
      </c>
      <c r="K3955" s="12" t="e">
        <f t="shared" si="1276"/>
        <v>#VALUE!</v>
      </c>
    </row>
    <row r="3956" spans="1:11" x14ac:dyDescent="0.2">
      <c r="B3956" s="12" t="s">
        <v>15</v>
      </c>
      <c r="C3956" s="15" t="s">
        <v>16</v>
      </c>
      <c r="D3956" s="24">
        <v>4.4000000000000004</v>
      </c>
      <c r="E3956" s="24">
        <v>6.05</v>
      </c>
      <c r="F3956" s="24">
        <f t="shared" si="1261"/>
        <v>-1.6499999999999995</v>
      </c>
      <c r="H3956" s="33">
        <f>+D3957-Futures!$C$669</f>
        <v>0.76600000000000001</v>
      </c>
      <c r="I3956" s="33">
        <f>E3957-Futures!$C$669</f>
        <v>2.806</v>
      </c>
      <c r="J3956" s="69">
        <f t="shared" ref="J3956:J3959" si="1277">+H3956-H3951</f>
        <v>-6.9999999999999396E-2</v>
      </c>
      <c r="K3956" s="12">
        <f t="shared" si="1276"/>
        <v>-8.9999999999999858E-2</v>
      </c>
    </row>
    <row r="3957" spans="1:11" x14ac:dyDescent="0.2">
      <c r="B3957" s="19" t="s">
        <v>17</v>
      </c>
      <c r="C3957" s="59" t="s">
        <v>18</v>
      </c>
      <c r="D3957" s="26">
        <v>5.0599999999999996</v>
      </c>
      <c r="E3957" s="26">
        <v>7.1</v>
      </c>
      <c r="F3957" s="26">
        <f t="shared" si="1261"/>
        <v>-2.04</v>
      </c>
      <c r="H3957" s="34">
        <f>+D3957-Futures!$D$669</f>
        <v>-0.47599999999999998</v>
      </c>
      <c r="I3957" s="34">
        <f>E3957-Futures!$D$669</f>
        <v>1.5640000000000001</v>
      </c>
      <c r="J3957" s="70">
        <f t="shared" si="1277"/>
        <v>-1.3999999999999346E-2</v>
      </c>
      <c r="K3957" s="19">
        <f t="shared" si="1276"/>
        <v>-3.3999999999999808E-2</v>
      </c>
    </row>
    <row r="3958" spans="1:11" x14ac:dyDescent="0.2">
      <c r="A3958" s="14">
        <v>43560</v>
      </c>
      <c r="B3958" s="12" t="s">
        <v>10</v>
      </c>
      <c r="C3958" s="15" t="s">
        <v>11</v>
      </c>
      <c r="D3958" s="24">
        <v>3.4</v>
      </c>
      <c r="E3958" s="24">
        <v>4.16</v>
      </c>
      <c r="F3958" s="24">
        <f t="shared" si="1261"/>
        <v>-0.76000000000000023</v>
      </c>
      <c r="H3958" s="33">
        <f>+D3958-Futures!$G$670</f>
        <v>-0.22199999999999998</v>
      </c>
      <c r="I3958" s="33">
        <f>E3958-Futures!$G$670</f>
        <v>0.53800000000000026</v>
      </c>
      <c r="J3958" s="12">
        <f t="shared" si="1277"/>
        <v>6.0000000000000053E-2</v>
      </c>
      <c r="K3958" s="12">
        <f t="shared" ref="K3958:K3962" si="1278">+I3958-I3953</f>
        <v>5.0000000000000266E-2</v>
      </c>
    </row>
    <row r="3959" spans="1:11" x14ac:dyDescent="0.2">
      <c r="B3959" s="12" t="s">
        <v>10</v>
      </c>
      <c r="C3959" s="15" t="s">
        <v>12</v>
      </c>
      <c r="D3959" s="24">
        <v>3.34</v>
      </c>
      <c r="E3959" s="24">
        <v>4.16</v>
      </c>
      <c r="F3959" s="24">
        <f t="shared" si="1261"/>
        <v>-0.82000000000000028</v>
      </c>
      <c r="H3959" s="33">
        <f>+D3959-Futures!$G$670</f>
        <v>-0.28200000000000003</v>
      </c>
      <c r="I3959" s="33">
        <f>E3959-Futures!$G$670</f>
        <v>0.53800000000000026</v>
      </c>
      <c r="J3959" s="12">
        <f t="shared" si="1277"/>
        <v>6.999999999999984E-2</v>
      </c>
      <c r="K3959" s="12">
        <f t="shared" si="1278"/>
        <v>5.0000000000000266E-2</v>
      </c>
    </row>
    <row r="3960" spans="1:11" x14ac:dyDescent="0.2">
      <c r="B3960" s="12" t="s">
        <v>13</v>
      </c>
      <c r="C3960" s="15" t="s">
        <v>14</v>
      </c>
      <c r="D3960" s="24">
        <v>8.17</v>
      </c>
      <c r="E3960" s="24">
        <v>9.25</v>
      </c>
      <c r="F3960" s="24">
        <f t="shared" si="1261"/>
        <v>-1.08</v>
      </c>
      <c r="H3960" s="33">
        <f>+D3960-Futures!$H$670</f>
        <v>-0.82600000000000051</v>
      </c>
      <c r="I3960" s="33">
        <f>E3960-Futures!$H$670</f>
        <v>0.25399999999999956</v>
      </c>
      <c r="J3960" s="12">
        <f>+H3960-H3955</f>
        <v>0.12999999999999989</v>
      </c>
      <c r="K3960" s="12" t="e">
        <f t="shared" si="1278"/>
        <v>#VALUE!</v>
      </c>
    </row>
    <row r="3961" spans="1:11" x14ac:dyDescent="0.2">
      <c r="B3961" s="12" t="s">
        <v>15</v>
      </c>
      <c r="C3961" s="15" t="s">
        <v>16</v>
      </c>
      <c r="D3961" s="24">
        <v>4.4400000000000004</v>
      </c>
      <c r="E3961" s="24">
        <v>6.01</v>
      </c>
      <c r="F3961" s="24">
        <f t="shared" si="1261"/>
        <v>-1.5699999999999994</v>
      </c>
      <c r="H3961" s="33">
        <f>+D3962-Futures!$C$670</f>
        <v>0.46400000000000041</v>
      </c>
      <c r="I3961" s="33">
        <f>E3962-Futures!$C$670</f>
        <v>2.4440000000000008</v>
      </c>
      <c r="J3961" s="69">
        <f t="shared" ref="J3961:J3964" si="1279">+H3961-H3956</f>
        <v>-0.3019999999999996</v>
      </c>
      <c r="K3961" s="12">
        <f t="shared" si="1278"/>
        <v>-0.36199999999999921</v>
      </c>
    </row>
    <row r="3962" spans="1:11" x14ac:dyDescent="0.2">
      <c r="B3962" s="19" t="s">
        <v>17</v>
      </c>
      <c r="C3962" s="59" t="s">
        <v>18</v>
      </c>
      <c r="D3962" s="26">
        <v>4.75</v>
      </c>
      <c r="E3962" s="26">
        <v>6.73</v>
      </c>
      <c r="F3962" s="26">
        <f t="shared" si="1261"/>
        <v>-1.9800000000000004</v>
      </c>
      <c r="H3962" s="34">
        <f>+D3962-Futures!$D$670</f>
        <v>-0.48200000000000021</v>
      </c>
      <c r="I3962" s="34">
        <f>E3962-Futures!$D$670</f>
        <v>1.4980000000000002</v>
      </c>
      <c r="J3962" s="70">
        <f t="shared" si="1279"/>
        <v>-6.0000000000002274E-3</v>
      </c>
      <c r="K3962" s="19">
        <f t="shared" si="1278"/>
        <v>-6.5999999999999837E-2</v>
      </c>
    </row>
    <row r="3963" spans="1:11" x14ac:dyDescent="0.2">
      <c r="A3963" s="14">
        <v>43567</v>
      </c>
      <c r="B3963" s="12" t="s">
        <v>10</v>
      </c>
      <c r="C3963" s="15" t="s">
        <v>11</v>
      </c>
      <c r="D3963" s="24">
        <v>3.4</v>
      </c>
      <c r="E3963" s="24">
        <v>4.1399999999999997</v>
      </c>
      <c r="F3963" s="24">
        <f t="shared" si="1261"/>
        <v>-0.73999999999999977</v>
      </c>
      <c r="H3963" s="33">
        <f>+D3963-Futures!$G$671</f>
        <v>-0.20599999999999996</v>
      </c>
      <c r="I3963" s="33">
        <f>E3963-Futures!$G$671</f>
        <v>0.53399999999999981</v>
      </c>
      <c r="J3963" s="12">
        <f t="shared" si="1279"/>
        <v>1.6000000000000014E-2</v>
      </c>
      <c r="K3963" s="12">
        <f t="shared" ref="K3963:K3967" si="1280">+I3963-I3958</f>
        <v>-4.0000000000004476E-3</v>
      </c>
    </row>
    <row r="3964" spans="1:11" x14ac:dyDescent="0.2">
      <c r="B3964" s="12" t="s">
        <v>10</v>
      </c>
      <c r="C3964" s="15" t="s">
        <v>12</v>
      </c>
      <c r="D3964" s="24">
        <v>3.38</v>
      </c>
      <c r="E3964" s="24">
        <v>4.1399999999999997</v>
      </c>
      <c r="F3964" s="24">
        <f t="shared" si="1261"/>
        <v>-0.75999999999999979</v>
      </c>
      <c r="H3964" s="33">
        <f>+D3964-Futures!$G$671</f>
        <v>-0.22599999999999998</v>
      </c>
      <c r="I3964" s="33">
        <f>E3964-Futures!$G$671</f>
        <v>0.53399999999999981</v>
      </c>
      <c r="J3964" s="12">
        <f t="shared" si="1279"/>
        <v>5.600000000000005E-2</v>
      </c>
      <c r="K3964" s="12">
        <f t="shared" si="1280"/>
        <v>-4.0000000000004476E-3</v>
      </c>
    </row>
    <row r="3965" spans="1:11" x14ac:dyDescent="0.2">
      <c r="B3965" s="12" t="s">
        <v>13</v>
      </c>
      <c r="C3965" s="15" t="s">
        <v>14</v>
      </c>
      <c r="D3965" s="24">
        <v>8.1300000000000008</v>
      </c>
      <c r="E3965" s="24">
        <v>9.19</v>
      </c>
      <c r="F3965" s="24">
        <f t="shared" si="1261"/>
        <v>-1.0599999999999987</v>
      </c>
      <c r="H3965" s="33">
        <f>+D3965-Futures!$H$671</f>
        <v>-0.82199999999999918</v>
      </c>
      <c r="I3965" s="33">
        <f>E3965-Futures!$H$671</f>
        <v>0.23799999999999955</v>
      </c>
      <c r="J3965" s="12">
        <f>+H3965-H3960</f>
        <v>4.0000000000013358E-3</v>
      </c>
      <c r="K3965" s="12">
        <f t="shared" si="1280"/>
        <v>-1.6000000000000014E-2</v>
      </c>
    </row>
    <row r="3966" spans="1:11" x14ac:dyDescent="0.2">
      <c r="B3966" s="12" t="s">
        <v>15</v>
      </c>
      <c r="C3966" s="15" t="s">
        <v>16</v>
      </c>
      <c r="D3966" s="24">
        <v>4.47</v>
      </c>
      <c r="E3966" s="24">
        <v>6.09</v>
      </c>
      <c r="F3966" s="24">
        <f t="shared" si="1261"/>
        <v>-1.62</v>
      </c>
      <c r="H3966" s="33">
        <f>+D3967-Futures!$C$671</f>
        <v>0.41600000000000037</v>
      </c>
      <c r="I3966" s="33">
        <f>E3967-Futures!$C$671</f>
        <v>2.3660000000000005</v>
      </c>
      <c r="J3966" s="69">
        <f t="shared" ref="J3966:J3969" si="1281">+H3966-H3961</f>
        <v>-4.8000000000000043E-2</v>
      </c>
      <c r="K3966" s="12">
        <f t="shared" si="1280"/>
        <v>-7.8000000000000291E-2</v>
      </c>
    </row>
    <row r="3967" spans="1:11" x14ac:dyDescent="0.2">
      <c r="B3967" s="19" t="s">
        <v>17</v>
      </c>
      <c r="C3967" s="59" t="s">
        <v>18</v>
      </c>
      <c r="D3967" s="26">
        <v>4.83</v>
      </c>
      <c r="E3967" s="26">
        <v>6.78</v>
      </c>
      <c r="F3967" s="26">
        <f t="shared" si="1261"/>
        <v>-1.9500000000000002</v>
      </c>
      <c r="H3967" s="34">
        <f>+D3967-Futures!$D$671</f>
        <v>-0.48200000000000021</v>
      </c>
      <c r="I3967" s="34">
        <f>E3967-Futures!$D$671</f>
        <v>1.468</v>
      </c>
      <c r="J3967" s="70">
        <f t="shared" si="1281"/>
        <v>0</v>
      </c>
      <c r="K3967" s="19">
        <f t="shared" si="1280"/>
        <v>-3.0000000000000249E-2</v>
      </c>
    </row>
    <row r="3968" spans="1:11" x14ac:dyDescent="0.2">
      <c r="A3968" s="14">
        <v>43573</v>
      </c>
      <c r="B3968" s="12" t="s">
        <v>10</v>
      </c>
      <c r="C3968" s="15" t="s">
        <v>11</v>
      </c>
      <c r="D3968" s="24">
        <v>3.38</v>
      </c>
      <c r="E3968" s="24">
        <v>4.12</v>
      </c>
      <c r="F3968" s="24">
        <f t="shared" si="1261"/>
        <v>-0.74000000000000021</v>
      </c>
      <c r="H3968" s="33">
        <f>+D3968-Futures!$G$672</f>
        <v>-0.27</v>
      </c>
      <c r="I3968" s="33">
        <f>E3968-Futures!$G$672</f>
        <v>0.4700000000000002</v>
      </c>
      <c r="J3968" s="12">
        <f t="shared" si="1281"/>
        <v>-6.4000000000000057E-2</v>
      </c>
      <c r="K3968" s="12">
        <f t="shared" ref="K3968:K3972" si="1282">+I3968-I3963</f>
        <v>-6.3999999999999613E-2</v>
      </c>
    </row>
    <row r="3969" spans="1:11" x14ac:dyDescent="0.2">
      <c r="B3969" s="12" t="s">
        <v>10</v>
      </c>
      <c r="C3969" s="15" t="s">
        <v>12</v>
      </c>
      <c r="D3969" s="24">
        <v>3.37</v>
      </c>
      <c r="E3969" s="24">
        <v>4.12</v>
      </c>
      <c r="F3969" s="24">
        <f t="shared" si="1261"/>
        <v>-0.75</v>
      </c>
      <c r="H3969" s="33">
        <f>+D3969-Futures!$G$672</f>
        <v>-0.2799999999999998</v>
      </c>
      <c r="I3969" s="33">
        <f>E3969-Futures!$G$672</f>
        <v>0.4700000000000002</v>
      </c>
      <c r="J3969" s="12">
        <f t="shared" si="1281"/>
        <v>-5.3999999999999826E-2</v>
      </c>
      <c r="K3969" s="12">
        <f t="shared" si="1282"/>
        <v>-6.3999999999999613E-2</v>
      </c>
    </row>
    <row r="3970" spans="1:11" x14ac:dyDescent="0.2">
      <c r="B3970" s="12" t="s">
        <v>13</v>
      </c>
      <c r="C3970" s="15" t="s">
        <v>14</v>
      </c>
      <c r="D3970" s="24">
        <v>8</v>
      </c>
      <c r="E3970" s="24">
        <v>9.1</v>
      </c>
      <c r="F3970" s="24">
        <f t="shared" si="1261"/>
        <v>-1.0999999999999996</v>
      </c>
      <c r="H3970" s="33">
        <f>+D3970-Futures!$H$672</f>
        <v>-0.79199999999999982</v>
      </c>
      <c r="I3970" s="33">
        <f>E3970-Futures!$H$672</f>
        <v>0.30799999999999983</v>
      </c>
      <c r="J3970" s="12">
        <f>+H3970-H3965</f>
        <v>2.9999999999999361E-2</v>
      </c>
      <c r="K3970" s="12">
        <f t="shared" si="1282"/>
        <v>7.0000000000000284E-2</v>
      </c>
    </row>
    <row r="3971" spans="1:11" x14ac:dyDescent="0.2">
      <c r="B3971" s="12" t="s">
        <v>15</v>
      </c>
      <c r="C3971" s="15" t="s">
        <v>16</v>
      </c>
      <c r="D3971" s="24">
        <v>4.33</v>
      </c>
      <c r="E3971" s="24">
        <v>5.85</v>
      </c>
      <c r="F3971" s="24">
        <f t="shared" si="1261"/>
        <v>-1.5199999999999996</v>
      </c>
      <c r="H3971" s="33">
        <f>+D3972-Futures!$C$672</f>
        <v>0.5</v>
      </c>
      <c r="I3971" s="33">
        <f>E3972-Futures!$C$672</f>
        <v>2.1100000000000003</v>
      </c>
      <c r="J3971" s="69">
        <f t="shared" ref="J3971:J3974" si="1283">+H3971-H3966</f>
        <v>8.3999999999999631E-2</v>
      </c>
      <c r="K3971" s="12">
        <f t="shared" si="1282"/>
        <v>-0.25600000000000023</v>
      </c>
    </row>
    <row r="3972" spans="1:11" x14ac:dyDescent="0.2">
      <c r="B3972" s="19" t="s">
        <v>17</v>
      </c>
      <c r="C3972" s="59" t="s">
        <v>18</v>
      </c>
      <c r="D3972" s="26">
        <v>4.72</v>
      </c>
      <c r="E3972" s="26">
        <v>6.33</v>
      </c>
      <c r="F3972" s="26">
        <f t="shared" si="1261"/>
        <v>-1.6100000000000003</v>
      </c>
      <c r="H3972" s="34">
        <f>+D3972-Futures!$D$672</f>
        <v>-0.57399999999999984</v>
      </c>
      <c r="I3972" s="34">
        <f>E3972-Futures!$D$672</f>
        <v>1.0360000000000005</v>
      </c>
      <c r="J3972" s="70">
        <f t="shared" si="1283"/>
        <v>-9.1999999999999638E-2</v>
      </c>
      <c r="K3972" s="19">
        <f t="shared" si="1282"/>
        <v>-0.4319999999999995</v>
      </c>
    </row>
    <row r="3973" spans="1:11" x14ac:dyDescent="0.2">
      <c r="A3973" s="14">
        <v>43581</v>
      </c>
      <c r="B3973" s="12" t="s">
        <v>10</v>
      </c>
      <c r="C3973" s="15" t="s">
        <v>11</v>
      </c>
      <c r="D3973" s="24">
        <v>3.34</v>
      </c>
      <c r="E3973" s="24">
        <v>4.04</v>
      </c>
      <c r="F3973" s="24">
        <f t="shared" si="1261"/>
        <v>-0.70000000000000018</v>
      </c>
      <c r="H3973" s="33">
        <f>+D3973-Futures!$G$673</f>
        <v>-0.30000000000000027</v>
      </c>
      <c r="I3973" s="33">
        <f>E3973-Futures!$G$673</f>
        <v>0.39999999999999991</v>
      </c>
      <c r="J3973" s="12">
        <f t="shared" si="1283"/>
        <v>-3.0000000000000249E-2</v>
      </c>
      <c r="K3973" s="12">
        <f t="shared" ref="K3973:K3977" si="1284">+I3973-I3968</f>
        <v>-7.0000000000000284E-2</v>
      </c>
    </row>
    <row r="3974" spans="1:11" x14ac:dyDescent="0.2">
      <c r="B3974" s="12" t="s">
        <v>10</v>
      </c>
      <c r="C3974" s="15" t="s">
        <v>12</v>
      </c>
      <c r="D3974" s="24">
        <v>3.33</v>
      </c>
      <c r="E3974" s="24">
        <v>4.04</v>
      </c>
      <c r="F3974" s="24">
        <f t="shared" si="1261"/>
        <v>-0.71</v>
      </c>
      <c r="H3974" s="33">
        <f>+D3974-Futures!$G$673</f>
        <v>-0.31000000000000005</v>
      </c>
      <c r="I3974" s="33">
        <f>E3974-Futures!$G$673</f>
        <v>0.39999999999999991</v>
      </c>
      <c r="J3974" s="12">
        <f t="shared" si="1283"/>
        <v>-3.0000000000000249E-2</v>
      </c>
      <c r="K3974" s="12">
        <f t="shared" si="1284"/>
        <v>-7.0000000000000284E-2</v>
      </c>
    </row>
    <row r="3975" spans="1:11" x14ac:dyDescent="0.2">
      <c r="B3975" s="12" t="s">
        <v>13</v>
      </c>
      <c r="C3975" s="15" t="s">
        <v>14</v>
      </c>
      <c r="D3975" s="24">
        <v>7.77</v>
      </c>
      <c r="E3975" s="24">
        <v>8.8699999999999992</v>
      </c>
      <c r="F3975" s="24">
        <f t="shared" si="1261"/>
        <v>-1.0999999999999996</v>
      </c>
      <c r="H3975" s="33">
        <f>+D3975-Futures!$H$673</f>
        <v>-0.91000000000000014</v>
      </c>
      <c r="I3975" s="33">
        <f>E3975-Futures!$H$673</f>
        <v>0.1899999999999995</v>
      </c>
      <c r="J3975" s="12">
        <f>+H3975-H3970</f>
        <v>-0.11800000000000033</v>
      </c>
      <c r="K3975" s="12">
        <f t="shared" si="1284"/>
        <v>-0.11800000000000033</v>
      </c>
    </row>
    <row r="3976" spans="1:11" x14ac:dyDescent="0.2">
      <c r="B3976" s="12" t="s">
        <v>15</v>
      </c>
      <c r="C3976" s="15" t="s">
        <v>16</v>
      </c>
      <c r="D3976" s="24">
        <v>4.13</v>
      </c>
      <c r="E3976" s="24">
        <v>5.65</v>
      </c>
      <c r="F3976" s="24">
        <f t="shared" si="1261"/>
        <v>-1.5200000000000005</v>
      </c>
      <c r="H3976" s="33">
        <f>+D3977-Futures!$C$673</f>
        <v>0.51400000000000023</v>
      </c>
      <c r="I3976" s="33">
        <f>E3977-Futures!$C$673</f>
        <v>2.0739999999999998</v>
      </c>
      <c r="J3976" s="69">
        <f t="shared" ref="J3976:J3979" si="1285">+H3976-H3971</f>
        <v>1.4000000000000234E-2</v>
      </c>
      <c r="K3976" s="12">
        <f t="shared" si="1284"/>
        <v>-3.6000000000000476E-2</v>
      </c>
    </row>
    <row r="3977" spans="1:11" x14ac:dyDescent="0.2">
      <c r="B3977" s="19" t="s">
        <v>17</v>
      </c>
      <c r="C3977" s="59" t="s">
        <v>18</v>
      </c>
      <c r="D3977" s="26">
        <v>4.57</v>
      </c>
      <c r="E3977" s="26">
        <v>6.13</v>
      </c>
      <c r="F3977" s="26">
        <f t="shared" si="1261"/>
        <v>-1.5599999999999996</v>
      </c>
      <c r="H3977" s="34">
        <f>+D3977-Futures!$D$673</f>
        <v>-0.54300000000000015</v>
      </c>
      <c r="I3977" s="34">
        <f>E3977-Futures!$D$673</f>
        <v>1.0169999999999995</v>
      </c>
      <c r="J3977" s="70">
        <f t="shared" si="1285"/>
        <v>3.0999999999999694E-2</v>
      </c>
      <c r="K3977" s="19">
        <f t="shared" si="1284"/>
        <v>-1.9000000000001016E-2</v>
      </c>
    </row>
    <row r="3978" spans="1:11" x14ac:dyDescent="0.2">
      <c r="A3978" s="14">
        <v>43588</v>
      </c>
      <c r="B3978" s="12" t="s">
        <v>10</v>
      </c>
      <c r="C3978" s="15" t="s">
        <v>11</v>
      </c>
      <c r="D3978" s="24">
        <v>3.44</v>
      </c>
      <c r="E3978" s="24">
        <v>4.1399999999999997</v>
      </c>
      <c r="F3978" s="24">
        <f t="shared" ref="F3978:F3987" si="1286">D3978-E3978</f>
        <v>-0.69999999999999973</v>
      </c>
      <c r="H3978" s="33">
        <f>+D3978-Futures!$G$674</f>
        <v>-0.15399999999999991</v>
      </c>
      <c r="I3978" s="33">
        <f>E3978-Futures!$G$674</f>
        <v>0.54599999999999982</v>
      </c>
      <c r="J3978" s="12">
        <f t="shared" si="1285"/>
        <v>0.14600000000000035</v>
      </c>
      <c r="K3978" s="12">
        <f t="shared" ref="K3978:K3982" si="1287">+I3978-I3973</f>
        <v>0.14599999999999991</v>
      </c>
    </row>
    <row r="3979" spans="1:11" x14ac:dyDescent="0.2">
      <c r="B3979" s="12" t="s">
        <v>10</v>
      </c>
      <c r="C3979" s="15" t="s">
        <v>12</v>
      </c>
      <c r="D3979" s="24">
        <v>3.48</v>
      </c>
      <c r="E3979" s="24">
        <v>4.1399999999999997</v>
      </c>
      <c r="F3979" s="24">
        <f t="shared" si="1286"/>
        <v>-0.6599999999999997</v>
      </c>
      <c r="H3979" s="33">
        <f>+D3979-Futures!$G$674</f>
        <v>-0.11399999999999988</v>
      </c>
      <c r="I3979" s="33">
        <f>E3979-Futures!$G$674</f>
        <v>0.54599999999999982</v>
      </c>
      <c r="J3979" s="12">
        <f t="shared" si="1285"/>
        <v>0.19600000000000017</v>
      </c>
      <c r="K3979" s="12">
        <f t="shared" si="1287"/>
        <v>0.14599999999999991</v>
      </c>
    </row>
    <row r="3980" spans="1:11" x14ac:dyDescent="0.2">
      <c r="B3980" s="12" t="s">
        <v>13</v>
      </c>
      <c r="C3980" s="15" t="s">
        <v>14</v>
      </c>
      <c r="D3980" s="24">
        <v>7.56</v>
      </c>
      <c r="E3980" s="24">
        <v>8.7100000000000009</v>
      </c>
      <c r="F3980" s="24">
        <f t="shared" si="1286"/>
        <v>-1.1500000000000012</v>
      </c>
      <c r="H3980" s="33">
        <f>+D3980-Futures!$H$674</f>
        <v>-0.65000000000000124</v>
      </c>
      <c r="I3980" s="33">
        <f>E3980-Futures!$H$674</f>
        <v>0.5</v>
      </c>
      <c r="J3980" s="12">
        <f>+H3980-H3975</f>
        <v>0.2599999999999989</v>
      </c>
      <c r="K3980" s="12">
        <f t="shared" si="1287"/>
        <v>0.3100000000000005</v>
      </c>
    </row>
    <row r="3981" spans="1:11" x14ac:dyDescent="0.2">
      <c r="B3981" s="12" t="s">
        <v>15</v>
      </c>
      <c r="C3981" s="15" t="s">
        <v>16</v>
      </c>
      <c r="D3981" s="24">
        <v>4.1100000000000003</v>
      </c>
      <c r="E3981" s="24">
        <v>5.53</v>
      </c>
      <c r="F3981" s="24">
        <f t="shared" si="1286"/>
        <v>-1.42</v>
      </c>
      <c r="H3981" s="33">
        <f>+D3982-Futures!$C$674</f>
        <v>0.62399999999999967</v>
      </c>
      <c r="I3981" s="33">
        <f>E3982-Futures!$C$674</f>
        <v>2.2240000000000002</v>
      </c>
      <c r="J3981" s="69">
        <f t="shared" ref="J3981:J3984" si="1288">+H3981-H3976</f>
        <v>0.10999999999999943</v>
      </c>
      <c r="K3981" s="12">
        <f t="shared" si="1287"/>
        <v>0.15000000000000036</v>
      </c>
    </row>
    <row r="3982" spans="1:11" x14ac:dyDescent="0.2">
      <c r="B3982" s="19" t="s">
        <v>17</v>
      </c>
      <c r="C3982" s="59" t="s">
        <v>18</v>
      </c>
      <c r="D3982" s="26">
        <v>4.55</v>
      </c>
      <c r="E3982" s="26">
        <v>6.15</v>
      </c>
      <c r="F3982" s="26">
        <f t="shared" si="1286"/>
        <v>-1.6000000000000005</v>
      </c>
      <c r="H3982" s="34">
        <f>+D3982-Futures!$D$674</f>
        <v>-0.60000000000000053</v>
      </c>
      <c r="I3982" s="34">
        <f>E3982-Futures!$D$674</f>
        <v>1</v>
      </c>
      <c r="J3982" s="70">
        <f t="shared" si="1288"/>
        <v>-5.7000000000000384E-2</v>
      </c>
      <c r="K3982" s="19">
        <f t="shared" si="1287"/>
        <v>-1.699999999999946E-2</v>
      </c>
    </row>
    <row r="3983" spans="1:11" x14ac:dyDescent="0.2">
      <c r="A3983" s="14">
        <v>43595</v>
      </c>
      <c r="B3983" s="12" t="s">
        <v>10</v>
      </c>
      <c r="C3983" s="15" t="s">
        <v>11</v>
      </c>
      <c r="D3983" s="24">
        <v>3.29</v>
      </c>
      <c r="E3983" s="24">
        <v>3.97</v>
      </c>
      <c r="F3983" s="24">
        <f t="shared" si="1286"/>
        <v>-0.68000000000000016</v>
      </c>
      <c r="H3983" s="33">
        <f>+D3983-Futures!$G$675</f>
        <v>-0.18599999999999994</v>
      </c>
      <c r="I3983" s="33">
        <f>E3983-Futures!$G$675</f>
        <v>0.49400000000000022</v>
      </c>
      <c r="J3983" s="12">
        <f t="shared" si="1288"/>
        <v>-3.2000000000000028E-2</v>
      </c>
      <c r="K3983" s="12">
        <f t="shared" ref="K3983:K3987" si="1289">+I3983-I3978</f>
        <v>-5.1999999999999602E-2</v>
      </c>
    </row>
    <row r="3984" spans="1:11" x14ac:dyDescent="0.2">
      <c r="B3984" s="12" t="s">
        <v>10</v>
      </c>
      <c r="C3984" s="15" t="s">
        <v>12</v>
      </c>
      <c r="D3984" s="24">
        <v>3.29</v>
      </c>
      <c r="E3984" s="24">
        <v>3.97</v>
      </c>
      <c r="F3984" s="24">
        <f t="shared" si="1286"/>
        <v>-0.68000000000000016</v>
      </c>
      <c r="H3984" s="33">
        <f>+D3984-Futures!$G$675</f>
        <v>-0.18599999999999994</v>
      </c>
      <c r="I3984" s="33">
        <f>E3984-Futures!$G$675</f>
        <v>0.49400000000000022</v>
      </c>
      <c r="J3984" s="12">
        <f t="shared" si="1288"/>
        <v>-7.2000000000000064E-2</v>
      </c>
      <c r="K3984" s="12">
        <f t="shared" si="1289"/>
        <v>-5.1999999999999602E-2</v>
      </c>
    </row>
    <row r="3985" spans="1:11" x14ac:dyDescent="0.2">
      <c r="B3985" s="12" t="s">
        <v>13</v>
      </c>
      <c r="C3985" s="15" t="s">
        <v>14</v>
      </c>
      <c r="D3985" s="24">
        <v>7.27</v>
      </c>
      <c r="E3985" s="24">
        <v>8.41</v>
      </c>
      <c r="F3985" s="24">
        <f t="shared" si="1286"/>
        <v>-1.1400000000000006</v>
      </c>
      <c r="H3985" s="33">
        <f>+D3985-Futures!$H$675</f>
        <v>-0.73200000000000109</v>
      </c>
      <c r="I3985" s="33">
        <f>E3985-Futures!$H$675</f>
        <v>0.40799999999999947</v>
      </c>
      <c r="J3985" s="12">
        <f>+H3985-H3980</f>
        <v>-8.1999999999999851E-2</v>
      </c>
      <c r="K3985" s="12">
        <f t="shared" si="1289"/>
        <v>-9.2000000000000526E-2</v>
      </c>
    </row>
    <row r="3986" spans="1:11" x14ac:dyDescent="0.2">
      <c r="B3986" s="12" t="s">
        <v>15</v>
      </c>
      <c r="C3986" s="15" t="s">
        <v>16</v>
      </c>
      <c r="D3986" s="24">
        <v>3.96</v>
      </c>
      <c r="E3986" s="24">
        <v>5.39</v>
      </c>
      <c r="F3986" s="24">
        <f t="shared" si="1286"/>
        <v>-1.4299999999999997</v>
      </c>
      <c r="H3986" s="33">
        <f>+D3987-Futures!$C$675</f>
        <v>0.77800000000000047</v>
      </c>
      <c r="I3986" s="33">
        <f>E3987-Futures!$C$675</f>
        <v>2.4080000000000004</v>
      </c>
      <c r="J3986" s="69">
        <f t="shared" ref="J3986:J3989" si="1290">+H3986-H3981</f>
        <v>0.1540000000000008</v>
      </c>
      <c r="K3986" s="12">
        <f t="shared" si="1289"/>
        <v>0.18400000000000016</v>
      </c>
    </row>
    <row r="3987" spans="1:11" x14ac:dyDescent="0.2">
      <c r="B3987" s="19" t="s">
        <v>17</v>
      </c>
      <c r="C3987" s="59" t="s">
        <v>18</v>
      </c>
      <c r="D3987" s="26">
        <v>4.6100000000000003</v>
      </c>
      <c r="E3987" s="26">
        <v>6.24</v>
      </c>
      <c r="F3987" s="26">
        <f t="shared" si="1286"/>
        <v>-1.63</v>
      </c>
      <c r="H3987" s="34">
        <f>+D3987-Futures!$D$675</f>
        <v>-0.55999999999999961</v>
      </c>
      <c r="I3987" s="34">
        <f>E3987-Futures!$D$675</f>
        <v>1.0700000000000003</v>
      </c>
      <c r="J3987" s="70">
        <f t="shared" si="1290"/>
        <v>4.0000000000000924E-2</v>
      </c>
      <c r="K3987" s="19">
        <f t="shared" si="1289"/>
        <v>7.0000000000000284E-2</v>
      </c>
    </row>
    <row r="3988" spans="1:11" x14ac:dyDescent="0.2">
      <c r="A3988" s="14">
        <v>43602</v>
      </c>
      <c r="B3988" s="12" t="s">
        <v>10</v>
      </c>
      <c r="C3988" s="15" t="s">
        <v>11</v>
      </c>
      <c r="D3988" s="24">
        <v>3.59</v>
      </c>
      <c r="E3988" s="24">
        <v>4.33</v>
      </c>
      <c r="F3988" s="24">
        <f t="shared" ref="F3988:F3992" si="1291">D3988-E3988</f>
        <v>-0.74000000000000021</v>
      </c>
      <c r="H3988" s="33">
        <f>+D3988-Futures!$G$676</f>
        <v>-0.30400000000000027</v>
      </c>
      <c r="I3988" s="33">
        <f>E3988-Futures!$G$676</f>
        <v>0.43599999999999994</v>
      </c>
      <c r="J3988" s="12">
        <f t="shared" si="1290"/>
        <v>-0.11800000000000033</v>
      </c>
      <c r="K3988" s="12">
        <f t="shared" ref="K3988:K3992" si="1292">+I3988-I3983</f>
        <v>-5.8000000000000274E-2</v>
      </c>
    </row>
    <row r="3989" spans="1:11" x14ac:dyDescent="0.2">
      <c r="B3989" s="12" t="s">
        <v>10</v>
      </c>
      <c r="C3989" s="15" t="s">
        <v>12</v>
      </c>
      <c r="D3989" s="24">
        <v>3.57</v>
      </c>
      <c r="E3989" s="24">
        <v>4.33</v>
      </c>
      <c r="F3989" s="24">
        <f t="shared" si="1291"/>
        <v>-0.76000000000000023</v>
      </c>
      <c r="H3989" s="33">
        <f>+D3989-Futures!$G$676</f>
        <v>-0.32400000000000029</v>
      </c>
      <c r="I3989" s="33">
        <f>E3989-Futures!$G$676</f>
        <v>0.43599999999999994</v>
      </c>
      <c r="J3989" s="12">
        <f t="shared" si="1290"/>
        <v>-0.13800000000000034</v>
      </c>
      <c r="K3989" s="12">
        <f t="shared" si="1292"/>
        <v>-5.8000000000000274E-2</v>
      </c>
    </row>
    <row r="3990" spans="1:11" x14ac:dyDescent="0.2">
      <c r="B3990" s="12" t="s">
        <v>13</v>
      </c>
      <c r="C3990" s="15" t="s">
        <v>14</v>
      </c>
      <c r="D3990" s="24">
        <v>7.43</v>
      </c>
      <c r="E3990" s="24">
        <v>8.6</v>
      </c>
      <c r="F3990" s="24">
        <f t="shared" si="1291"/>
        <v>-1.17</v>
      </c>
      <c r="H3990" s="33">
        <f>+D3990-Futures!$H$676</f>
        <v>-0.9139999999999997</v>
      </c>
      <c r="I3990" s="33">
        <f>E3990-Futures!$H$676</f>
        <v>0.25600000000000023</v>
      </c>
      <c r="J3990" s="12">
        <f>+H3990-H3985</f>
        <v>-0.18199999999999861</v>
      </c>
      <c r="K3990" s="12">
        <f t="shared" si="1292"/>
        <v>-0.15199999999999925</v>
      </c>
    </row>
    <row r="3991" spans="1:11" x14ac:dyDescent="0.2">
      <c r="B3991" s="12" t="s">
        <v>15</v>
      </c>
      <c r="C3991" s="15" t="s">
        <v>16</v>
      </c>
      <c r="D3991" s="24">
        <v>4.29</v>
      </c>
      <c r="E3991" s="24">
        <v>5.9</v>
      </c>
      <c r="F3991" s="24">
        <f t="shared" si="1291"/>
        <v>-1.6100000000000003</v>
      </c>
      <c r="H3991" s="33">
        <f>+D3992-Futures!$C$676</f>
        <v>0.44399999999999995</v>
      </c>
      <c r="I3991" s="33">
        <f>E3992-Futures!$C$676</f>
        <v>1.9939999999999998</v>
      </c>
      <c r="J3991" s="69">
        <f t="shared" ref="J3991:J3994" si="1293">+H3991-H3986</f>
        <v>-0.33400000000000052</v>
      </c>
      <c r="K3991" s="12">
        <f t="shared" si="1292"/>
        <v>-0.41400000000000059</v>
      </c>
    </row>
    <row r="3992" spans="1:11" x14ac:dyDescent="0.2">
      <c r="B3992" s="19" t="s">
        <v>17</v>
      </c>
      <c r="C3992" s="59" t="s">
        <v>18</v>
      </c>
      <c r="D3992" s="26">
        <v>4.82</v>
      </c>
      <c r="E3992" s="26">
        <v>6.37</v>
      </c>
      <c r="F3992" s="26">
        <f t="shared" si="1291"/>
        <v>-1.5499999999999998</v>
      </c>
      <c r="H3992" s="34">
        <f>+D3992-Futures!$D$676</f>
        <v>-0.45599999999999952</v>
      </c>
      <c r="I3992" s="34">
        <f>E3992-Futures!$D$676</f>
        <v>1.0940000000000003</v>
      </c>
      <c r="J3992" s="70">
        <f t="shared" si="1293"/>
        <v>0.10400000000000009</v>
      </c>
      <c r="K3992" s="19">
        <f t="shared" si="1292"/>
        <v>2.4000000000000021E-2</v>
      </c>
    </row>
    <row r="3993" spans="1:11" x14ac:dyDescent="0.2">
      <c r="A3993" s="14">
        <v>43609</v>
      </c>
      <c r="B3993" s="12" t="s">
        <v>10</v>
      </c>
      <c r="C3993" s="15" t="s">
        <v>11</v>
      </c>
      <c r="D3993" s="24">
        <v>3.82</v>
      </c>
      <c r="E3993" s="24">
        <v>4.62</v>
      </c>
      <c r="F3993" s="24">
        <f t="shared" ref="F3993:F4007" si="1294">D3993-E3993</f>
        <v>-0.80000000000000027</v>
      </c>
      <c r="H3993" s="33">
        <f>+D3993-Futures!$G$677</f>
        <v>-0.31000000000000005</v>
      </c>
      <c r="I3993" s="33">
        <f>E3993-Futures!$G$677</f>
        <v>0.49000000000000021</v>
      </c>
      <c r="J3993" s="12">
        <f t="shared" si="1293"/>
        <v>-5.9999999999997833E-3</v>
      </c>
      <c r="K3993" s="12">
        <f t="shared" ref="K3993:K3997" si="1295">+I3993-I3988</f>
        <v>5.400000000000027E-2</v>
      </c>
    </row>
    <row r="3994" spans="1:11" x14ac:dyDescent="0.2">
      <c r="B3994" s="12" t="s">
        <v>10</v>
      </c>
      <c r="C3994" s="15" t="s">
        <v>12</v>
      </c>
      <c r="D3994" s="24">
        <v>3.78</v>
      </c>
      <c r="E3994" s="24">
        <v>4.62</v>
      </c>
      <c r="F3994" s="24">
        <f t="shared" si="1294"/>
        <v>-0.8400000000000003</v>
      </c>
      <c r="H3994" s="33">
        <f>+D3994-Futures!$G$677</f>
        <v>-0.35000000000000009</v>
      </c>
      <c r="I3994" s="33">
        <f>E3994-Futures!$G$677</f>
        <v>0.49000000000000021</v>
      </c>
      <c r="J3994" s="12">
        <f t="shared" si="1293"/>
        <v>-2.5999999999999801E-2</v>
      </c>
      <c r="K3994" s="12">
        <f t="shared" si="1295"/>
        <v>5.400000000000027E-2</v>
      </c>
    </row>
    <row r="3995" spans="1:11" x14ac:dyDescent="0.2">
      <c r="B3995" s="12" t="s">
        <v>13</v>
      </c>
      <c r="C3995" s="15" t="s">
        <v>14</v>
      </c>
      <c r="D3995" s="24">
        <v>7.52</v>
      </c>
      <c r="E3995" s="24">
        <v>8.75</v>
      </c>
      <c r="F3995" s="24">
        <f t="shared" si="1294"/>
        <v>-1.2300000000000004</v>
      </c>
      <c r="H3995" s="33">
        <f>+D3995-Futures!$H$677</f>
        <v>-0.89200000000000124</v>
      </c>
      <c r="I3995" s="33">
        <f>E3995-Futures!$H$677</f>
        <v>0.33799999999999919</v>
      </c>
      <c r="J3995" s="12">
        <f>+H3995-H3990</f>
        <v>2.1999999999998465E-2</v>
      </c>
      <c r="K3995" s="12">
        <f t="shared" si="1295"/>
        <v>8.1999999999998963E-2</v>
      </c>
    </row>
    <row r="3996" spans="1:11" x14ac:dyDescent="0.2">
      <c r="B3996" s="12" t="s">
        <v>15</v>
      </c>
      <c r="C3996" s="15" t="s">
        <v>16</v>
      </c>
      <c r="D3996" s="24">
        <v>4.51</v>
      </c>
      <c r="E3996" s="24">
        <v>6.17</v>
      </c>
      <c r="F3996" s="24">
        <f t="shared" si="1294"/>
        <v>-1.6600000000000001</v>
      </c>
      <c r="H3996" s="33">
        <f>+D3997-Futures!$C$677</f>
        <v>0.39799999999999969</v>
      </c>
      <c r="I3996" s="33">
        <f>E3997-Futures!$C$677</f>
        <v>1.968</v>
      </c>
      <c r="J3996" s="69">
        <f t="shared" ref="J3996:J3999" si="1296">+H3996-H3991</f>
        <v>-4.6000000000000263E-2</v>
      </c>
      <c r="K3996" s="12">
        <f t="shared" si="1295"/>
        <v>-2.5999999999999801E-2</v>
      </c>
    </row>
    <row r="3997" spans="1:11" x14ac:dyDescent="0.2">
      <c r="B3997" s="19" t="s">
        <v>17</v>
      </c>
      <c r="C3997" s="59" t="s">
        <v>18</v>
      </c>
      <c r="D3997" s="26">
        <v>5.01</v>
      </c>
      <c r="E3997" s="26">
        <v>6.58</v>
      </c>
      <c r="F3997" s="26">
        <f t="shared" si="1294"/>
        <v>-1.5700000000000003</v>
      </c>
      <c r="H3997" s="34">
        <f>+D3997-Futures!$D$677</f>
        <v>-0.47000000000000064</v>
      </c>
      <c r="I3997" s="34">
        <f>E3997-Futures!$D$677</f>
        <v>1.0999999999999996</v>
      </c>
      <c r="J3997" s="70">
        <f t="shared" si="1296"/>
        <v>-1.4000000000001123E-2</v>
      </c>
      <c r="K3997" s="19">
        <f t="shared" si="1295"/>
        <v>5.9999999999993392E-3</v>
      </c>
    </row>
    <row r="3998" spans="1:11" x14ac:dyDescent="0.2">
      <c r="A3998" s="14">
        <v>43616</v>
      </c>
      <c r="B3998" s="12" t="s">
        <v>10</v>
      </c>
      <c r="C3998" s="15" t="s">
        <v>11</v>
      </c>
      <c r="D3998" s="24">
        <v>4.05</v>
      </c>
      <c r="E3998" s="24">
        <v>4.97</v>
      </c>
      <c r="F3998" s="24">
        <f t="shared" si="1294"/>
        <v>-0.91999999999999993</v>
      </c>
      <c r="H3998" s="33">
        <f>+D3998-Futures!$G$678</f>
        <v>-0.20000000000000018</v>
      </c>
      <c r="I3998" s="33">
        <f>E3998-Futures!$G$678</f>
        <v>0.71999999999999975</v>
      </c>
      <c r="J3998" s="12">
        <f t="shared" si="1296"/>
        <v>0.10999999999999988</v>
      </c>
      <c r="K3998" s="12">
        <f t="shared" ref="K3998:K4002" si="1297">+I3998-I3993</f>
        <v>0.22999999999999954</v>
      </c>
    </row>
    <row r="3999" spans="1:11" x14ac:dyDescent="0.2">
      <c r="B3999" s="12" t="s">
        <v>10</v>
      </c>
      <c r="C3999" s="15" t="s">
        <v>12</v>
      </c>
      <c r="D3999" s="24">
        <v>3.98</v>
      </c>
      <c r="E3999" s="24">
        <v>4.97</v>
      </c>
      <c r="F3999" s="24">
        <f t="shared" si="1294"/>
        <v>-0.98999999999999977</v>
      </c>
      <c r="H3999" s="33">
        <f>+D3999-Futures!$G$678</f>
        <v>-0.27</v>
      </c>
      <c r="I3999" s="33">
        <f>E3999-Futures!$G$678</f>
        <v>0.71999999999999975</v>
      </c>
      <c r="J3999" s="12">
        <f t="shared" si="1296"/>
        <v>8.0000000000000071E-2</v>
      </c>
      <c r="K3999" s="12">
        <f t="shared" si="1297"/>
        <v>0.22999999999999954</v>
      </c>
    </row>
    <row r="4000" spans="1:11" x14ac:dyDescent="0.2">
      <c r="B4000" s="12" t="s">
        <v>13</v>
      </c>
      <c r="C4000" s="15" t="s">
        <v>14</v>
      </c>
      <c r="D4000" s="24">
        <v>7.99</v>
      </c>
      <c r="E4000" s="24">
        <v>9.35</v>
      </c>
      <c r="F4000" s="24">
        <f t="shared" si="1294"/>
        <v>-1.3599999999999994</v>
      </c>
      <c r="H4000" s="33">
        <f>+D4000-Futures!$H$678</f>
        <v>-0.78999999999999915</v>
      </c>
      <c r="I4000" s="33">
        <f>E4000-Futures!$H$678</f>
        <v>0.57000000000000028</v>
      </c>
      <c r="J4000" s="12">
        <f>+H4000-H3995</f>
        <v>0.10200000000000209</v>
      </c>
      <c r="K4000" s="12">
        <f t="shared" si="1297"/>
        <v>0.23200000000000109</v>
      </c>
    </row>
    <row r="4001" spans="1:11" x14ac:dyDescent="0.2">
      <c r="B4001" s="12" t="s">
        <v>15</v>
      </c>
      <c r="C4001" s="15" t="s">
        <v>16</v>
      </c>
      <c r="D4001" s="24">
        <v>4.82</v>
      </c>
      <c r="E4001" s="24">
        <v>6.43</v>
      </c>
      <c r="F4001" s="24">
        <f t="shared" si="1294"/>
        <v>-1.6099999999999994</v>
      </c>
      <c r="H4001" s="33">
        <f>+D4002-Futures!$C$678</f>
        <v>0.10000000000000053</v>
      </c>
      <c r="I4001" s="33">
        <f>E4002-Futures!$C$678</f>
        <v>1.7200000000000006</v>
      </c>
      <c r="J4001" s="69">
        <f t="shared" ref="J4001:J4004" si="1298">+H4001-H3996</f>
        <v>-0.29799999999999915</v>
      </c>
      <c r="K4001" s="12">
        <f t="shared" si="1297"/>
        <v>-0.24799999999999933</v>
      </c>
    </row>
    <row r="4002" spans="1:11" x14ac:dyDescent="0.2">
      <c r="B4002" s="19" t="s">
        <v>17</v>
      </c>
      <c r="C4002" s="59" t="s">
        <v>18</v>
      </c>
      <c r="D4002" s="26">
        <v>4.95</v>
      </c>
      <c r="E4002" s="26">
        <v>6.57</v>
      </c>
      <c r="F4002" s="26">
        <f t="shared" si="1294"/>
        <v>-1.62</v>
      </c>
      <c r="H4002" s="34">
        <f>+D4002-Futures!$D$678</f>
        <v>-0.5699999999999994</v>
      </c>
      <c r="I4002" s="34">
        <f>E4002-Futures!$D$678</f>
        <v>1.0500000000000007</v>
      </c>
      <c r="J4002" s="70">
        <f t="shared" si="1298"/>
        <v>-9.9999999999998757E-2</v>
      </c>
      <c r="K4002" s="19">
        <f t="shared" si="1297"/>
        <v>-4.9999999999998934E-2</v>
      </c>
    </row>
    <row r="4003" spans="1:11" x14ac:dyDescent="0.2">
      <c r="A4003" s="14">
        <v>43623</v>
      </c>
      <c r="B4003" s="12" t="s">
        <v>10</v>
      </c>
      <c r="C4003" s="15" t="s">
        <v>11</v>
      </c>
      <c r="D4003" s="24">
        <v>3.96</v>
      </c>
      <c r="E4003" s="24">
        <v>4.75</v>
      </c>
      <c r="F4003" s="24">
        <f t="shared" si="1294"/>
        <v>-0.79</v>
      </c>
      <c r="H4003" s="33">
        <f>+D4003-Futures!$G$679</f>
        <v>-0.16999999999999993</v>
      </c>
      <c r="I4003" s="33">
        <f>E4003-Futures!$G$679</f>
        <v>0.62000000000000011</v>
      </c>
      <c r="J4003" s="12">
        <f t="shared" si="1298"/>
        <v>3.0000000000000249E-2</v>
      </c>
      <c r="K4003" s="12">
        <f t="shared" ref="K4003:K4007" si="1299">+I4003-I3998</f>
        <v>-9.9999999999999645E-2</v>
      </c>
    </row>
    <row r="4004" spans="1:11" x14ac:dyDescent="0.2">
      <c r="B4004" s="12" t="s">
        <v>10</v>
      </c>
      <c r="C4004" s="15" t="s">
        <v>12</v>
      </c>
      <c r="D4004" s="24">
        <v>3.89</v>
      </c>
      <c r="E4004" s="24">
        <v>4.75</v>
      </c>
      <c r="F4004" s="24">
        <f t="shared" si="1294"/>
        <v>-0.85999999999999988</v>
      </c>
      <c r="H4004" s="33">
        <f>+D4004-Futures!$G$679</f>
        <v>-0.23999999999999977</v>
      </c>
      <c r="I4004" s="33">
        <f>E4004-Futures!$G$679</f>
        <v>0.62000000000000011</v>
      </c>
      <c r="J4004" s="12">
        <f t="shared" si="1298"/>
        <v>3.0000000000000249E-2</v>
      </c>
      <c r="K4004" s="12">
        <f t="shared" si="1299"/>
        <v>-9.9999999999999645E-2</v>
      </c>
    </row>
    <row r="4005" spans="1:11" x14ac:dyDescent="0.2">
      <c r="B4005" s="12" t="s">
        <v>13</v>
      </c>
      <c r="C4005" s="15" t="s">
        <v>14</v>
      </c>
      <c r="D4005" s="24">
        <v>7.79</v>
      </c>
      <c r="E4005" s="24">
        <v>9.16</v>
      </c>
      <c r="F4005" s="24">
        <f t="shared" si="1294"/>
        <v>-1.37</v>
      </c>
      <c r="H4005" s="33">
        <f>+D4005-Futures!$H$679</f>
        <v>-0.71600000000000019</v>
      </c>
      <c r="I4005" s="33">
        <f>E4005-Futures!$H$679</f>
        <v>0.65399999999999991</v>
      </c>
      <c r="J4005" s="12">
        <f>+H4005-H4000</f>
        <v>7.3999999999998956E-2</v>
      </c>
      <c r="K4005" s="12">
        <f t="shared" si="1299"/>
        <v>8.3999999999999631E-2</v>
      </c>
    </row>
    <row r="4006" spans="1:11" x14ac:dyDescent="0.2">
      <c r="B4006" s="12" t="s">
        <v>15</v>
      </c>
      <c r="C4006" s="15" t="s">
        <v>16</v>
      </c>
      <c r="D4006" s="24">
        <v>4.63</v>
      </c>
      <c r="E4006" s="24">
        <v>6.29</v>
      </c>
      <c r="F4006" s="24">
        <f t="shared" si="1294"/>
        <v>-1.6600000000000001</v>
      </c>
      <c r="H4006" s="33">
        <f>+D4007-Futures!$C$679</f>
        <v>0.60599999999999987</v>
      </c>
      <c r="I4006" s="33">
        <f>E4007-Futures!$C$679</f>
        <v>2.306</v>
      </c>
      <c r="J4006" s="69">
        <f t="shared" ref="J4006:J4009" si="1300">+H4006-H4001</f>
        <v>0.50599999999999934</v>
      </c>
      <c r="K4006" s="12">
        <f t="shared" si="1299"/>
        <v>0.58599999999999941</v>
      </c>
    </row>
    <row r="4007" spans="1:11" x14ac:dyDescent="0.2">
      <c r="B4007" s="19" t="s">
        <v>17</v>
      </c>
      <c r="C4007" s="59" t="s">
        <v>18</v>
      </c>
      <c r="D4007" s="26">
        <v>5.04</v>
      </c>
      <c r="E4007" s="26">
        <v>6.74</v>
      </c>
      <c r="F4007" s="26">
        <f t="shared" si="1294"/>
        <v>-1.7000000000000002</v>
      </c>
      <c r="H4007" s="34">
        <f>+D4007-Futures!$D$679</f>
        <v>-0.64599999999999991</v>
      </c>
      <c r="I4007" s="34">
        <f>E4007-Futures!$D$679</f>
        <v>1.0540000000000003</v>
      </c>
      <c r="J4007" s="70">
        <f t="shared" si="1300"/>
        <v>-7.6000000000000512E-2</v>
      </c>
      <c r="K4007" s="19">
        <f t="shared" si="1299"/>
        <v>3.9999999999995595E-3</v>
      </c>
    </row>
    <row r="4008" spans="1:11" x14ac:dyDescent="0.2">
      <c r="A4008" s="14">
        <v>43630</v>
      </c>
      <c r="B4008" s="12" t="s">
        <v>10</v>
      </c>
      <c r="C4008" s="15" t="s">
        <v>11</v>
      </c>
      <c r="D4008" s="24">
        <v>4.3899999999999997</v>
      </c>
      <c r="E4008" s="24">
        <v>5.14</v>
      </c>
      <c r="F4008" s="24">
        <f t="shared" ref="F4008:F4022" si="1301">D4008-E4008</f>
        <v>-0.75</v>
      </c>
      <c r="H4008" s="33">
        <f>+D4008-Futures!$G$680</f>
        <v>-0.22599999999999998</v>
      </c>
      <c r="I4008" s="33">
        <f>E4008-Futures!$G$680</f>
        <v>0.52400000000000002</v>
      </c>
      <c r="J4008" s="12">
        <f t="shared" si="1300"/>
        <v>-5.600000000000005E-2</v>
      </c>
      <c r="K4008" s="12">
        <f t="shared" ref="K4008:K4012" si="1302">+I4008-I4003</f>
        <v>-9.6000000000000085E-2</v>
      </c>
    </row>
    <row r="4009" spans="1:11" x14ac:dyDescent="0.2">
      <c r="B4009" s="12" t="s">
        <v>10</v>
      </c>
      <c r="C4009" s="15" t="s">
        <v>12</v>
      </c>
      <c r="D4009" s="24">
        <v>4.28</v>
      </c>
      <c r="E4009" s="24">
        <v>5.14</v>
      </c>
      <c r="F4009" s="24">
        <f t="shared" si="1301"/>
        <v>-0.85999999999999943</v>
      </c>
      <c r="H4009" s="33">
        <f>+D4009-Futures!$G$680</f>
        <v>-0.33599999999999941</v>
      </c>
      <c r="I4009" s="33">
        <f>E4009-Futures!$G$680</f>
        <v>0.52400000000000002</v>
      </c>
      <c r="J4009" s="12">
        <f t="shared" si="1300"/>
        <v>-9.5999999999999641E-2</v>
      </c>
      <c r="K4009" s="12">
        <f t="shared" si="1302"/>
        <v>-9.6000000000000085E-2</v>
      </c>
    </row>
    <row r="4010" spans="1:11" x14ac:dyDescent="0.2">
      <c r="B4010" s="12" t="s">
        <v>13</v>
      </c>
      <c r="C4010" s="15" t="s">
        <v>14</v>
      </c>
      <c r="D4010" s="24">
        <v>8.2100000000000009</v>
      </c>
      <c r="E4010" s="24">
        <v>9.58</v>
      </c>
      <c r="F4010" s="24">
        <f t="shared" si="1301"/>
        <v>-1.3699999999999992</v>
      </c>
      <c r="H4010" s="33">
        <f>+D4010-Futures!$H$680</f>
        <v>-0.90999999999999837</v>
      </c>
      <c r="I4010" s="33">
        <f>E4010-Futures!$H$680</f>
        <v>0.46000000000000085</v>
      </c>
      <c r="J4010" s="12">
        <f>+H4010-H4005</f>
        <v>-0.19399999999999817</v>
      </c>
      <c r="K4010" s="12">
        <f t="shared" si="1302"/>
        <v>-0.19399999999999906</v>
      </c>
    </row>
    <row r="4011" spans="1:11" x14ac:dyDescent="0.2">
      <c r="B4011" s="12" t="s">
        <v>15</v>
      </c>
      <c r="C4011" s="15" t="s">
        <v>16</v>
      </c>
      <c r="D4011" s="24">
        <v>4.9000000000000004</v>
      </c>
      <c r="E4011" s="24">
        <v>6.56</v>
      </c>
      <c r="F4011" s="24">
        <f t="shared" si="1301"/>
        <v>-1.6599999999999993</v>
      </c>
      <c r="H4011" s="33">
        <f>+D4012-Futures!$C$680</f>
        <v>0.18799999999999972</v>
      </c>
      <c r="I4011" s="33">
        <f>E4012-Futures!$C$680</f>
        <v>1.8279999999999994</v>
      </c>
      <c r="J4011" s="69">
        <f t="shared" ref="J4011:J4014" si="1303">+H4011-H4006</f>
        <v>-0.41800000000000015</v>
      </c>
      <c r="K4011" s="12">
        <f t="shared" si="1302"/>
        <v>-0.47800000000000065</v>
      </c>
    </row>
    <row r="4012" spans="1:11" x14ac:dyDescent="0.2">
      <c r="B4012" s="19" t="s">
        <v>17</v>
      </c>
      <c r="C4012" s="59" t="s">
        <v>18</v>
      </c>
      <c r="D4012" s="26">
        <v>5.04</v>
      </c>
      <c r="E4012" s="26">
        <v>6.68</v>
      </c>
      <c r="F4012" s="26">
        <f t="shared" si="1301"/>
        <v>-1.6399999999999997</v>
      </c>
      <c r="H4012" s="34">
        <f>+D4012-Futures!$D$680</f>
        <v>-0.59199999999999964</v>
      </c>
      <c r="I4012" s="34">
        <f>E4012-Futures!$D$680</f>
        <v>1.048</v>
      </c>
      <c r="J4012" s="70">
        <f t="shared" si="1303"/>
        <v>5.400000000000027E-2</v>
      </c>
      <c r="K4012" s="19">
        <f t="shared" si="1302"/>
        <v>-6.0000000000002274E-3</v>
      </c>
    </row>
    <row r="4013" spans="1:11" s="6" customFormat="1" x14ac:dyDescent="0.2">
      <c r="A4013" s="72">
        <v>43637</v>
      </c>
      <c r="B4013" s="6" t="s">
        <v>10</v>
      </c>
      <c r="C4013" s="17" t="s">
        <v>11</v>
      </c>
      <c r="D4013" s="73">
        <v>4.34</v>
      </c>
      <c r="E4013" s="73">
        <v>5.04</v>
      </c>
      <c r="F4013" s="73">
        <f t="shared" si="1301"/>
        <v>-0.70000000000000018</v>
      </c>
      <c r="H4013" s="33">
        <f>+D4013-Futures!$G$681</f>
        <v>-0.10519999999999996</v>
      </c>
      <c r="I4013" s="33">
        <f>E4013-Futures!$G$681</f>
        <v>0.59480000000000022</v>
      </c>
      <c r="J4013" s="12">
        <f t="shared" si="1303"/>
        <v>0.12080000000000002</v>
      </c>
      <c r="K4013" s="12">
        <f t="shared" ref="K4013:K4017" si="1304">+I4013-I4008</f>
        <v>7.0800000000000196E-2</v>
      </c>
    </row>
    <row r="4014" spans="1:11" x14ac:dyDescent="0.2">
      <c r="B4014" s="12" t="s">
        <v>10</v>
      </c>
      <c r="C4014" s="15" t="s">
        <v>12</v>
      </c>
      <c r="D4014" s="24">
        <v>4.2</v>
      </c>
      <c r="E4014" s="24">
        <v>5.04</v>
      </c>
      <c r="F4014" s="24">
        <f t="shared" si="1301"/>
        <v>-0.83999999999999986</v>
      </c>
      <c r="H4014" s="33">
        <f>+D4014-Futures!$G$681</f>
        <v>-0.24519999999999964</v>
      </c>
      <c r="I4014" s="33">
        <f>E4014-Futures!$G$681</f>
        <v>0.59480000000000022</v>
      </c>
      <c r="J4014" s="12">
        <f t="shared" si="1303"/>
        <v>9.079999999999977E-2</v>
      </c>
      <c r="K4014" s="12">
        <f t="shared" si="1304"/>
        <v>7.0800000000000196E-2</v>
      </c>
    </row>
    <row r="4015" spans="1:11" x14ac:dyDescent="0.2">
      <c r="B4015" s="12" t="s">
        <v>13</v>
      </c>
      <c r="C4015" s="15" t="s">
        <v>14</v>
      </c>
      <c r="D4015" s="24">
        <v>8.27</v>
      </c>
      <c r="E4015" s="24">
        <v>9.6300000000000008</v>
      </c>
      <c r="F4015" s="24">
        <f t="shared" si="1301"/>
        <v>-1.3600000000000012</v>
      </c>
      <c r="H4015" s="33">
        <f>+D4015-Futures!$H$681</f>
        <v>-0.82000000000000028</v>
      </c>
      <c r="I4015" s="33">
        <f>E4015-Futures!$H$681</f>
        <v>0.54000000000000092</v>
      </c>
      <c r="J4015" s="12">
        <f>+H4015-H4010</f>
        <v>8.9999999999998082E-2</v>
      </c>
      <c r="K4015" s="12">
        <f t="shared" si="1304"/>
        <v>8.0000000000000071E-2</v>
      </c>
    </row>
    <row r="4016" spans="1:11" x14ac:dyDescent="0.2">
      <c r="B4016" s="12" t="s">
        <v>15</v>
      </c>
      <c r="C4016" s="15" t="s">
        <v>16</v>
      </c>
      <c r="D4016" s="24">
        <v>4.67</v>
      </c>
      <c r="E4016" s="24">
        <v>6.38</v>
      </c>
      <c r="F4016" s="24">
        <f t="shared" si="1301"/>
        <v>-1.71</v>
      </c>
      <c r="H4016" s="33">
        <f>+D4017-Futures!$C$681</f>
        <v>5.400000000000027E-2</v>
      </c>
      <c r="I4016" s="33">
        <f>E4017-Futures!$C$681</f>
        <v>1.6740000000000004</v>
      </c>
      <c r="J4016" s="69">
        <f t="shared" ref="J4016:J4019" si="1305">+H4016-H4011</f>
        <v>-0.13399999999999945</v>
      </c>
      <c r="K4016" s="12">
        <f t="shared" si="1304"/>
        <v>-0.15399999999999903</v>
      </c>
    </row>
    <row r="4017" spans="1:11" x14ac:dyDescent="0.2">
      <c r="B4017" s="19" t="s">
        <v>17</v>
      </c>
      <c r="C4017" s="59" t="s">
        <v>18</v>
      </c>
      <c r="D4017" s="26">
        <v>4.74</v>
      </c>
      <c r="E4017" s="26">
        <v>6.36</v>
      </c>
      <c r="F4017" s="26">
        <f t="shared" si="1301"/>
        <v>-1.62</v>
      </c>
      <c r="H4017" s="34">
        <f>+D4017-Futures!$D$681</f>
        <v>-0.70000000000000018</v>
      </c>
      <c r="I4017" s="34">
        <f>E4017-Futures!$D$681</f>
        <v>0.91999999999999993</v>
      </c>
      <c r="J4017" s="70">
        <f t="shared" si="1305"/>
        <v>-0.10800000000000054</v>
      </c>
      <c r="K4017" s="19">
        <f t="shared" si="1304"/>
        <v>-0.12800000000000011</v>
      </c>
    </row>
    <row r="4018" spans="1:11" x14ac:dyDescent="0.2">
      <c r="A4018" s="14">
        <v>43644</v>
      </c>
      <c r="B4018" s="12" t="s">
        <v>10</v>
      </c>
      <c r="C4018" s="15" t="s">
        <v>11</v>
      </c>
      <c r="D4018" s="24">
        <v>4.16</v>
      </c>
      <c r="E4018" s="24">
        <v>4.87</v>
      </c>
      <c r="F4018" s="24">
        <f t="shared" si="1301"/>
        <v>-0.71</v>
      </c>
      <c r="H4018" s="33">
        <f>+D4018-Futures!$G$682</f>
        <v>-0.13600000000000012</v>
      </c>
      <c r="I4018" s="33">
        <f>E4018-Futures!$G$682</f>
        <v>0.57399999999999984</v>
      </c>
      <c r="J4018" s="12">
        <f t="shared" si="1305"/>
        <v>-3.0800000000000161E-2</v>
      </c>
      <c r="K4018" s="12">
        <f t="shared" ref="K4018:K4022" si="1306">+I4018-I4013</f>
        <v>-2.0800000000000374E-2</v>
      </c>
    </row>
    <row r="4019" spans="1:11" x14ac:dyDescent="0.2">
      <c r="B4019" s="12" t="s">
        <v>10</v>
      </c>
      <c r="C4019" s="15" t="s">
        <v>12</v>
      </c>
      <c r="D4019" s="24">
        <v>4.0199999999999996</v>
      </c>
      <c r="E4019" s="24">
        <v>4.87</v>
      </c>
      <c r="F4019" s="24">
        <f t="shared" si="1301"/>
        <v>-0.85000000000000053</v>
      </c>
      <c r="H4019" s="33">
        <f>+D4019-Futures!$G$682</f>
        <v>-0.27600000000000069</v>
      </c>
      <c r="I4019" s="33">
        <f>E4019-Futures!$G$682</f>
        <v>0.57399999999999984</v>
      </c>
      <c r="J4019" s="12">
        <f t="shared" si="1305"/>
        <v>-3.0800000000001049E-2</v>
      </c>
      <c r="K4019" s="12">
        <f t="shared" si="1306"/>
        <v>-2.0800000000000374E-2</v>
      </c>
    </row>
    <row r="4020" spans="1:11" x14ac:dyDescent="0.2">
      <c r="B4020" s="12" t="s">
        <v>13</v>
      </c>
      <c r="C4020" s="15" t="s">
        <v>14</v>
      </c>
      <c r="D4020" s="24">
        <v>8.24</v>
      </c>
      <c r="E4020" s="24">
        <v>9.68</v>
      </c>
      <c r="F4020" s="24">
        <f t="shared" si="1301"/>
        <v>-1.4399999999999995</v>
      </c>
      <c r="H4020" s="33">
        <f>+D4020-Futures!$H$682</f>
        <v>-1.0039999999999996</v>
      </c>
      <c r="I4020" s="33">
        <f>E4020-Futures!$H$682</f>
        <v>0.43599999999999994</v>
      </c>
      <c r="J4020" s="12">
        <f>+H4020-H4015</f>
        <v>-0.18399999999999928</v>
      </c>
      <c r="K4020" s="12">
        <f t="shared" si="1306"/>
        <v>-0.10400000000000098</v>
      </c>
    </row>
    <row r="4021" spans="1:11" x14ac:dyDescent="0.2">
      <c r="B4021" s="12" t="s">
        <v>15</v>
      </c>
      <c r="C4021" s="15" t="s">
        <v>16</v>
      </c>
      <c r="D4021" s="24">
        <v>4.66</v>
      </c>
      <c r="E4021" s="24">
        <v>6.47</v>
      </c>
      <c r="F4021" s="24">
        <f t="shared" si="1301"/>
        <v>-1.8099999999999996</v>
      </c>
      <c r="H4021" s="33">
        <f>+D4022-Futures!$C$682</f>
        <v>0.24800000000000022</v>
      </c>
      <c r="I4021" s="33">
        <f>E4022-Futures!$C$682</f>
        <v>1.8980000000000006</v>
      </c>
      <c r="J4021" s="69">
        <f t="shared" ref="J4021:J4024" si="1307">+H4021-H4016</f>
        <v>0.19399999999999995</v>
      </c>
      <c r="K4021" s="12">
        <f t="shared" si="1306"/>
        <v>0.2240000000000002</v>
      </c>
    </row>
    <row r="4022" spans="1:11" x14ac:dyDescent="0.2">
      <c r="B4022" s="19" t="s">
        <v>17</v>
      </c>
      <c r="C4022" s="59" t="s">
        <v>18</v>
      </c>
      <c r="D4022" s="26">
        <v>4.84</v>
      </c>
      <c r="E4022" s="26">
        <v>6.49</v>
      </c>
      <c r="F4022" s="26">
        <f t="shared" si="1301"/>
        <v>-1.6500000000000004</v>
      </c>
      <c r="H4022" s="34">
        <f>+D4022-Futures!$D$682</f>
        <v>-0.70199999999999996</v>
      </c>
      <c r="I4022" s="34">
        <f>E4022-Futures!$D$682</f>
        <v>0.9480000000000004</v>
      </c>
      <c r="J4022" s="70">
        <f t="shared" si="1307"/>
        <v>-1.9999999999997797E-3</v>
      </c>
      <c r="K4022" s="19">
        <f t="shared" si="1306"/>
        <v>2.8000000000000469E-2</v>
      </c>
    </row>
    <row r="4023" spans="1:11" x14ac:dyDescent="0.2">
      <c r="A4023" s="14">
        <v>43651</v>
      </c>
      <c r="B4023" s="12" t="s">
        <v>10</v>
      </c>
      <c r="C4023" s="15" t="s">
        <v>11</v>
      </c>
      <c r="D4023" s="24">
        <v>4.37</v>
      </c>
      <c r="E4023" s="24">
        <v>4.84</v>
      </c>
      <c r="F4023" s="24">
        <f t="shared" ref="F4023:F4057" si="1308">D4023-E4023</f>
        <v>-0.46999999999999975</v>
      </c>
      <c r="H4023" s="33">
        <f>+D4023-Futures!$G$683</f>
        <v>-8.1999999999999851E-2</v>
      </c>
      <c r="I4023" s="33">
        <f>E4023-Futures!$G$683</f>
        <v>0.3879999999999999</v>
      </c>
      <c r="J4023" s="12">
        <f t="shared" si="1307"/>
        <v>5.400000000000027E-2</v>
      </c>
      <c r="K4023" s="12">
        <f t="shared" ref="K4023:K4027" si="1309">+I4023-I4018</f>
        <v>-0.18599999999999994</v>
      </c>
    </row>
    <row r="4024" spans="1:11" x14ac:dyDescent="0.2">
      <c r="B4024" s="12" t="s">
        <v>10</v>
      </c>
      <c r="C4024" s="15" t="s">
        <v>12</v>
      </c>
      <c r="D4024" s="24">
        <v>4.22</v>
      </c>
      <c r="E4024" s="24">
        <v>4.84</v>
      </c>
      <c r="F4024" s="24">
        <f t="shared" si="1308"/>
        <v>-0.62000000000000011</v>
      </c>
      <c r="H4024" s="33">
        <f>+D4024-Futures!$G$683</f>
        <v>-0.23200000000000021</v>
      </c>
      <c r="I4024" s="33">
        <f>E4024-Futures!$G$683</f>
        <v>0.3879999999999999</v>
      </c>
      <c r="J4024" s="12">
        <f t="shared" si="1307"/>
        <v>4.4000000000000483E-2</v>
      </c>
      <c r="K4024" s="12">
        <f t="shared" si="1309"/>
        <v>-0.18599999999999994</v>
      </c>
    </row>
    <row r="4025" spans="1:11" x14ac:dyDescent="0.2">
      <c r="B4025" s="12" t="s">
        <v>13</v>
      </c>
      <c r="C4025" s="15" t="s">
        <v>14</v>
      </c>
      <c r="D4025" s="24">
        <v>7.98</v>
      </c>
      <c r="E4025" s="24">
        <v>9.25</v>
      </c>
      <c r="F4025" s="24">
        <f t="shared" si="1308"/>
        <v>-1.2699999999999996</v>
      </c>
      <c r="H4025" s="33">
        <f>+D4025-Futures!$H$683</f>
        <v>-0.97199999999999953</v>
      </c>
      <c r="I4025" s="33">
        <f>E4025-Futures!$H$683</f>
        <v>0.29800000000000004</v>
      </c>
      <c r="J4025" s="12">
        <f>+H4025-H4020</f>
        <v>3.2000000000000028E-2</v>
      </c>
      <c r="K4025" s="12">
        <f t="shared" si="1309"/>
        <v>-0.1379999999999999</v>
      </c>
    </row>
    <row r="4026" spans="1:11" x14ac:dyDescent="0.2">
      <c r="B4026" s="12" t="s">
        <v>15</v>
      </c>
      <c r="C4026" s="15" t="s">
        <v>16</v>
      </c>
      <c r="D4026" s="24">
        <v>4.5</v>
      </c>
      <c r="E4026" s="24">
        <v>6.18</v>
      </c>
      <c r="F4026" s="24">
        <f t="shared" si="1308"/>
        <v>-1.6799999999999997</v>
      </c>
      <c r="H4026" s="33">
        <f>+D4027-Futures!$C$683</f>
        <v>0.2240000000000002</v>
      </c>
      <c r="I4026" s="33">
        <f>E4027-Futures!$C$683</f>
        <v>1.8439999999999994</v>
      </c>
      <c r="J4026" s="69">
        <f t="shared" ref="J4026:J4029" si="1310">+H4026-H4021</f>
        <v>-2.4000000000000021E-2</v>
      </c>
      <c r="K4026" s="12">
        <f t="shared" si="1309"/>
        <v>-5.4000000000001158E-2</v>
      </c>
    </row>
    <row r="4027" spans="1:11" x14ac:dyDescent="0.2">
      <c r="B4027" s="19" t="s">
        <v>17</v>
      </c>
      <c r="C4027" s="59" t="s">
        <v>18</v>
      </c>
      <c r="D4027" s="26">
        <v>4.6900000000000004</v>
      </c>
      <c r="E4027" s="26">
        <v>6.31</v>
      </c>
      <c r="F4027" s="26">
        <f t="shared" si="1308"/>
        <v>-1.6199999999999992</v>
      </c>
      <c r="H4027" s="34">
        <f>+D4027-Futures!$D$683</f>
        <v>-0.64599999999999991</v>
      </c>
      <c r="I4027" s="34">
        <f>E4027-Futures!$D$683</f>
        <v>0.97399999999999931</v>
      </c>
      <c r="J4027" s="70">
        <f t="shared" si="1310"/>
        <v>5.600000000000005E-2</v>
      </c>
      <c r="K4027" s="19">
        <f t="shared" si="1309"/>
        <v>2.5999999999998913E-2</v>
      </c>
    </row>
    <row r="4028" spans="1:11" x14ac:dyDescent="0.2">
      <c r="A4028" s="14">
        <v>43658</v>
      </c>
      <c r="B4028" s="12" t="s">
        <v>10</v>
      </c>
      <c r="C4028" s="15" t="s">
        <v>11</v>
      </c>
      <c r="D4028" s="24">
        <v>4.58</v>
      </c>
      <c r="E4028" s="24">
        <v>5.12</v>
      </c>
      <c r="F4028" s="24">
        <f t="shared" si="1308"/>
        <v>-0.54</v>
      </c>
      <c r="H4028" s="33">
        <f>+D4028-Futures!$G$684</f>
        <v>-1.4000000000000234E-2</v>
      </c>
      <c r="I4028" s="33">
        <f>E4028-Futures!$G$684</f>
        <v>0.5259999999999998</v>
      </c>
      <c r="J4028" s="12">
        <f t="shared" si="1310"/>
        <v>6.7999999999999616E-2</v>
      </c>
      <c r="K4028" s="12">
        <f t="shared" ref="K4028:K4032" si="1311">+I4028-I4023</f>
        <v>0.1379999999999999</v>
      </c>
    </row>
    <row r="4029" spans="1:11" x14ac:dyDescent="0.2">
      <c r="B4029" s="12" t="s">
        <v>10</v>
      </c>
      <c r="C4029" s="15" t="s">
        <v>12</v>
      </c>
      <c r="D4029" s="24">
        <v>4.4000000000000004</v>
      </c>
      <c r="E4029" s="24">
        <v>5.12</v>
      </c>
      <c r="F4029" s="24">
        <f t="shared" si="1308"/>
        <v>-0.71999999999999975</v>
      </c>
      <c r="H4029" s="33">
        <f>+D4029-Futures!$G$684</f>
        <v>-0.19399999999999995</v>
      </c>
      <c r="I4029" s="33">
        <f>E4029-Futures!$G$684</f>
        <v>0.5259999999999998</v>
      </c>
      <c r="J4029" s="12">
        <f t="shared" si="1310"/>
        <v>3.8000000000000256E-2</v>
      </c>
      <c r="K4029" s="12">
        <f t="shared" si="1311"/>
        <v>0.1379999999999999</v>
      </c>
    </row>
    <row r="4030" spans="1:11" x14ac:dyDescent="0.2">
      <c r="B4030" s="12" t="s">
        <v>13</v>
      </c>
      <c r="C4030" s="15" t="s">
        <v>14</v>
      </c>
      <c r="D4030" s="24">
        <v>8.3699999999999992</v>
      </c>
      <c r="E4030" s="24">
        <v>9.67</v>
      </c>
      <c r="F4030" s="24">
        <f t="shared" si="1308"/>
        <v>-1.3000000000000007</v>
      </c>
      <c r="H4030" s="33">
        <f>+D4030-Futures!$H$684</f>
        <v>-0.91400000000000148</v>
      </c>
      <c r="I4030" s="33">
        <f>E4030-Futures!$H$684</f>
        <v>0.38599999999999923</v>
      </c>
      <c r="J4030" s="12">
        <f>+H4030-H4025</f>
        <v>5.7999999999998053E-2</v>
      </c>
      <c r="K4030" s="12">
        <f t="shared" si="1311"/>
        <v>8.799999999999919E-2</v>
      </c>
    </row>
    <row r="4031" spans="1:11" x14ac:dyDescent="0.2">
      <c r="B4031" s="12" t="s">
        <v>15</v>
      </c>
      <c r="C4031" s="15" t="s">
        <v>16</v>
      </c>
      <c r="D4031" s="24">
        <v>4.72</v>
      </c>
      <c r="E4031" s="24">
        <v>6.37</v>
      </c>
      <c r="F4031" s="24">
        <f t="shared" si="1308"/>
        <v>-1.6500000000000004</v>
      </c>
      <c r="H4031" s="33">
        <f>+D4032-Futures!$C$684</f>
        <v>0.12999999999999989</v>
      </c>
      <c r="I4031" s="33">
        <f>E4032-Futures!$C$684</f>
        <v>1.8400000000000007</v>
      </c>
      <c r="J4031" s="69">
        <f t="shared" ref="J4031:J4034" si="1312">+H4031-H4026</f>
        <v>-9.4000000000000306E-2</v>
      </c>
      <c r="K4031" s="12">
        <f t="shared" si="1311"/>
        <v>-3.9999999999986713E-3</v>
      </c>
    </row>
    <row r="4032" spans="1:11" x14ac:dyDescent="0.2">
      <c r="B4032" s="19" t="s">
        <v>17</v>
      </c>
      <c r="C4032" s="59" t="s">
        <v>18</v>
      </c>
      <c r="D4032" s="26">
        <v>4.7699999999999996</v>
      </c>
      <c r="E4032" s="26">
        <v>6.48</v>
      </c>
      <c r="F4032" s="26">
        <f t="shared" si="1308"/>
        <v>-1.7100000000000009</v>
      </c>
      <c r="H4032" s="34">
        <f>+D4032-Futures!$D$684</f>
        <v>-0.65600000000000058</v>
      </c>
      <c r="I4032" s="34">
        <f>E4032-Futures!$D$684</f>
        <v>1.0540000000000003</v>
      </c>
      <c r="J4032" s="70">
        <f t="shared" si="1312"/>
        <v>-1.0000000000000675E-2</v>
      </c>
      <c r="K4032" s="19">
        <f t="shared" si="1311"/>
        <v>8.0000000000000959E-2</v>
      </c>
    </row>
    <row r="4033" spans="1:11" x14ac:dyDescent="0.2">
      <c r="A4033" s="14">
        <v>43665</v>
      </c>
      <c r="B4033" s="12" t="s">
        <v>10</v>
      </c>
      <c r="C4033" s="15" t="s">
        <v>11</v>
      </c>
      <c r="D4033" s="24">
        <v>4.38</v>
      </c>
      <c r="E4033" s="24">
        <v>4.8499999999999996</v>
      </c>
      <c r="F4033" s="24">
        <f t="shared" si="1308"/>
        <v>-0.46999999999999975</v>
      </c>
      <c r="H4033" s="33">
        <f>+D4033-Futures!$G$685</f>
        <v>7.8000000000000291E-2</v>
      </c>
      <c r="I4033" s="33">
        <f>E4033-Futures!$G$685</f>
        <v>0.54800000000000004</v>
      </c>
      <c r="J4033" s="12">
        <f t="shared" si="1312"/>
        <v>9.2000000000000526E-2</v>
      </c>
      <c r="K4033" s="12">
        <f t="shared" ref="K4033:K4037" si="1313">+I4033-I4028</f>
        <v>2.2000000000000242E-2</v>
      </c>
    </row>
    <row r="4034" spans="1:11" x14ac:dyDescent="0.2">
      <c r="B4034" s="12" t="s">
        <v>10</v>
      </c>
      <c r="C4034" s="15" t="s">
        <v>12</v>
      </c>
      <c r="D4034" s="24">
        <v>4.18</v>
      </c>
      <c r="E4034" s="24">
        <v>4.8499999999999996</v>
      </c>
      <c r="F4034" s="24">
        <f t="shared" si="1308"/>
        <v>-0.66999999999999993</v>
      </c>
      <c r="H4034" s="33">
        <f>+D4034-Futures!$G$685</f>
        <v>-0.12199999999999989</v>
      </c>
      <c r="I4034" s="33">
        <f>E4034-Futures!$G$685</f>
        <v>0.54800000000000004</v>
      </c>
      <c r="J4034" s="12">
        <f t="shared" si="1312"/>
        <v>7.2000000000000064E-2</v>
      </c>
      <c r="K4034" s="12">
        <f t="shared" si="1313"/>
        <v>2.2000000000000242E-2</v>
      </c>
    </row>
    <row r="4035" spans="1:11" x14ac:dyDescent="0.2">
      <c r="B4035" s="12" t="s">
        <v>13</v>
      </c>
      <c r="C4035" s="15" t="s">
        <v>14</v>
      </c>
      <c r="D4035" s="24">
        <v>8.25</v>
      </c>
      <c r="E4035" s="24">
        <v>9.6</v>
      </c>
      <c r="F4035" s="24">
        <f t="shared" si="1308"/>
        <v>-1.3499999999999996</v>
      </c>
      <c r="H4035" s="33">
        <f>+D4035-Futures!$H$685</f>
        <v>-0.91200000000000081</v>
      </c>
      <c r="I4035" s="33">
        <f>E4035-Futures!$H$685</f>
        <v>0.43799999999999883</v>
      </c>
      <c r="J4035" s="12">
        <f>+H4035-H4030</f>
        <v>2.0000000000006679E-3</v>
      </c>
      <c r="K4035" s="12">
        <f t="shared" si="1313"/>
        <v>5.1999999999999602E-2</v>
      </c>
    </row>
    <row r="4036" spans="1:11" x14ac:dyDescent="0.2">
      <c r="B4036" s="12" t="s">
        <v>15</v>
      </c>
      <c r="C4036" s="15" t="s">
        <v>16</v>
      </c>
      <c r="D4036" s="24">
        <v>4.45</v>
      </c>
      <c r="E4036" s="24">
        <v>5.95</v>
      </c>
      <c r="F4036" s="24">
        <f t="shared" si="1308"/>
        <v>-1.5</v>
      </c>
      <c r="H4036" s="33">
        <f>+D4037-Futures!$C$685</f>
        <v>0.2159999999999993</v>
      </c>
      <c r="I4036" s="33">
        <f>E4037-Futures!$C$685</f>
        <v>1.9059999999999997</v>
      </c>
      <c r="J4036" s="69">
        <f t="shared" ref="J4036:J4039" si="1314">+H4036-H4031</f>
        <v>8.599999999999941E-2</v>
      </c>
      <c r="K4036" s="12">
        <f t="shared" si="1313"/>
        <v>6.5999999999998948E-2</v>
      </c>
    </row>
    <row r="4037" spans="1:11" x14ac:dyDescent="0.2">
      <c r="B4037" s="19" t="s">
        <v>17</v>
      </c>
      <c r="C4037" s="59" t="s">
        <v>18</v>
      </c>
      <c r="D4037" s="26">
        <v>4.5999999999999996</v>
      </c>
      <c r="E4037" s="26">
        <v>6.29</v>
      </c>
      <c r="F4037" s="26">
        <f t="shared" si="1308"/>
        <v>-1.6900000000000004</v>
      </c>
      <c r="H4037" s="34">
        <f>+D4037-Futures!$D$685</f>
        <v>-0.69200000000000017</v>
      </c>
      <c r="I4037" s="34">
        <f>E4037-Futures!$D$685</f>
        <v>0.99800000000000022</v>
      </c>
      <c r="J4037" s="70">
        <f t="shared" si="1314"/>
        <v>-3.5999999999999588E-2</v>
      </c>
      <c r="K4037" s="19">
        <f t="shared" si="1313"/>
        <v>-5.600000000000005E-2</v>
      </c>
    </row>
    <row r="4038" spans="1:11" x14ac:dyDescent="0.2">
      <c r="A4038" s="14">
        <v>43672</v>
      </c>
      <c r="B4038" s="12" t="s">
        <v>10</v>
      </c>
      <c r="C4038" s="15" t="s">
        <v>11</v>
      </c>
      <c r="D4038" s="24">
        <v>4.17</v>
      </c>
      <c r="E4038" s="24">
        <v>4.75</v>
      </c>
      <c r="F4038" s="24">
        <f t="shared" si="1308"/>
        <v>-0.58000000000000007</v>
      </c>
      <c r="H4038" s="33">
        <f>+D4038-Futures!$G$686</f>
        <v>-1.9999999999997797E-3</v>
      </c>
      <c r="I4038" s="33">
        <f>E4038-Futures!$G$686</f>
        <v>0.57800000000000029</v>
      </c>
      <c r="J4038" s="12">
        <f t="shared" si="1314"/>
        <v>-8.0000000000000071E-2</v>
      </c>
      <c r="K4038" s="12">
        <f t="shared" ref="K4038:K4042" si="1315">+I4038-I4033</f>
        <v>3.0000000000000249E-2</v>
      </c>
    </row>
    <row r="4039" spans="1:11" x14ac:dyDescent="0.2">
      <c r="B4039" s="12" t="s">
        <v>10</v>
      </c>
      <c r="C4039" s="15" t="s">
        <v>12</v>
      </c>
      <c r="D4039" s="24">
        <v>4.05</v>
      </c>
      <c r="E4039" s="24">
        <v>4.75</v>
      </c>
      <c r="F4039" s="24">
        <f t="shared" si="1308"/>
        <v>-0.70000000000000018</v>
      </c>
      <c r="H4039" s="33">
        <f>+D4039-Futures!$G$686</f>
        <v>-0.12199999999999989</v>
      </c>
      <c r="I4039" s="33">
        <f>E4039-Futures!$G$686</f>
        <v>0.57800000000000029</v>
      </c>
      <c r="J4039" s="33">
        <f t="shared" si="1314"/>
        <v>0</v>
      </c>
      <c r="K4039" s="12">
        <f t="shared" si="1315"/>
        <v>3.0000000000000249E-2</v>
      </c>
    </row>
    <row r="4040" spans="1:11" x14ac:dyDescent="0.2">
      <c r="B4040" s="12" t="s">
        <v>13</v>
      </c>
      <c r="C4040" s="15" t="s">
        <v>14</v>
      </c>
      <c r="D4040" s="24">
        <v>8.1</v>
      </c>
      <c r="E4040" s="24">
        <v>9.52</v>
      </c>
      <c r="F4040" s="24">
        <f t="shared" si="1308"/>
        <v>-1.42</v>
      </c>
      <c r="H4040" s="33">
        <f>+D4040-Futures!$H$686</f>
        <v>-0.9399999999999995</v>
      </c>
      <c r="I4040" s="33">
        <f>E4040-Futures!$H$686</f>
        <v>0.48000000000000043</v>
      </c>
      <c r="J4040" s="12">
        <f>+H4040-H4035</f>
        <v>-2.7999999999998693E-2</v>
      </c>
      <c r="K4040" s="12">
        <f t="shared" si="1315"/>
        <v>4.2000000000001592E-2</v>
      </c>
    </row>
    <row r="4041" spans="1:11" x14ac:dyDescent="0.2">
      <c r="B4041" s="12" t="s">
        <v>15</v>
      </c>
      <c r="C4041" s="15" t="s">
        <v>16</v>
      </c>
      <c r="D4041" s="24">
        <v>4.4000000000000004</v>
      </c>
      <c r="E4041" s="24">
        <v>6.02</v>
      </c>
      <c r="F4041" s="24">
        <f t="shared" si="1308"/>
        <v>-1.6199999999999992</v>
      </c>
      <c r="H4041" s="33">
        <f>+D4042-Futures!$C$686</f>
        <v>0.21600000000000019</v>
      </c>
      <c r="I4041" s="33">
        <f>E4042-Futures!$C$686</f>
        <v>1.8760000000000003</v>
      </c>
      <c r="J4041" s="69">
        <f t="shared" ref="J4041:J4044" si="1316">+H4041-H4036</f>
        <v>8.8817841970012523E-16</v>
      </c>
      <c r="K4041" s="12">
        <f t="shared" si="1315"/>
        <v>-2.9999999999999361E-2</v>
      </c>
    </row>
    <row r="4042" spans="1:11" x14ac:dyDescent="0.2">
      <c r="B4042" s="19" t="s">
        <v>17</v>
      </c>
      <c r="C4042" s="59" t="s">
        <v>18</v>
      </c>
      <c r="D4042" s="26">
        <v>4.59</v>
      </c>
      <c r="E4042" s="26">
        <v>6.25</v>
      </c>
      <c r="F4042" s="26">
        <f t="shared" si="1308"/>
        <v>-1.6600000000000001</v>
      </c>
      <c r="H4042" s="34">
        <f>+D4042-Futures!$D$686</f>
        <v>-0.65399999999999991</v>
      </c>
      <c r="I4042" s="34">
        <f>E4042-Futures!$D$686</f>
        <v>1.0060000000000002</v>
      </c>
      <c r="J4042" s="70">
        <f t="shared" si="1316"/>
        <v>3.8000000000000256E-2</v>
      </c>
      <c r="K4042" s="19">
        <f t="shared" si="1315"/>
        <v>8.0000000000000071E-3</v>
      </c>
    </row>
    <row r="4043" spans="1:11" x14ac:dyDescent="0.2">
      <c r="A4043" s="14">
        <v>43679</v>
      </c>
      <c r="B4043" s="12" t="s">
        <v>10</v>
      </c>
      <c r="C4043" s="15" t="s">
        <v>11</v>
      </c>
      <c r="D4043" s="24">
        <v>4</v>
      </c>
      <c r="E4043" s="24">
        <v>4.46</v>
      </c>
      <c r="F4043" s="24">
        <f t="shared" si="1308"/>
        <v>-0.45999999999999996</v>
      </c>
      <c r="H4043" s="33">
        <f>+D4043-Futures!$G$687</f>
        <v>-3.2000000000000028E-2</v>
      </c>
      <c r="I4043" s="33">
        <f>E4043-Futures!$G$687</f>
        <v>0.42799999999999994</v>
      </c>
      <c r="J4043" s="12">
        <f t="shared" si="1316"/>
        <v>-3.0000000000000249E-2</v>
      </c>
      <c r="K4043" s="12">
        <f t="shared" ref="K4043:K4047" si="1317">+I4043-I4038</f>
        <v>-0.15000000000000036</v>
      </c>
    </row>
    <row r="4044" spans="1:11" x14ac:dyDescent="0.2">
      <c r="B4044" s="12" t="s">
        <v>10</v>
      </c>
      <c r="C4044" s="15" t="s">
        <v>12</v>
      </c>
      <c r="D4044" s="24">
        <v>3.89</v>
      </c>
      <c r="E4044" s="24">
        <v>4.46</v>
      </c>
      <c r="F4044" s="24">
        <f t="shared" si="1308"/>
        <v>-0.56999999999999984</v>
      </c>
      <c r="H4044" s="33">
        <f>+D4044-Futures!$G$687</f>
        <v>-0.1419999999999999</v>
      </c>
      <c r="I4044" s="33">
        <f>E4044-Futures!$G$687</f>
        <v>0.42799999999999994</v>
      </c>
      <c r="J4044" s="12">
        <f t="shared" si="1316"/>
        <v>-2.0000000000000018E-2</v>
      </c>
      <c r="K4044" s="12">
        <f t="shared" si="1317"/>
        <v>-0.15000000000000036</v>
      </c>
    </row>
    <row r="4045" spans="1:11" x14ac:dyDescent="0.2">
      <c r="B4045" s="12" t="s">
        <v>13</v>
      </c>
      <c r="C4045" s="15" t="s">
        <v>14</v>
      </c>
      <c r="D4045" s="24">
        <v>7.81</v>
      </c>
      <c r="E4045" s="24">
        <v>9.01</v>
      </c>
      <c r="F4045" s="24">
        <f t="shared" si="1308"/>
        <v>-1.2000000000000002</v>
      </c>
      <c r="H4045" s="33">
        <f>+D4045-Futures!$H$687</f>
        <v>-0.80400000000000116</v>
      </c>
      <c r="I4045" s="33">
        <f>E4045-Futures!$H$687</f>
        <v>0.39599999999999902</v>
      </c>
      <c r="J4045" s="12">
        <f>+H4045-H4040</f>
        <v>0.13599999999999834</v>
      </c>
      <c r="K4045" s="12">
        <f t="shared" si="1317"/>
        <v>-8.4000000000001407E-2</v>
      </c>
    </row>
    <row r="4046" spans="1:11" x14ac:dyDescent="0.2">
      <c r="B4046" s="12" t="s">
        <v>15</v>
      </c>
      <c r="C4046" s="15" t="s">
        <v>16</v>
      </c>
      <c r="D4046" s="24">
        <v>4.3</v>
      </c>
      <c r="E4046" s="24">
        <v>5.87</v>
      </c>
      <c r="F4046" s="24">
        <f t="shared" si="1308"/>
        <v>-1.5700000000000003</v>
      </c>
      <c r="H4046" s="33">
        <f>+D4047-Futures!$C$687</f>
        <v>0.36799999999999944</v>
      </c>
      <c r="I4046" s="33">
        <f>E4047-Futures!$C$687</f>
        <v>2.0679999999999996</v>
      </c>
      <c r="J4046" s="69">
        <f t="shared" ref="J4046:J4049" si="1318">+H4046-H4041</f>
        <v>0.15199999999999925</v>
      </c>
      <c r="K4046" s="12">
        <f t="shared" si="1317"/>
        <v>0.19199999999999928</v>
      </c>
    </row>
    <row r="4047" spans="1:11" x14ac:dyDescent="0.2">
      <c r="B4047" s="19" t="s">
        <v>17</v>
      </c>
      <c r="C4047" s="59" t="s">
        <v>18</v>
      </c>
      <c r="D4047" s="26">
        <v>4.5199999999999996</v>
      </c>
      <c r="E4047" s="26">
        <v>6.22</v>
      </c>
      <c r="F4047" s="26">
        <f t="shared" si="1308"/>
        <v>-1.7000000000000002</v>
      </c>
      <c r="H4047" s="34">
        <f>+D4047-Futures!$D$687</f>
        <v>-0.70200000000000085</v>
      </c>
      <c r="I4047" s="34">
        <f>E4047-Futures!$D$687</f>
        <v>0.99799999999999933</v>
      </c>
      <c r="J4047" s="70">
        <f t="shared" si="1318"/>
        <v>-4.8000000000000931E-2</v>
      </c>
      <c r="K4047" s="19">
        <f t="shared" si="1317"/>
        <v>-8.0000000000008953E-3</v>
      </c>
    </row>
    <row r="4048" spans="1:11" x14ac:dyDescent="0.2">
      <c r="A4048" s="14">
        <v>43686</v>
      </c>
      <c r="B4048" s="12" t="s">
        <v>10</v>
      </c>
      <c r="C4048" s="15" t="s">
        <v>11</v>
      </c>
      <c r="D4048" s="24">
        <v>4.08</v>
      </c>
      <c r="E4048" s="24">
        <v>4.5199999999999996</v>
      </c>
      <c r="F4048" s="24">
        <f t="shared" si="1308"/>
        <v>-0.4399999999999995</v>
      </c>
      <c r="H4048" s="33">
        <f>+D4048-Futures!$G$688</f>
        <v>-5.600000000000005E-2</v>
      </c>
      <c r="I4048" s="33">
        <f>E4048-Futures!$G$688</f>
        <v>0.38399999999999945</v>
      </c>
      <c r="J4048" s="12">
        <f t="shared" si="1318"/>
        <v>-2.4000000000000021E-2</v>
      </c>
      <c r="K4048" s="12">
        <f t="shared" ref="K4048:K4052" si="1319">+I4048-I4043</f>
        <v>-4.4000000000000483E-2</v>
      </c>
    </row>
    <row r="4049" spans="1:11" x14ac:dyDescent="0.2">
      <c r="B4049" s="12" t="s">
        <v>10</v>
      </c>
      <c r="C4049" s="15" t="s">
        <v>12</v>
      </c>
      <c r="D4049" s="24">
        <v>3.99</v>
      </c>
      <c r="E4049" s="24">
        <v>4.5199999999999996</v>
      </c>
      <c r="F4049" s="24">
        <f t="shared" si="1308"/>
        <v>-0.52999999999999936</v>
      </c>
      <c r="H4049" s="33">
        <f>+D4049-Futures!$G$688</f>
        <v>-0.14599999999999991</v>
      </c>
      <c r="I4049" s="33">
        <f>E4049-Futures!$G$688</f>
        <v>0.38399999999999945</v>
      </c>
      <c r="J4049" s="12">
        <f t="shared" si="1318"/>
        <v>-4.0000000000000036E-3</v>
      </c>
      <c r="K4049" s="12">
        <f t="shared" si="1319"/>
        <v>-4.4000000000000483E-2</v>
      </c>
    </row>
    <row r="4050" spans="1:11" x14ac:dyDescent="0.2">
      <c r="B4050" s="12" t="s">
        <v>13</v>
      </c>
      <c r="C4050" s="15" t="s">
        <v>14</v>
      </c>
      <c r="D4050" s="24">
        <v>8.0500000000000007</v>
      </c>
      <c r="E4050" s="24">
        <v>9.25</v>
      </c>
      <c r="F4050" s="24">
        <f t="shared" si="1308"/>
        <v>-1.1999999999999993</v>
      </c>
      <c r="H4050" s="33">
        <f>+D4050-Futures!$H$688</f>
        <v>-0.79599999999999937</v>
      </c>
      <c r="I4050" s="33">
        <f>E4050-Futures!$H$688</f>
        <v>0.40399999999999991</v>
      </c>
      <c r="J4050" s="12">
        <f>+H4050-H4045</f>
        <v>8.0000000000017835E-3</v>
      </c>
      <c r="K4050" s="12">
        <f t="shared" si="1319"/>
        <v>8.0000000000008953E-3</v>
      </c>
    </row>
    <row r="4051" spans="1:11" x14ac:dyDescent="0.2">
      <c r="B4051" s="12" t="s">
        <v>15</v>
      </c>
      <c r="C4051" s="15" t="s">
        <v>16</v>
      </c>
      <c r="D4051" s="24">
        <v>4.25</v>
      </c>
      <c r="E4051" s="24">
        <v>5.87</v>
      </c>
      <c r="F4051" s="24">
        <f t="shared" si="1308"/>
        <v>-1.62</v>
      </c>
      <c r="H4051" s="33">
        <f>+D4052-Futures!$C$688</f>
        <v>0.21999999999999975</v>
      </c>
      <c r="I4051" s="33">
        <f>E4052-Futures!$C$688</f>
        <v>1.87</v>
      </c>
      <c r="J4051" s="69">
        <f t="shared" ref="J4051:J4054" si="1320">+H4051-H4046</f>
        <v>-0.14799999999999969</v>
      </c>
      <c r="K4051" s="12">
        <f t="shared" si="1319"/>
        <v>-0.19799999999999951</v>
      </c>
    </row>
    <row r="4052" spans="1:11" x14ac:dyDescent="0.2">
      <c r="B4052" s="19" t="s">
        <v>17</v>
      </c>
      <c r="C4052" s="59" t="s">
        <v>18</v>
      </c>
      <c r="D4052" s="26">
        <v>4.5</v>
      </c>
      <c r="E4052" s="26">
        <v>6.15</v>
      </c>
      <c r="F4052" s="26">
        <f t="shared" si="1308"/>
        <v>-1.6500000000000004</v>
      </c>
      <c r="H4052" s="34">
        <f>+D4052-Futures!$D$688</f>
        <v>-0.69599999999999973</v>
      </c>
      <c r="I4052" s="34">
        <f>E4052-Futures!$D$688</f>
        <v>0.95400000000000063</v>
      </c>
      <c r="J4052" s="70">
        <f t="shared" si="1320"/>
        <v>6.0000000000011156E-3</v>
      </c>
      <c r="K4052" s="19">
        <f t="shared" si="1319"/>
        <v>-4.3999999999998707E-2</v>
      </c>
    </row>
    <row r="4053" spans="1:11" x14ac:dyDescent="0.2">
      <c r="A4053" s="14">
        <v>43693</v>
      </c>
      <c r="B4053" s="12" t="s">
        <v>10</v>
      </c>
      <c r="C4053" s="15" t="s">
        <v>11</v>
      </c>
      <c r="D4053" s="24">
        <v>3.69</v>
      </c>
      <c r="E4053" s="24">
        <v>4.0999999999999996</v>
      </c>
      <c r="F4053" s="24">
        <f t="shared" si="1308"/>
        <v>-0.4099999999999997</v>
      </c>
      <c r="H4053" s="33">
        <f>+D4053-Futures!$G$689</f>
        <v>-5.600000000000005E-2</v>
      </c>
      <c r="I4053" s="33">
        <f>E4053-Futures!$G$689</f>
        <v>0.35399999999999965</v>
      </c>
      <c r="J4053" s="12">
        <f t="shared" si="1320"/>
        <v>0</v>
      </c>
      <c r="K4053" s="12">
        <f t="shared" ref="K4053:K4057" si="1321">+I4053-I4048</f>
        <v>-2.9999999999999805E-2</v>
      </c>
    </row>
    <row r="4054" spans="1:11" x14ac:dyDescent="0.2">
      <c r="B4054" s="12" t="s">
        <v>10</v>
      </c>
      <c r="C4054" s="15" t="s">
        <v>12</v>
      </c>
      <c r="D4054" s="24">
        <v>3.6</v>
      </c>
      <c r="E4054" s="24">
        <v>4.0999999999999996</v>
      </c>
      <c r="F4054" s="24">
        <f t="shared" si="1308"/>
        <v>-0.49999999999999956</v>
      </c>
      <c r="H4054" s="33">
        <f>+D4054-Futures!$G$689</f>
        <v>-0.14599999999999991</v>
      </c>
      <c r="I4054" s="33">
        <f>E4054-Futures!$G$689</f>
        <v>0.35399999999999965</v>
      </c>
      <c r="J4054" s="12">
        <f t="shared" si="1320"/>
        <v>0</v>
      </c>
      <c r="K4054" s="12">
        <f t="shared" si="1321"/>
        <v>-2.9999999999999805E-2</v>
      </c>
    </row>
    <row r="4055" spans="1:11" x14ac:dyDescent="0.2">
      <c r="B4055" s="12" t="s">
        <v>13</v>
      </c>
      <c r="C4055" s="15" t="s">
        <v>14</v>
      </c>
      <c r="D4055" s="24">
        <v>8.39</v>
      </c>
      <c r="E4055" s="24">
        <v>9.18</v>
      </c>
      <c r="F4055" s="24">
        <f t="shared" si="1308"/>
        <v>-0.78999999999999915</v>
      </c>
      <c r="H4055" s="33">
        <f>+D4055-Futures!$H$689</f>
        <v>-0.3360000000000003</v>
      </c>
      <c r="I4055" s="33">
        <f>E4055-Futures!$H$689</f>
        <v>0.45399999999999885</v>
      </c>
      <c r="J4055" s="12">
        <f>+H4055-H4050</f>
        <v>0.45999999999999908</v>
      </c>
      <c r="K4055" s="12">
        <f t="shared" si="1321"/>
        <v>4.9999999999998934E-2</v>
      </c>
    </row>
    <row r="4056" spans="1:11" x14ac:dyDescent="0.2">
      <c r="B4056" s="12" t="s">
        <v>15</v>
      </c>
      <c r="C4056" s="15" t="s">
        <v>16</v>
      </c>
      <c r="D4056" s="24">
        <v>4.0199999999999996</v>
      </c>
      <c r="E4056" s="24">
        <v>5.79</v>
      </c>
      <c r="F4056" s="24">
        <f t="shared" si="1308"/>
        <v>-1.7700000000000005</v>
      </c>
      <c r="H4056" s="33">
        <f>+D4057-Futures!$C$689</f>
        <v>0.28599999999999959</v>
      </c>
      <c r="I4056" s="33">
        <f>E4057-Futures!$C$689</f>
        <v>2.1459999999999999</v>
      </c>
      <c r="J4056" s="69">
        <f t="shared" ref="J4056:J4059" si="1322">+H4056-H4051</f>
        <v>6.5999999999999837E-2</v>
      </c>
      <c r="K4056" s="12">
        <f t="shared" si="1321"/>
        <v>0.2759999999999998</v>
      </c>
    </row>
    <row r="4057" spans="1:11" x14ac:dyDescent="0.2">
      <c r="B4057" s="19" t="s">
        <v>17</v>
      </c>
      <c r="C4057" s="59" t="s">
        <v>18</v>
      </c>
      <c r="D4057" s="26">
        <v>4.3499999999999996</v>
      </c>
      <c r="E4057" s="26">
        <v>6.21</v>
      </c>
      <c r="F4057" s="26">
        <f t="shared" si="1308"/>
        <v>-1.8600000000000003</v>
      </c>
      <c r="H4057" s="34">
        <f>+D4057-Futures!$D$689</f>
        <v>-0.83400000000000052</v>
      </c>
      <c r="I4057" s="34">
        <f>E4057-Futures!$D$689</f>
        <v>1.0259999999999998</v>
      </c>
      <c r="J4057" s="70">
        <f t="shared" si="1322"/>
        <v>-0.13800000000000079</v>
      </c>
      <c r="K4057" s="19">
        <f t="shared" si="1321"/>
        <v>7.1999999999999176E-2</v>
      </c>
    </row>
    <row r="4058" spans="1:11" x14ac:dyDescent="0.2">
      <c r="A4058" s="14">
        <v>43700</v>
      </c>
      <c r="B4058" s="12" t="s">
        <v>10</v>
      </c>
      <c r="C4058" s="15" t="s">
        <v>11</v>
      </c>
      <c r="D4058" s="24">
        <v>3.58</v>
      </c>
      <c r="E4058" s="24">
        <v>3.96</v>
      </c>
      <c r="F4058" s="24">
        <f t="shared" ref="F4058:F4062" si="1323">D4058-E4058</f>
        <v>-0.37999999999999989</v>
      </c>
      <c r="H4058" s="33">
        <f>+D4058-Futures!$G$690</f>
        <v>-0.12199999999999989</v>
      </c>
      <c r="I4058" s="33">
        <f>E4058-Futures!$G$690</f>
        <v>0.25800000000000001</v>
      </c>
      <c r="J4058" s="12">
        <f t="shared" si="1322"/>
        <v>-6.5999999999999837E-2</v>
      </c>
      <c r="K4058" s="12">
        <f t="shared" ref="K4058:K4062" si="1324">+I4058-I4053</f>
        <v>-9.5999999999999641E-2</v>
      </c>
    </row>
    <row r="4059" spans="1:11" x14ac:dyDescent="0.2">
      <c r="B4059" s="12" t="s">
        <v>10</v>
      </c>
      <c r="C4059" s="15" t="s">
        <v>12</v>
      </c>
      <c r="D4059" s="24">
        <v>3.53</v>
      </c>
      <c r="E4059" s="24">
        <v>3.96</v>
      </c>
      <c r="F4059" s="24">
        <f t="shared" si="1323"/>
        <v>-0.43000000000000016</v>
      </c>
      <c r="H4059" s="33">
        <f>+D4059-Futures!$G$690</f>
        <v>-0.17200000000000015</v>
      </c>
      <c r="I4059" s="33">
        <f>E4059-Futures!$G$690</f>
        <v>0.25800000000000001</v>
      </c>
      <c r="J4059" s="12">
        <f t="shared" si="1322"/>
        <v>-2.6000000000000245E-2</v>
      </c>
      <c r="K4059" s="12">
        <f t="shared" si="1324"/>
        <v>-9.5999999999999641E-2</v>
      </c>
    </row>
    <row r="4060" spans="1:11" x14ac:dyDescent="0.2">
      <c r="B4060" s="12" t="s">
        <v>13</v>
      </c>
      <c r="C4060" s="15" t="s">
        <v>14</v>
      </c>
      <c r="D4060" s="24">
        <v>7.72</v>
      </c>
      <c r="E4060" s="24">
        <v>8.98</v>
      </c>
      <c r="F4060" s="24">
        <f t="shared" si="1323"/>
        <v>-1.2600000000000007</v>
      </c>
      <c r="H4060" s="33">
        <f>+D4060-Futures!$H$690</f>
        <v>-0.97400000000000109</v>
      </c>
      <c r="I4060" s="33">
        <f>E4060-Futures!$H$690</f>
        <v>0.28599999999999959</v>
      </c>
      <c r="J4060" s="12">
        <f>+H4060-H4055</f>
        <v>-0.63800000000000079</v>
      </c>
      <c r="K4060" s="12">
        <f t="shared" si="1324"/>
        <v>-0.16799999999999926</v>
      </c>
    </row>
    <row r="4061" spans="1:11" x14ac:dyDescent="0.2">
      <c r="B4061" s="12" t="s">
        <v>15</v>
      </c>
      <c r="C4061" s="15" t="s">
        <v>16</v>
      </c>
      <c r="D4061" s="24">
        <v>4</v>
      </c>
      <c r="E4061" s="24">
        <v>5.67</v>
      </c>
      <c r="F4061" s="24">
        <f t="shared" si="1323"/>
        <v>-1.67</v>
      </c>
      <c r="H4061" s="33">
        <f>+D4062-Futures!$C$690</f>
        <v>0.1899999999999995</v>
      </c>
      <c r="I4061" s="33">
        <f>E4062-Futures!$C$690</f>
        <v>2.1100000000000003</v>
      </c>
      <c r="J4061" s="69">
        <f t="shared" ref="J4061:J4064" si="1325">+H4061-H4056</f>
        <v>-9.6000000000000085E-2</v>
      </c>
      <c r="K4061" s="12">
        <f t="shared" si="1324"/>
        <v>-3.5999999999999588E-2</v>
      </c>
    </row>
    <row r="4062" spans="1:11" x14ac:dyDescent="0.2">
      <c r="B4062" s="19" t="s">
        <v>17</v>
      </c>
      <c r="C4062" s="59" t="s">
        <v>18</v>
      </c>
      <c r="D4062" s="26">
        <v>4.2699999999999996</v>
      </c>
      <c r="E4062" s="26">
        <v>6.19</v>
      </c>
      <c r="F4062" s="26">
        <f t="shared" si="1323"/>
        <v>-1.9200000000000008</v>
      </c>
      <c r="H4062" s="34">
        <f>+D4062-Futures!$D$690</f>
        <v>-0.87400000000000055</v>
      </c>
      <c r="I4062" s="34">
        <f>E4062-Futures!$D$690</f>
        <v>1.0460000000000003</v>
      </c>
      <c r="J4062" s="70">
        <f t="shared" si="1325"/>
        <v>-4.0000000000000036E-2</v>
      </c>
      <c r="K4062" s="19">
        <f t="shared" si="1324"/>
        <v>2.0000000000000462E-2</v>
      </c>
    </row>
    <row r="4063" spans="1:11" x14ac:dyDescent="0.2">
      <c r="A4063" s="14">
        <v>43707</v>
      </c>
      <c r="B4063" s="12" t="s">
        <v>10</v>
      </c>
      <c r="C4063" s="15" t="s">
        <v>11</v>
      </c>
      <c r="D4063" s="24">
        <v>3.56</v>
      </c>
      <c r="E4063" s="24">
        <v>3.96</v>
      </c>
      <c r="F4063" s="24">
        <f t="shared" ref="F4063:F4072" si="1326">D4063-E4063</f>
        <v>-0.39999999999999991</v>
      </c>
      <c r="H4063" s="33">
        <f>+D4063-Futures!$G$691</f>
        <v>-0.12000000000000011</v>
      </c>
      <c r="I4063" s="33">
        <f>E4063-Futures!$G$691</f>
        <v>0.2799999999999998</v>
      </c>
      <c r="J4063" s="12">
        <f t="shared" si="1325"/>
        <v>1.9999999999997797E-3</v>
      </c>
      <c r="K4063" s="12">
        <f t="shared" ref="K4063:K4067" si="1327">+I4063-I4058</f>
        <v>2.1999999999999797E-2</v>
      </c>
    </row>
    <row r="4064" spans="1:11" x14ac:dyDescent="0.2">
      <c r="B4064" s="12" t="s">
        <v>10</v>
      </c>
      <c r="C4064" s="15" t="s">
        <v>12</v>
      </c>
      <c r="D4064" s="24">
        <v>3.52</v>
      </c>
      <c r="E4064" s="24">
        <v>3.96</v>
      </c>
      <c r="F4064" s="24">
        <f t="shared" si="1326"/>
        <v>-0.43999999999999995</v>
      </c>
      <c r="H4064" s="33">
        <f>+D4064-Futures!$G$691</f>
        <v>-0.16000000000000014</v>
      </c>
      <c r="I4064" s="33">
        <f>E4064-Futures!$G$691</f>
        <v>0.2799999999999998</v>
      </c>
      <c r="J4064" s="12">
        <f t="shared" si="1325"/>
        <v>1.2000000000000011E-2</v>
      </c>
      <c r="K4064" s="12">
        <f t="shared" si="1327"/>
        <v>2.1999999999999797E-2</v>
      </c>
    </row>
    <row r="4065" spans="1:11" x14ac:dyDescent="0.2">
      <c r="B4065" s="12" t="s">
        <v>13</v>
      </c>
      <c r="C4065" s="15" t="s">
        <v>14</v>
      </c>
      <c r="D4065" s="24">
        <v>7.86</v>
      </c>
      <c r="E4065" s="24">
        <v>9.0500000000000007</v>
      </c>
      <c r="F4065" s="24">
        <f t="shared" si="1326"/>
        <v>-1.1900000000000004</v>
      </c>
      <c r="H4065" s="33">
        <f>+D4065-Futures!$H$691</f>
        <v>-0.78000000000000025</v>
      </c>
      <c r="I4065" s="33">
        <f>E4065-Futures!$H$691</f>
        <v>0.41000000000000014</v>
      </c>
      <c r="J4065" s="12">
        <f>+H4065-H4060</f>
        <v>0.19400000000000084</v>
      </c>
      <c r="K4065" s="12">
        <f t="shared" si="1327"/>
        <v>0.12400000000000055</v>
      </c>
    </row>
    <row r="4066" spans="1:11" x14ac:dyDescent="0.2">
      <c r="B4066" s="12" t="s">
        <v>15</v>
      </c>
      <c r="C4066" s="15" t="s">
        <v>16</v>
      </c>
      <c r="D4066" s="24">
        <v>3.86</v>
      </c>
      <c r="E4066" s="24">
        <v>5.57</v>
      </c>
      <c r="F4066" s="24">
        <f t="shared" si="1326"/>
        <v>-1.7100000000000004</v>
      </c>
      <c r="H4066" s="33">
        <f>+D4067-Futures!$C$691</f>
        <v>0.20599999999999996</v>
      </c>
      <c r="I4066" s="33">
        <f>E4067-Futures!$C$691</f>
        <v>2.206</v>
      </c>
      <c r="J4066" s="69">
        <f t="shared" ref="J4066:J4069" si="1328">+H4066-H4061</f>
        <v>1.6000000000000458E-2</v>
      </c>
      <c r="K4066" s="12">
        <f t="shared" si="1327"/>
        <v>9.5999999999999641E-2</v>
      </c>
    </row>
    <row r="4067" spans="1:11" x14ac:dyDescent="0.2">
      <c r="B4067" s="19" t="s">
        <v>17</v>
      </c>
      <c r="C4067" s="59" t="s">
        <v>18</v>
      </c>
      <c r="D4067" s="26">
        <v>4.17</v>
      </c>
      <c r="E4067" s="26">
        <v>6.17</v>
      </c>
      <c r="F4067" s="26">
        <f t="shared" si="1326"/>
        <v>-2</v>
      </c>
      <c r="H4067" s="34">
        <f>+D4067-Futures!$D$691</f>
        <v>-0.79600000000000026</v>
      </c>
      <c r="I4067" s="34">
        <f>E4067-Futures!$D$691</f>
        <v>1.2039999999999997</v>
      </c>
      <c r="J4067" s="70">
        <f t="shared" si="1328"/>
        <v>7.8000000000000291E-2</v>
      </c>
      <c r="K4067" s="19">
        <f t="shared" si="1327"/>
        <v>0.15799999999999947</v>
      </c>
    </row>
    <row r="4068" spans="1:11" x14ac:dyDescent="0.2">
      <c r="A4068" s="14">
        <v>43714</v>
      </c>
      <c r="B4068" s="12" t="s">
        <v>10</v>
      </c>
      <c r="C4068" s="15" t="s">
        <v>11</v>
      </c>
      <c r="D4068" s="24">
        <v>3.43</v>
      </c>
      <c r="E4068" s="24">
        <v>3.84</v>
      </c>
      <c r="F4068" s="24">
        <f t="shared" si="1326"/>
        <v>-0.4099999999999997</v>
      </c>
      <c r="H4068" s="33">
        <f>+D4068-Futures!$G$692</f>
        <v>-0.11999999999999966</v>
      </c>
      <c r="I4068" s="33">
        <f>E4068-Futures!$G$692</f>
        <v>0.29000000000000004</v>
      </c>
      <c r="J4068" s="12">
        <f t="shared" si="1328"/>
        <v>4.4408920985006262E-16</v>
      </c>
      <c r="K4068" s="12">
        <f t="shared" ref="K4068:K4072" si="1329">+I4068-I4063</f>
        <v>1.0000000000000231E-2</v>
      </c>
    </row>
    <row r="4069" spans="1:11" x14ac:dyDescent="0.2">
      <c r="B4069" s="12" t="s">
        <v>10</v>
      </c>
      <c r="C4069" s="15" t="s">
        <v>12</v>
      </c>
      <c r="D4069" s="24">
        <v>3.4</v>
      </c>
      <c r="E4069" s="24">
        <v>3.84</v>
      </c>
      <c r="F4069" s="24">
        <f t="shared" si="1326"/>
        <v>-0.43999999999999995</v>
      </c>
      <c r="H4069" s="33">
        <f>+D4069-Futures!$G$692</f>
        <v>-0.14999999999999991</v>
      </c>
      <c r="I4069" s="33">
        <f>E4069-Futures!$G$692</f>
        <v>0.29000000000000004</v>
      </c>
      <c r="J4069" s="12">
        <f t="shared" si="1328"/>
        <v>1.0000000000000231E-2</v>
      </c>
      <c r="K4069" s="12">
        <f t="shared" si="1329"/>
        <v>1.0000000000000231E-2</v>
      </c>
    </row>
    <row r="4070" spans="1:11" x14ac:dyDescent="0.2">
      <c r="B4070" s="12" t="s">
        <v>13</v>
      </c>
      <c r="C4070" s="15" t="s">
        <v>14</v>
      </c>
      <c r="D4070" s="24">
        <v>7.74</v>
      </c>
      <c r="E4070" s="24">
        <v>8.75</v>
      </c>
      <c r="F4070" s="24">
        <f t="shared" si="1326"/>
        <v>-1.0099999999999998</v>
      </c>
      <c r="H4070" s="33">
        <f>+D4070-Futures!$H$692</f>
        <v>-0.81400000000000006</v>
      </c>
      <c r="I4070" s="33">
        <f>E4070-Futures!$H$692</f>
        <v>0.19599999999999973</v>
      </c>
      <c r="J4070" s="12">
        <f>+H4070-H4065</f>
        <v>-3.3999999999999808E-2</v>
      </c>
      <c r="K4070" s="12">
        <f t="shared" si="1329"/>
        <v>-0.21400000000000041</v>
      </c>
    </row>
    <row r="4071" spans="1:11" x14ac:dyDescent="0.2">
      <c r="B4071" s="12" t="s">
        <v>15</v>
      </c>
      <c r="C4071" s="15" t="s">
        <v>16</v>
      </c>
      <c r="D4071" s="24">
        <v>3.87</v>
      </c>
      <c r="E4071" s="24">
        <v>5.58</v>
      </c>
      <c r="F4071" s="24">
        <f t="shared" si="1326"/>
        <v>-1.71</v>
      </c>
      <c r="H4071" s="33">
        <f>+D4072-Futures!$C$692</f>
        <v>0.21800000000000042</v>
      </c>
      <c r="I4071" s="33">
        <f>E4072-Futures!$C$692</f>
        <v>2.0980000000000003</v>
      </c>
      <c r="J4071" s="69">
        <f t="shared" ref="J4071:J4074" si="1330">+H4071-H4066</f>
        <v>1.2000000000000455E-2</v>
      </c>
      <c r="K4071" s="12">
        <f t="shared" si="1329"/>
        <v>-0.10799999999999965</v>
      </c>
    </row>
    <row r="4072" spans="1:11" x14ac:dyDescent="0.2">
      <c r="B4072" s="19" t="s">
        <v>17</v>
      </c>
      <c r="C4072" s="59" t="s">
        <v>18</v>
      </c>
      <c r="D4072" s="26">
        <v>4.1100000000000003</v>
      </c>
      <c r="E4072" s="26">
        <v>5.99</v>
      </c>
      <c r="F4072" s="26">
        <f t="shared" si="1326"/>
        <v>-1.88</v>
      </c>
      <c r="H4072" s="34">
        <f>+D4072-Futures!$D$692</f>
        <v>-0.83199999999999985</v>
      </c>
      <c r="I4072" s="34">
        <f>E4072-Futures!$D$692</f>
        <v>1.048</v>
      </c>
      <c r="J4072" s="70">
        <f t="shared" si="1330"/>
        <v>-3.5999999999999588E-2</v>
      </c>
      <c r="K4072" s="19">
        <f t="shared" si="1329"/>
        <v>-0.15599999999999969</v>
      </c>
    </row>
    <row r="4073" spans="1:11" x14ac:dyDescent="0.2">
      <c r="A4073" s="14">
        <v>43721</v>
      </c>
      <c r="B4073" s="12" t="s">
        <v>10</v>
      </c>
      <c r="C4073" s="15" t="s">
        <v>26</v>
      </c>
      <c r="D4073" s="24">
        <v>3.56</v>
      </c>
      <c r="E4073" s="24">
        <v>4.0199999999999996</v>
      </c>
      <c r="F4073" s="24">
        <f t="shared" ref="F4073:F4077" si="1331">D4073-E4073</f>
        <v>-0.45999999999999952</v>
      </c>
      <c r="H4073" s="33">
        <f>+D4073-Futures!$G$693</f>
        <v>-0.12999999999999989</v>
      </c>
      <c r="I4073" s="33">
        <f>E4073-Futures!$G$693</f>
        <v>0.32999999999999963</v>
      </c>
      <c r="J4073" s="12">
        <f t="shared" si="1330"/>
        <v>-1.0000000000000231E-2</v>
      </c>
      <c r="K4073" s="12">
        <f t="shared" ref="K4073:K4077" si="1332">+I4073-I4068</f>
        <v>3.9999999999999591E-2</v>
      </c>
    </row>
    <row r="4074" spans="1:11" x14ac:dyDescent="0.2">
      <c r="B4074" s="12" t="s">
        <v>10</v>
      </c>
      <c r="C4074" s="15" t="s">
        <v>27</v>
      </c>
      <c r="D4074" s="24">
        <v>3.55</v>
      </c>
      <c r="E4074" s="24">
        <v>4.0199999999999996</v>
      </c>
      <c r="F4074" s="24">
        <f t="shared" si="1331"/>
        <v>-0.46999999999999975</v>
      </c>
      <c r="H4074" s="33">
        <f>+D4074-Futures!$G$693</f>
        <v>-0.14000000000000012</v>
      </c>
      <c r="I4074" s="33">
        <f>E4074-Futures!$G$693</f>
        <v>0.32999999999999963</v>
      </c>
      <c r="J4074" s="12">
        <f t="shared" si="1330"/>
        <v>9.9999999999997868E-3</v>
      </c>
      <c r="K4074" s="12">
        <f t="shared" si="1332"/>
        <v>3.9999999999999591E-2</v>
      </c>
    </row>
    <row r="4075" spans="1:11" x14ac:dyDescent="0.2">
      <c r="B4075" s="12" t="s">
        <v>13</v>
      </c>
      <c r="C4075" s="15" t="s">
        <v>28</v>
      </c>
      <c r="D4075" s="24">
        <v>8.14</v>
      </c>
      <c r="E4075" s="24">
        <v>9.1199999999999992</v>
      </c>
      <c r="F4075" s="24">
        <f t="shared" si="1331"/>
        <v>-0.97999999999999865</v>
      </c>
      <c r="H4075" s="33">
        <f>+D4075-Futures!$H$693</f>
        <v>-0.81199999999999939</v>
      </c>
      <c r="I4075" s="33">
        <f>E4075-Futures!$H$693</f>
        <v>0.16799999999999926</v>
      </c>
      <c r="J4075" s="12">
        <f>+H4075-H4070</f>
        <v>2.0000000000006679E-3</v>
      </c>
      <c r="K4075" s="12">
        <f t="shared" si="1332"/>
        <v>-2.8000000000000469E-2</v>
      </c>
    </row>
    <row r="4076" spans="1:11" x14ac:dyDescent="0.2">
      <c r="B4076" s="12" t="s">
        <v>15</v>
      </c>
      <c r="C4076" s="15" t="s">
        <v>29</v>
      </c>
      <c r="D4076" s="24">
        <v>3.97</v>
      </c>
      <c r="E4076" s="24">
        <v>5.65</v>
      </c>
      <c r="F4076" s="24">
        <f t="shared" si="1331"/>
        <v>-1.6800000000000002</v>
      </c>
      <c r="H4076" s="33">
        <f>+D4077-Futures!$C$693</f>
        <v>0.25</v>
      </c>
      <c r="I4076" s="33">
        <f>E4077-Futures!$C$693</f>
        <v>2.1000000000000005</v>
      </c>
      <c r="J4076" s="69">
        <f t="shared" ref="J4076:J4079" si="1333">+H4076-H4071</f>
        <v>3.1999999999999584E-2</v>
      </c>
      <c r="K4076" s="12">
        <f t="shared" si="1332"/>
        <v>2.0000000000002238E-3</v>
      </c>
    </row>
    <row r="4077" spans="1:11" x14ac:dyDescent="0.2">
      <c r="B4077" s="19" t="s">
        <v>17</v>
      </c>
      <c r="C4077" s="59" t="s">
        <v>30</v>
      </c>
      <c r="D4077" s="26">
        <v>4.26</v>
      </c>
      <c r="E4077" s="26">
        <v>6.11</v>
      </c>
      <c r="F4077" s="26">
        <f t="shared" si="1331"/>
        <v>-1.8500000000000005</v>
      </c>
      <c r="H4077" s="34">
        <f>+D4077-Futures!$D$693</f>
        <v>-0.79400000000000048</v>
      </c>
      <c r="I4077" s="34">
        <f>E4077-Futures!$D$693</f>
        <v>1.056</v>
      </c>
      <c r="J4077" s="70">
        <f t="shared" si="1333"/>
        <v>3.7999999999999368E-2</v>
      </c>
      <c r="K4077" s="19">
        <f t="shared" si="1332"/>
        <v>8.0000000000000071E-3</v>
      </c>
    </row>
    <row r="4078" spans="1:11" x14ac:dyDescent="0.2">
      <c r="A4078" s="14">
        <v>43728</v>
      </c>
      <c r="B4078" s="12" t="s">
        <v>10</v>
      </c>
      <c r="C4078" s="15" t="s">
        <v>26</v>
      </c>
      <c r="D4078" s="24">
        <v>3.59</v>
      </c>
      <c r="E4078" s="24">
        <v>4.05</v>
      </c>
      <c r="F4078" s="24">
        <f t="shared" ref="F4078:F4087" si="1334">D4078-E4078</f>
        <v>-0.45999999999999996</v>
      </c>
      <c r="H4078" s="33">
        <f>+D4078-Futures!$G$694</f>
        <v>-0.15000000000000036</v>
      </c>
      <c r="I4078" s="33">
        <f>E4078-Futures!$G$694</f>
        <v>0.30999999999999961</v>
      </c>
      <c r="J4078" s="12">
        <f t="shared" si="1333"/>
        <v>-2.0000000000000462E-2</v>
      </c>
      <c r="K4078" s="12">
        <f t="shared" ref="K4078:K4082" si="1335">+I4078-I4073</f>
        <v>-2.0000000000000018E-2</v>
      </c>
    </row>
    <row r="4079" spans="1:11" x14ac:dyDescent="0.2">
      <c r="B4079" s="12" t="s">
        <v>10</v>
      </c>
      <c r="C4079" s="15" t="s">
        <v>27</v>
      </c>
      <c r="D4079" s="24">
        <v>3.42</v>
      </c>
      <c r="E4079" s="24">
        <v>4.05</v>
      </c>
      <c r="F4079" s="24">
        <f t="shared" si="1334"/>
        <v>-0.62999999999999989</v>
      </c>
      <c r="H4079" s="33">
        <f>+D4079-Futures!$G$694</f>
        <v>-0.32000000000000028</v>
      </c>
      <c r="I4079" s="33">
        <f>E4079-Futures!$G$694</f>
        <v>0.30999999999999961</v>
      </c>
      <c r="J4079" s="12">
        <f t="shared" si="1333"/>
        <v>-0.18000000000000016</v>
      </c>
      <c r="K4079" s="12">
        <f t="shared" si="1335"/>
        <v>-2.0000000000000018E-2</v>
      </c>
    </row>
    <row r="4080" spans="1:11" x14ac:dyDescent="0.2">
      <c r="B4080" s="12" t="s">
        <v>13</v>
      </c>
      <c r="C4080" s="15" t="s">
        <v>28</v>
      </c>
      <c r="D4080" s="24">
        <v>7.99</v>
      </c>
      <c r="E4080" s="24">
        <v>9</v>
      </c>
      <c r="F4080" s="24">
        <f t="shared" si="1334"/>
        <v>-1.0099999999999998</v>
      </c>
      <c r="H4080" s="33">
        <f>+D4080-Futures!$H$694</f>
        <v>-0.96400000000000041</v>
      </c>
      <c r="I4080" s="33">
        <f>E4080-Futures!$H$694</f>
        <v>4.5999999999999375E-2</v>
      </c>
      <c r="J4080" s="12">
        <f>+H4080-H4075</f>
        <v>-0.15200000000000102</v>
      </c>
      <c r="K4080" s="12">
        <f t="shared" si="1335"/>
        <v>-0.12199999999999989</v>
      </c>
    </row>
    <row r="4081" spans="1:12" x14ac:dyDescent="0.2">
      <c r="B4081" s="12" t="s">
        <v>15</v>
      </c>
      <c r="C4081" s="15" t="s">
        <v>29</v>
      </c>
      <c r="D4081" s="24">
        <v>3.53</v>
      </c>
      <c r="E4081" s="24">
        <v>5.78</v>
      </c>
      <c r="F4081" s="24">
        <f t="shared" si="1334"/>
        <v>-2.2500000000000004</v>
      </c>
      <c r="H4081" s="33">
        <f>+D4082-Futures!$C$694</f>
        <v>0.21799999999999997</v>
      </c>
      <c r="I4081" s="33">
        <f>E4082-Futures!$C$694</f>
        <v>2.758</v>
      </c>
      <c r="J4081" s="69">
        <f t="shared" ref="J4081:J4084" si="1336">+H4081-H4076</f>
        <v>-3.2000000000000028E-2</v>
      </c>
      <c r="K4081" s="12">
        <f t="shared" si="1335"/>
        <v>0.65799999999999947</v>
      </c>
      <c r="L4081" s="74" t="s">
        <v>31</v>
      </c>
    </row>
    <row r="4082" spans="1:12" x14ac:dyDescent="0.2">
      <c r="B4082" s="19" t="s">
        <v>17</v>
      </c>
      <c r="C4082" s="59" t="s">
        <v>30</v>
      </c>
      <c r="D4082" s="26">
        <v>4.3499999999999996</v>
      </c>
      <c r="E4082" s="26">
        <v>6.89</v>
      </c>
      <c r="F4082" s="26">
        <f t="shared" si="1334"/>
        <v>-2.54</v>
      </c>
      <c r="H4082" s="34">
        <f>+D4082-Futures!$D$694</f>
        <v>-0.89200000000000035</v>
      </c>
      <c r="I4082" s="34">
        <f>E4082-Futures!$D$694</f>
        <v>1.6479999999999997</v>
      </c>
      <c r="J4082" s="70">
        <f t="shared" si="1336"/>
        <v>-9.7999999999999865E-2</v>
      </c>
      <c r="K4082" s="19">
        <f t="shared" si="1335"/>
        <v>0.59199999999999964</v>
      </c>
    </row>
    <row r="4083" spans="1:12" x14ac:dyDescent="0.2">
      <c r="A4083" s="14">
        <v>43735</v>
      </c>
      <c r="B4083" s="12" t="s">
        <v>10</v>
      </c>
      <c r="C4083" s="15" t="s">
        <v>26</v>
      </c>
      <c r="D4083" s="24">
        <v>3.6</v>
      </c>
      <c r="E4083" s="24">
        <v>4.0199999999999996</v>
      </c>
      <c r="F4083" s="24">
        <f t="shared" si="1334"/>
        <v>-0.41999999999999948</v>
      </c>
      <c r="H4083" s="33">
        <f>+D4083-Futures!$G$695</f>
        <v>-0.1160000000000001</v>
      </c>
      <c r="I4083" s="33">
        <f>E4083-Futures!$G$695</f>
        <v>0.30399999999999938</v>
      </c>
      <c r="J4083" s="12">
        <f t="shared" si="1336"/>
        <v>3.4000000000000252E-2</v>
      </c>
      <c r="K4083" s="12">
        <f t="shared" ref="K4083:K4087" si="1337">+I4083-I4078</f>
        <v>-6.0000000000002274E-3</v>
      </c>
    </row>
    <row r="4084" spans="1:12" x14ac:dyDescent="0.2">
      <c r="B4084" s="12" t="s">
        <v>10</v>
      </c>
      <c r="C4084" s="15" t="s">
        <v>27</v>
      </c>
      <c r="D4084" s="24">
        <v>3.43</v>
      </c>
      <c r="E4084" s="24">
        <v>4.0199999999999996</v>
      </c>
      <c r="F4084" s="24">
        <f t="shared" si="1334"/>
        <v>-0.58999999999999941</v>
      </c>
      <c r="H4084" s="33">
        <f>+D4084-Futures!$G$695</f>
        <v>-0.28600000000000003</v>
      </c>
      <c r="I4084" s="33">
        <f>E4084-Futures!$G$695</f>
        <v>0.30399999999999938</v>
      </c>
      <c r="J4084" s="12">
        <f t="shared" si="1336"/>
        <v>3.4000000000000252E-2</v>
      </c>
      <c r="K4084" s="12">
        <f t="shared" si="1337"/>
        <v>-6.0000000000002274E-3</v>
      </c>
    </row>
    <row r="4085" spans="1:12" x14ac:dyDescent="0.2">
      <c r="B4085" s="12" t="s">
        <v>13</v>
      </c>
      <c r="C4085" s="15" t="s">
        <v>28</v>
      </c>
      <c r="D4085" s="24">
        <v>7.99</v>
      </c>
      <c r="E4085" s="24">
        <v>9.01</v>
      </c>
      <c r="F4085" s="24">
        <f t="shared" si="1334"/>
        <v>-1.0199999999999996</v>
      </c>
      <c r="H4085" s="33">
        <f>+D4085-Futures!$H$695</f>
        <v>-0.91999999999999993</v>
      </c>
      <c r="I4085" s="33">
        <f>E4085-Futures!$H$695</f>
        <v>9.9999999999999645E-2</v>
      </c>
      <c r="J4085" s="12">
        <f>+H4085-H4080</f>
        <v>4.4000000000000483E-2</v>
      </c>
      <c r="K4085" s="12">
        <f t="shared" si="1337"/>
        <v>5.400000000000027E-2</v>
      </c>
    </row>
    <row r="4086" spans="1:12" x14ac:dyDescent="0.2">
      <c r="B4086" s="12" t="s">
        <v>15</v>
      </c>
      <c r="C4086" s="15" t="s">
        <v>29</v>
      </c>
      <c r="D4086" s="24">
        <v>3.45</v>
      </c>
      <c r="E4086" s="24">
        <v>5.78</v>
      </c>
      <c r="F4086" s="24">
        <f t="shared" si="1334"/>
        <v>-2.33</v>
      </c>
      <c r="H4086" s="33">
        <f>+D4087-Futures!$C$695</f>
        <v>0.5779999999999994</v>
      </c>
      <c r="I4086" s="33">
        <f>E4087-Futures!$C$695</f>
        <v>3.508</v>
      </c>
      <c r="J4086" s="69">
        <f t="shared" ref="J4086:J4089" si="1338">+H4086-H4081</f>
        <v>0.35999999999999943</v>
      </c>
      <c r="K4086" s="12">
        <f t="shared" si="1337"/>
        <v>0.75</v>
      </c>
    </row>
    <row r="4087" spans="1:12" x14ac:dyDescent="0.2">
      <c r="B4087" s="19" t="s">
        <v>17</v>
      </c>
      <c r="C4087" s="59" t="s">
        <v>30</v>
      </c>
      <c r="D4087" s="26">
        <v>4.6399999999999997</v>
      </c>
      <c r="E4087" s="26">
        <v>7.57</v>
      </c>
      <c r="F4087" s="26">
        <f t="shared" si="1334"/>
        <v>-2.9300000000000006</v>
      </c>
      <c r="H4087" s="34">
        <f>+D4087-Futures!$D$695</f>
        <v>-0.83000000000000007</v>
      </c>
      <c r="I4087" s="34">
        <f>E4087-Futures!$D$695</f>
        <v>2.1000000000000005</v>
      </c>
      <c r="J4087" s="70">
        <f t="shared" si="1338"/>
        <v>6.2000000000000277E-2</v>
      </c>
      <c r="K4087" s="19">
        <f t="shared" si="1337"/>
        <v>0.45200000000000085</v>
      </c>
    </row>
    <row r="4088" spans="1:12" x14ac:dyDescent="0.2">
      <c r="A4088" s="14">
        <v>43742</v>
      </c>
      <c r="B4088" s="12" t="s">
        <v>10</v>
      </c>
      <c r="C4088" s="15" t="s">
        <v>26</v>
      </c>
      <c r="D4088" s="24">
        <v>3.73</v>
      </c>
      <c r="E4088" s="24">
        <v>4.2</v>
      </c>
      <c r="F4088" s="24">
        <f t="shared" ref="F4088:F4092" si="1339">D4088-E4088</f>
        <v>-0.4700000000000002</v>
      </c>
      <c r="H4088" s="33">
        <f>+D4088-Futures!$G$696</f>
        <v>-0.12599999999999989</v>
      </c>
      <c r="I4088" s="33">
        <f>E4088-Futures!$G$696</f>
        <v>0.34400000000000031</v>
      </c>
      <c r="J4088" s="12">
        <f t="shared" si="1338"/>
        <v>-9.9999999999997868E-3</v>
      </c>
      <c r="K4088" s="12">
        <f t="shared" ref="K4088:K4092" si="1340">+I4088-I4083</f>
        <v>4.0000000000000924E-2</v>
      </c>
    </row>
    <row r="4089" spans="1:12" x14ac:dyDescent="0.2">
      <c r="B4089" s="12" t="s">
        <v>10</v>
      </c>
      <c r="C4089" s="15" t="s">
        <v>27</v>
      </c>
      <c r="D4089" s="24">
        <v>3.57</v>
      </c>
      <c r="E4089" s="24">
        <v>4.2</v>
      </c>
      <c r="F4089" s="24">
        <f t="shared" si="1339"/>
        <v>-0.63000000000000034</v>
      </c>
      <c r="H4089" s="33">
        <f>+D4089-Futures!$G$696</f>
        <v>-0.28600000000000003</v>
      </c>
      <c r="I4089" s="33">
        <f>E4089-Futures!$G$696</f>
        <v>0.34400000000000031</v>
      </c>
      <c r="J4089" s="12">
        <f t="shared" si="1338"/>
        <v>0</v>
      </c>
      <c r="K4089" s="12">
        <f t="shared" si="1340"/>
        <v>4.0000000000000924E-2</v>
      </c>
    </row>
    <row r="4090" spans="1:12" x14ac:dyDescent="0.2">
      <c r="B4090" s="12" t="s">
        <v>13</v>
      </c>
      <c r="C4090" s="15" t="s">
        <v>28</v>
      </c>
      <c r="D4090" s="24">
        <v>8.35</v>
      </c>
      <c r="E4090" s="24">
        <v>9.3699999999999992</v>
      </c>
      <c r="F4090" s="24">
        <f t="shared" si="1339"/>
        <v>-1.0199999999999996</v>
      </c>
      <c r="H4090" s="33">
        <f>+D4090-Futures!$H$696</f>
        <v>-0.8019999999999996</v>
      </c>
      <c r="I4090" s="33">
        <f>E4090-Futures!$H$696</f>
        <v>0.21799999999999997</v>
      </c>
      <c r="J4090" s="12">
        <f>+H4090-H4085</f>
        <v>0.11800000000000033</v>
      </c>
      <c r="K4090" s="12">
        <f t="shared" si="1340"/>
        <v>0.11800000000000033</v>
      </c>
    </row>
    <row r="4091" spans="1:12" x14ac:dyDescent="0.2">
      <c r="B4091" s="12" t="s">
        <v>15</v>
      </c>
      <c r="C4091" s="15" t="s">
        <v>29</v>
      </c>
      <c r="D4091" s="24">
        <v>3.43</v>
      </c>
      <c r="E4091" s="24">
        <v>5.79</v>
      </c>
      <c r="F4091" s="24">
        <f t="shared" si="1339"/>
        <v>-2.36</v>
      </c>
      <c r="H4091" s="33">
        <f>+D4092-Futures!$C$696</f>
        <v>0.61800000000000033</v>
      </c>
      <c r="I4091" s="33">
        <f>E4092-Futures!$C$696</f>
        <v>3.4279999999999999</v>
      </c>
      <c r="J4091" s="69">
        <f t="shared" ref="J4091:J4094" si="1341">+H4091-H4086</f>
        <v>4.0000000000000924E-2</v>
      </c>
      <c r="K4091" s="12">
        <f t="shared" si="1340"/>
        <v>-8.0000000000000071E-2</v>
      </c>
    </row>
    <row r="4092" spans="1:12" x14ac:dyDescent="0.2">
      <c r="B4092" s="19" t="s">
        <v>17</v>
      </c>
      <c r="C4092" s="59" t="s">
        <v>30</v>
      </c>
      <c r="D4092" s="26">
        <v>4.6500000000000004</v>
      </c>
      <c r="E4092" s="26">
        <v>7.46</v>
      </c>
      <c r="F4092" s="26">
        <f t="shared" si="1339"/>
        <v>-2.8099999999999996</v>
      </c>
      <c r="H4092" s="34">
        <f>+D4092-Futures!$D$696</f>
        <v>-0.71</v>
      </c>
      <c r="I4092" s="34">
        <f>E4092-Futures!$D$696</f>
        <v>2.0999999999999996</v>
      </c>
      <c r="J4092" s="70">
        <f t="shared" si="1341"/>
        <v>0.12000000000000011</v>
      </c>
      <c r="K4092" s="19">
        <f t="shared" si="1340"/>
        <v>0</v>
      </c>
    </row>
    <row r="4093" spans="1:12" x14ac:dyDescent="0.2">
      <c r="A4093" s="14">
        <v>43749</v>
      </c>
      <c r="B4093" s="12" t="s">
        <v>10</v>
      </c>
      <c r="C4093" s="15" t="s">
        <v>26</v>
      </c>
      <c r="D4093" s="24">
        <v>3.86</v>
      </c>
      <c r="E4093" s="24">
        <v>4.3099999999999996</v>
      </c>
      <c r="F4093" s="24">
        <f t="shared" ref="F4093:F4097" si="1342">D4093-E4093</f>
        <v>-0.44999999999999973</v>
      </c>
      <c r="H4093" s="33">
        <f>+D4093-Futures!$G$697</f>
        <v>-8.4000000000000075E-2</v>
      </c>
      <c r="I4093" s="33">
        <f>E4093-Futures!$G$697</f>
        <v>0.36599999999999966</v>
      </c>
      <c r="J4093" s="12">
        <f t="shared" si="1341"/>
        <v>4.1999999999999815E-2</v>
      </c>
      <c r="K4093" s="12">
        <f t="shared" ref="K4093:K4097" si="1343">+I4093-I4088</f>
        <v>2.1999999999999353E-2</v>
      </c>
    </row>
    <row r="4094" spans="1:12" x14ac:dyDescent="0.2">
      <c r="B4094" s="12" t="s">
        <v>10</v>
      </c>
      <c r="C4094" s="15" t="s">
        <v>27</v>
      </c>
      <c r="D4094" s="24">
        <v>3.7</v>
      </c>
      <c r="E4094" s="24">
        <v>4.3099999999999996</v>
      </c>
      <c r="F4094" s="24">
        <f t="shared" si="1342"/>
        <v>-0.60999999999999943</v>
      </c>
      <c r="H4094" s="33">
        <f>+D4094-Futures!$G$697</f>
        <v>-0.24399999999999977</v>
      </c>
      <c r="I4094" s="33">
        <f>E4094-Futures!$G$697</f>
        <v>0.36599999999999966</v>
      </c>
      <c r="J4094" s="12">
        <f t="shared" si="1341"/>
        <v>4.2000000000000259E-2</v>
      </c>
      <c r="K4094" s="12">
        <f t="shared" si="1343"/>
        <v>2.1999999999999353E-2</v>
      </c>
    </row>
    <row r="4095" spans="1:12" x14ac:dyDescent="0.2">
      <c r="B4095" s="12" t="s">
        <v>13</v>
      </c>
      <c r="C4095" s="15" t="s">
        <v>28</v>
      </c>
      <c r="D4095" s="24">
        <v>8.5500000000000007</v>
      </c>
      <c r="E4095" s="24">
        <v>9.68</v>
      </c>
      <c r="F4095" s="24">
        <f t="shared" si="1342"/>
        <v>-1.129999999999999</v>
      </c>
      <c r="H4095" s="33">
        <f>+D4095-Futures!$H$697</f>
        <v>-0.80999999999999872</v>
      </c>
      <c r="I4095" s="33">
        <f>E4095-Futures!$H$697</f>
        <v>0.32000000000000028</v>
      </c>
      <c r="J4095" s="12">
        <f>+H4095-H4090</f>
        <v>-7.9999999999991189E-3</v>
      </c>
      <c r="K4095" s="12">
        <f t="shared" si="1343"/>
        <v>0.10200000000000031</v>
      </c>
    </row>
    <row r="4096" spans="1:12" x14ac:dyDescent="0.2">
      <c r="B4096" s="12" t="s">
        <v>15</v>
      </c>
      <c r="C4096" s="15" t="s">
        <v>29</v>
      </c>
      <c r="D4096" s="24">
        <v>3.59</v>
      </c>
      <c r="E4096" s="24">
        <v>6.05</v>
      </c>
      <c r="F4096" s="24">
        <f t="shared" si="1342"/>
        <v>-2.46</v>
      </c>
      <c r="H4096" s="33">
        <f>+D4097-Futures!$C$697</f>
        <v>0.57600000000000051</v>
      </c>
      <c r="I4096" s="33">
        <f>E4097-Futures!$C$697</f>
        <v>3.4260000000000002</v>
      </c>
      <c r="J4096" s="69">
        <f t="shared" ref="J4096:J4099" si="1344">+H4096-H4091</f>
        <v>-4.1999999999999815E-2</v>
      </c>
      <c r="K4096" s="12">
        <f t="shared" si="1343"/>
        <v>-1.9999999999997797E-3</v>
      </c>
    </row>
    <row r="4097" spans="1:11" x14ac:dyDescent="0.2">
      <c r="B4097" s="19" t="s">
        <v>17</v>
      </c>
      <c r="C4097" s="59" t="s">
        <v>30</v>
      </c>
      <c r="D4097" s="26">
        <v>4.78</v>
      </c>
      <c r="E4097" s="26">
        <v>7.63</v>
      </c>
      <c r="F4097" s="26">
        <f t="shared" si="1342"/>
        <v>-2.8499999999999996</v>
      </c>
      <c r="H4097" s="34">
        <f>+D4097-Futures!$D$697</f>
        <v>-0.70000000000000018</v>
      </c>
      <c r="I4097" s="34">
        <f>E4097-Futures!$D$697</f>
        <v>2.1499999999999995</v>
      </c>
      <c r="J4097" s="70">
        <f t="shared" si="1344"/>
        <v>9.9999999999997868E-3</v>
      </c>
      <c r="K4097" s="19">
        <f t="shared" si="1343"/>
        <v>4.9999999999999822E-2</v>
      </c>
    </row>
    <row r="4098" spans="1:11" x14ac:dyDescent="0.2">
      <c r="A4098" s="14">
        <v>43756</v>
      </c>
      <c r="B4098" s="12" t="s">
        <v>10</v>
      </c>
      <c r="C4098" s="15" t="s">
        <v>26</v>
      </c>
      <c r="D4098" s="24">
        <v>3.81</v>
      </c>
      <c r="E4098" s="24">
        <v>4.2699999999999996</v>
      </c>
      <c r="F4098" s="24">
        <f t="shared" ref="F4098:F4102" si="1345">D4098-E4098</f>
        <v>-0.45999999999999952</v>
      </c>
      <c r="H4098" s="33">
        <f>+D4098-Futures!$G$698</f>
        <v>-0.1120000000000001</v>
      </c>
      <c r="I4098" s="33">
        <f>E4098-Futures!$G$698</f>
        <v>0.34799999999999942</v>
      </c>
      <c r="J4098" s="12">
        <f t="shared" si="1344"/>
        <v>-2.8000000000000025E-2</v>
      </c>
      <c r="K4098" s="12">
        <f t="shared" ref="K4098:K4102" si="1346">+I4098-I4093</f>
        <v>-1.8000000000000238E-2</v>
      </c>
    </row>
    <row r="4099" spans="1:11" x14ac:dyDescent="0.2">
      <c r="B4099" s="12" t="s">
        <v>10</v>
      </c>
      <c r="C4099" s="15" t="s">
        <v>27</v>
      </c>
      <c r="D4099" s="24">
        <v>3.62</v>
      </c>
      <c r="E4099" s="24">
        <v>4.2699999999999996</v>
      </c>
      <c r="F4099" s="24">
        <f t="shared" si="1345"/>
        <v>-0.64999999999999947</v>
      </c>
      <c r="H4099" s="33">
        <f>+D4099-Futures!$G$698</f>
        <v>-0.30200000000000005</v>
      </c>
      <c r="I4099" s="33">
        <f>E4099-Futures!$G$698</f>
        <v>0.34799999999999942</v>
      </c>
      <c r="J4099" s="12">
        <f t="shared" si="1344"/>
        <v>-5.8000000000000274E-2</v>
      </c>
      <c r="K4099" s="12">
        <f t="shared" si="1346"/>
        <v>-1.8000000000000238E-2</v>
      </c>
    </row>
    <row r="4100" spans="1:11" x14ac:dyDescent="0.2">
      <c r="B4100" s="12" t="s">
        <v>13</v>
      </c>
      <c r="C4100" s="15" t="s">
        <v>28</v>
      </c>
      <c r="D4100" s="24">
        <v>8.5399999999999991</v>
      </c>
      <c r="E4100" s="24">
        <v>9.6999999999999993</v>
      </c>
      <c r="F4100" s="24">
        <f t="shared" si="1345"/>
        <v>-1.1600000000000001</v>
      </c>
      <c r="H4100" s="33">
        <f>+D4100-Futures!$H$698</f>
        <v>-0.84400000000000119</v>
      </c>
      <c r="I4100" s="33">
        <f>E4100-Futures!$H$698</f>
        <v>0.31599999999999895</v>
      </c>
      <c r="J4100" s="12">
        <f>+H4100-H4095</f>
        <v>-3.4000000000002473E-2</v>
      </c>
      <c r="K4100" s="12">
        <f t="shared" si="1346"/>
        <v>-4.0000000000013358E-3</v>
      </c>
    </row>
    <row r="4101" spans="1:11" x14ac:dyDescent="0.2">
      <c r="B4101" s="12" t="s">
        <v>15</v>
      </c>
      <c r="C4101" s="15" t="s">
        <v>29</v>
      </c>
      <c r="D4101" s="24">
        <v>3.9</v>
      </c>
      <c r="E4101" s="24">
        <v>6.14</v>
      </c>
      <c r="F4101" s="24">
        <f t="shared" si="1345"/>
        <v>-2.2399999999999998</v>
      </c>
      <c r="H4101" s="33">
        <f>+D4102-Futures!$C$698</f>
        <v>0.43400000000000016</v>
      </c>
      <c r="I4101" s="33">
        <f>E4102-Futures!$C$698</f>
        <v>3.194</v>
      </c>
      <c r="J4101" s="69">
        <f t="shared" ref="J4101:J4104" si="1347">+H4101-H4096</f>
        <v>-0.14200000000000035</v>
      </c>
      <c r="K4101" s="12">
        <f t="shared" si="1346"/>
        <v>-0.23200000000000021</v>
      </c>
    </row>
    <row r="4102" spans="1:11" x14ac:dyDescent="0.2">
      <c r="B4102" s="19" t="s">
        <v>17</v>
      </c>
      <c r="C4102" s="59" t="s">
        <v>30</v>
      </c>
      <c r="D4102" s="26">
        <v>4.79</v>
      </c>
      <c r="E4102" s="26">
        <v>7.55</v>
      </c>
      <c r="F4102" s="26">
        <f t="shared" si="1345"/>
        <v>-2.76</v>
      </c>
      <c r="H4102" s="34">
        <f>+D4102-Futures!$D$698</f>
        <v>-0.65399999999999991</v>
      </c>
      <c r="I4102" s="34">
        <f>E4102-Futures!$D$698</f>
        <v>2.1059999999999999</v>
      </c>
      <c r="J4102" s="70">
        <f t="shared" si="1347"/>
        <v>4.6000000000000263E-2</v>
      </c>
      <c r="K4102" s="19">
        <f t="shared" si="1346"/>
        <v>-4.3999999999999595E-2</v>
      </c>
    </row>
    <row r="4103" spans="1:11" x14ac:dyDescent="0.2">
      <c r="A4103" s="14">
        <v>43763</v>
      </c>
      <c r="B4103" s="12" t="s">
        <v>10</v>
      </c>
      <c r="C4103" s="15" t="s">
        <v>26</v>
      </c>
      <c r="D4103" s="24">
        <v>3.77</v>
      </c>
      <c r="E4103" s="24">
        <v>4.24</v>
      </c>
      <c r="F4103" s="24">
        <f t="shared" ref="F4103:F4107" si="1348">D4103-E4103</f>
        <v>-0.4700000000000002</v>
      </c>
      <c r="H4103" s="33">
        <f>+D4103-Futures!$G$699</f>
        <v>-6.999999999999984E-2</v>
      </c>
      <c r="I4103" s="33">
        <f>E4103-Futures!$G$699</f>
        <v>0.40000000000000036</v>
      </c>
      <c r="J4103" s="12">
        <f t="shared" si="1347"/>
        <v>4.2000000000000259E-2</v>
      </c>
      <c r="K4103" s="12">
        <f t="shared" ref="K4103:K4107" si="1349">+I4103-I4098</f>
        <v>5.2000000000000934E-2</v>
      </c>
    </row>
    <row r="4104" spans="1:11" x14ac:dyDescent="0.2">
      <c r="B4104" s="12" t="s">
        <v>10</v>
      </c>
      <c r="C4104" s="15" t="s">
        <v>27</v>
      </c>
      <c r="D4104" s="24">
        <v>3.57</v>
      </c>
      <c r="E4104" s="24">
        <v>4.24</v>
      </c>
      <c r="F4104" s="24">
        <f t="shared" si="1348"/>
        <v>-0.67000000000000037</v>
      </c>
      <c r="H4104" s="33">
        <f>+D4104-Futures!$G$699</f>
        <v>-0.27</v>
      </c>
      <c r="I4104" s="33">
        <f>E4104-Futures!$G$699</f>
        <v>0.40000000000000036</v>
      </c>
      <c r="J4104" s="12">
        <f t="shared" si="1347"/>
        <v>3.2000000000000028E-2</v>
      </c>
      <c r="K4104" s="12">
        <f t="shared" si="1349"/>
        <v>5.2000000000000934E-2</v>
      </c>
    </row>
    <row r="4105" spans="1:11" x14ac:dyDescent="0.2">
      <c r="B4105" s="12" t="s">
        <v>13</v>
      </c>
      <c r="C4105" s="15" t="s">
        <v>28</v>
      </c>
      <c r="D4105" s="24">
        <v>8.43</v>
      </c>
      <c r="E4105" s="24">
        <v>9.65</v>
      </c>
      <c r="F4105" s="24">
        <f t="shared" si="1348"/>
        <v>-1.2200000000000006</v>
      </c>
      <c r="H4105" s="33">
        <f>+D4105-Futures!$H$699</f>
        <v>-0.79400000000000048</v>
      </c>
      <c r="I4105" s="33">
        <f>E4105-Futures!$H$699</f>
        <v>0.42600000000000016</v>
      </c>
      <c r="J4105" s="12">
        <f>+H4105-H4100</f>
        <v>5.0000000000000711E-2</v>
      </c>
      <c r="K4105" s="12">
        <f t="shared" si="1349"/>
        <v>0.11000000000000121</v>
      </c>
    </row>
    <row r="4106" spans="1:11" x14ac:dyDescent="0.2">
      <c r="B4106" s="12" t="s">
        <v>15</v>
      </c>
      <c r="C4106" s="15" t="s">
        <v>29</v>
      </c>
      <c r="D4106" s="24">
        <v>3.63</v>
      </c>
      <c r="E4106" s="24">
        <v>6.08</v>
      </c>
      <c r="F4106" s="24">
        <f t="shared" si="1348"/>
        <v>-2.4500000000000002</v>
      </c>
      <c r="H4106" s="33">
        <f>+D4107-Futures!$C$699</f>
        <v>0.54999999999999982</v>
      </c>
      <c r="I4106" s="33">
        <f>E4107-Futures!$C$699</f>
        <v>3.3299999999999992</v>
      </c>
      <c r="J4106" s="69">
        <f t="shared" ref="J4106:J4109" si="1350">+H4106-H4101</f>
        <v>0.11599999999999966</v>
      </c>
      <c r="K4106" s="12">
        <f t="shared" si="1349"/>
        <v>0.13599999999999923</v>
      </c>
    </row>
    <row r="4107" spans="1:11" x14ac:dyDescent="0.2">
      <c r="B4107" s="19" t="s">
        <v>17</v>
      </c>
      <c r="C4107" s="59" t="s">
        <v>30</v>
      </c>
      <c r="D4107" s="26">
        <v>4.74</v>
      </c>
      <c r="E4107" s="26">
        <v>7.52</v>
      </c>
      <c r="F4107" s="26">
        <f t="shared" si="1348"/>
        <v>-2.7799999999999994</v>
      </c>
      <c r="H4107" s="34">
        <f>+D4107-Futures!$D$699</f>
        <v>-0.62599999999999945</v>
      </c>
      <c r="I4107" s="34">
        <f>E4107-Futures!$D$699</f>
        <v>2.1539999999999999</v>
      </c>
      <c r="J4107" s="70">
        <f t="shared" si="1350"/>
        <v>2.8000000000000469E-2</v>
      </c>
      <c r="K4107" s="19">
        <f t="shared" si="1349"/>
        <v>4.8000000000000043E-2</v>
      </c>
    </row>
    <row r="4108" spans="1:11" x14ac:dyDescent="0.2">
      <c r="A4108" s="14">
        <v>43770</v>
      </c>
      <c r="B4108" s="12" t="s">
        <v>10</v>
      </c>
      <c r="C4108" s="15" t="s">
        <v>26</v>
      </c>
      <c r="D4108" s="24">
        <v>3.81</v>
      </c>
      <c r="E4108" s="24">
        <v>4.37</v>
      </c>
      <c r="F4108" s="24">
        <f t="shared" ref="F4108:F4112" si="1351">D4108-E4108</f>
        <v>-0.56000000000000005</v>
      </c>
      <c r="H4108" s="33">
        <f>+D4108-Futures!$G$700</f>
        <v>-4.5999999999999819E-2</v>
      </c>
      <c r="I4108" s="33">
        <f>E4108-Futures!$G$700</f>
        <v>0.51400000000000023</v>
      </c>
      <c r="J4108" s="12">
        <f t="shared" si="1350"/>
        <v>2.4000000000000021E-2</v>
      </c>
      <c r="K4108" s="12">
        <f t="shared" ref="K4108:K4112" si="1352">+I4108-I4103</f>
        <v>0.11399999999999988</v>
      </c>
    </row>
    <row r="4109" spans="1:11" x14ac:dyDescent="0.2">
      <c r="B4109" s="12" t="s">
        <v>10</v>
      </c>
      <c r="C4109" s="15" t="s">
        <v>27</v>
      </c>
      <c r="D4109" s="24">
        <v>3.6</v>
      </c>
      <c r="E4109" s="24">
        <v>4.37</v>
      </c>
      <c r="F4109" s="24">
        <f t="shared" si="1351"/>
        <v>-0.77</v>
      </c>
      <c r="H4109" s="33">
        <f>+D4109-Futures!$G$700</f>
        <v>-0.25599999999999978</v>
      </c>
      <c r="I4109" s="33">
        <f>E4109-Futures!$G$700</f>
        <v>0.51400000000000023</v>
      </c>
      <c r="J4109" s="12">
        <f t="shared" si="1350"/>
        <v>1.4000000000000234E-2</v>
      </c>
      <c r="K4109" s="12">
        <f t="shared" si="1352"/>
        <v>0.11399999999999988</v>
      </c>
    </row>
    <row r="4110" spans="1:11" x14ac:dyDescent="0.2">
      <c r="B4110" s="12" t="s">
        <v>13</v>
      </c>
      <c r="C4110" s="15" t="s">
        <v>28</v>
      </c>
      <c r="D4110" s="24">
        <v>8.51</v>
      </c>
      <c r="E4110" s="24">
        <v>9.69</v>
      </c>
      <c r="F4110" s="24">
        <f t="shared" si="1351"/>
        <v>-1.1799999999999997</v>
      </c>
      <c r="H4110" s="33">
        <f>+D4110-Futures!$H$700</f>
        <v>-0.85400000000000098</v>
      </c>
      <c r="I4110" s="33">
        <f>E4110-Futures!$H$700</f>
        <v>0.32599999999999874</v>
      </c>
      <c r="J4110" s="12">
        <f>+H4110-H4105</f>
        <v>-6.0000000000000497E-2</v>
      </c>
      <c r="K4110" s="12">
        <f t="shared" si="1352"/>
        <v>-0.10000000000000142</v>
      </c>
    </row>
    <row r="4111" spans="1:11" x14ac:dyDescent="0.2">
      <c r="B4111" s="12" t="s">
        <v>15</v>
      </c>
      <c r="C4111" s="15" t="s">
        <v>29</v>
      </c>
      <c r="D4111" s="24">
        <v>3.68</v>
      </c>
      <c r="E4111" s="24">
        <v>6.16</v>
      </c>
      <c r="F4111" s="24">
        <f t="shared" si="1351"/>
        <v>-2.48</v>
      </c>
      <c r="H4111" s="33">
        <f>+D4112-Futures!$C$700</f>
        <v>0.61000000000000032</v>
      </c>
      <c r="I4111" s="33">
        <f>E4112-Futures!$C$700</f>
        <v>3.34</v>
      </c>
      <c r="J4111" s="69">
        <f t="shared" ref="J4111:J4114" si="1353">+H4111-H4106</f>
        <v>6.0000000000000497E-2</v>
      </c>
      <c r="K4111" s="12">
        <f t="shared" si="1352"/>
        <v>1.0000000000000675E-2</v>
      </c>
    </row>
    <row r="4112" spans="1:11" x14ac:dyDescent="0.2">
      <c r="B4112" s="19" t="s">
        <v>17</v>
      </c>
      <c r="C4112" s="59" t="s">
        <v>30</v>
      </c>
      <c r="D4112" s="26">
        <v>4.83</v>
      </c>
      <c r="E4112" s="26">
        <v>7.56</v>
      </c>
      <c r="F4112" s="26">
        <f t="shared" si="1351"/>
        <v>-2.7299999999999995</v>
      </c>
      <c r="H4112" s="34">
        <f>+D4112-Futures!$D$700</f>
        <v>-0.48200000000000021</v>
      </c>
      <c r="I4112" s="34">
        <f>E4112-Futures!$D$700</f>
        <v>2.2479999999999993</v>
      </c>
      <c r="J4112" s="70">
        <f t="shared" si="1353"/>
        <v>0.14399999999999924</v>
      </c>
      <c r="K4112" s="19">
        <f t="shared" si="1352"/>
        <v>9.3999999999999417E-2</v>
      </c>
    </row>
    <row r="4113" spans="1:11" x14ac:dyDescent="0.2">
      <c r="A4113" s="14">
        <v>43777</v>
      </c>
      <c r="B4113" s="12" t="s">
        <v>10</v>
      </c>
      <c r="C4113" s="15" t="s">
        <v>26</v>
      </c>
      <c r="D4113" s="24">
        <v>3.7</v>
      </c>
      <c r="E4113" s="24">
        <v>4.21</v>
      </c>
      <c r="F4113" s="24">
        <f t="shared" ref="F4113:F4117" si="1354">D4113-E4113</f>
        <v>-0.50999999999999979</v>
      </c>
      <c r="H4113" s="33">
        <f>+D4113-Futures!$G$701</f>
        <v>-2.9999999999999805E-2</v>
      </c>
      <c r="I4113" s="33">
        <f>+E4113-Futures!$G$701</f>
        <v>0.48</v>
      </c>
      <c r="J4113" s="12">
        <f t="shared" si="1353"/>
        <v>1.6000000000000014E-2</v>
      </c>
      <c r="K4113" s="12">
        <f t="shared" ref="K4113:K4117" si="1355">+I4113-I4108</f>
        <v>-3.4000000000000252E-2</v>
      </c>
    </row>
    <row r="4114" spans="1:11" x14ac:dyDescent="0.2">
      <c r="B4114" s="12" t="s">
        <v>10</v>
      </c>
      <c r="C4114" s="15" t="s">
        <v>27</v>
      </c>
      <c r="D4114" s="24">
        <v>3.48</v>
      </c>
      <c r="E4114" s="24">
        <v>4.21</v>
      </c>
      <c r="F4114" s="24">
        <f t="shared" si="1354"/>
        <v>-0.73</v>
      </c>
      <c r="H4114" s="33">
        <f>+D4114-Futures!$G$701</f>
        <v>-0.25</v>
      </c>
      <c r="I4114" s="33">
        <f>+E4114-Futures!$G$701</f>
        <v>0.48</v>
      </c>
      <c r="J4114" s="12">
        <f t="shared" si="1353"/>
        <v>5.9999999999997833E-3</v>
      </c>
      <c r="K4114" s="12">
        <f t="shared" si="1355"/>
        <v>-3.4000000000000252E-2</v>
      </c>
    </row>
    <row r="4115" spans="1:11" x14ac:dyDescent="0.2">
      <c r="B4115" s="12" t="s">
        <v>13</v>
      </c>
      <c r="C4115" s="15" t="s">
        <v>28</v>
      </c>
      <c r="D4115" s="24">
        <v>8.49</v>
      </c>
      <c r="E4115" s="24">
        <v>9.5</v>
      </c>
      <c r="F4115" s="24">
        <f t="shared" si="1354"/>
        <v>-1.0099999999999998</v>
      </c>
      <c r="H4115" s="33">
        <f>+D4115-Futures!$H$701</f>
        <v>-0.66999999999999993</v>
      </c>
      <c r="I4115" s="33">
        <f>+E4115-Futures!$H$701</f>
        <v>0.33999999999999986</v>
      </c>
      <c r="J4115" s="12">
        <f>+H4115-H4110</f>
        <v>0.18400000000000105</v>
      </c>
      <c r="K4115" s="12">
        <f t="shared" si="1355"/>
        <v>1.4000000000001123E-2</v>
      </c>
    </row>
    <row r="4116" spans="1:11" x14ac:dyDescent="0.2">
      <c r="B4116" s="12" t="s">
        <v>15</v>
      </c>
      <c r="C4116" s="15" t="s">
        <v>29</v>
      </c>
      <c r="D4116" s="24">
        <v>3.64</v>
      </c>
      <c r="E4116" s="24">
        <v>6.17</v>
      </c>
      <c r="F4116" s="24">
        <f t="shared" si="1354"/>
        <v>-2.5299999999999998</v>
      </c>
      <c r="H4116" s="33">
        <f>+D4117-Futures!$C$701</f>
        <v>0.48000000000000043</v>
      </c>
      <c r="I4116" s="33">
        <f>+E4117-Futures!$C$701</f>
        <v>3.1900000000000004</v>
      </c>
      <c r="J4116" s="69">
        <f t="shared" ref="J4116:J4119" si="1356">+H4116-H4111</f>
        <v>-0.12999999999999989</v>
      </c>
      <c r="K4116" s="12">
        <f t="shared" si="1355"/>
        <v>-0.14999999999999947</v>
      </c>
    </row>
    <row r="4117" spans="1:11" x14ac:dyDescent="0.2">
      <c r="B4117" s="19" t="s">
        <v>17</v>
      </c>
      <c r="C4117" s="59" t="s">
        <v>30</v>
      </c>
      <c r="D4117" s="26">
        <v>4.7300000000000004</v>
      </c>
      <c r="E4117" s="26">
        <v>7.44</v>
      </c>
      <c r="F4117" s="26">
        <f t="shared" si="1354"/>
        <v>-2.71</v>
      </c>
      <c r="H4117" s="34">
        <f>+D4117-Futures!$D$701</f>
        <v>-0.41999999999999993</v>
      </c>
      <c r="I4117" s="34">
        <f>+E4117-Futures!$D$701</f>
        <v>2.29</v>
      </c>
      <c r="J4117" s="70">
        <f t="shared" si="1356"/>
        <v>6.2000000000000277E-2</v>
      </c>
      <c r="K4117" s="19">
        <f t="shared" si="1355"/>
        <v>4.2000000000000703E-2</v>
      </c>
    </row>
    <row r="4118" spans="1:11" x14ac:dyDescent="0.2">
      <c r="A4118" s="14">
        <v>43784</v>
      </c>
      <c r="B4118" s="12" t="s">
        <v>10</v>
      </c>
      <c r="C4118" s="15" t="s">
        <v>26</v>
      </c>
      <c r="D4118" s="24">
        <v>3.64</v>
      </c>
      <c r="E4118" s="24">
        <v>4.2</v>
      </c>
      <c r="F4118" s="24">
        <f t="shared" ref="F4118:F4122" si="1357">D4118-E4118</f>
        <v>-0.56000000000000005</v>
      </c>
      <c r="H4118" s="33">
        <f>+D4118-Futures!$G$702</f>
        <v>-7.3999999999999844E-2</v>
      </c>
      <c r="I4118" s="33">
        <f>+E4118-Futures!$G$702</f>
        <v>0.48600000000000021</v>
      </c>
      <c r="J4118" s="12">
        <f t="shared" si="1356"/>
        <v>-4.4000000000000039E-2</v>
      </c>
      <c r="K4118" s="12">
        <f t="shared" ref="K4118:K4122" si="1358">+I4118-I4113</f>
        <v>6.0000000000002274E-3</v>
      </c>
    </row>
    <row r="4119" spans="1:11" x14ac:dyDescent="0.2">
      <c r="B4119" s="12" t="s">
        <v>10</v>
      </c>
      <c r="C4119" s="15" t="s">
        <v>27</v>
      </c>
      <c r="D4119" s="24">
        <v>3.45</v>
      </c>
      <c r="E4119" s="24">
        <v>4.2</v>
      </c>
      <c r="F4119" s="24">
        <f t="shared" si="1357"/>
        <v>-0.75</v>
      </c>
      <c r="H4119" s="33">
        <f>+D4119-Futures!$G$702</f>
        <v>-0.26399999999999979</v>
      </c>
      <c r="I4119" s="33">
        <f>+E4119-Futures!$G$702</f>
        <v>0.48600000000000021</v>
      </c>
      <c r="J4119" s="12">
        <f t="shared" si="1356"/>
        <v>-1.399999999999979E-2</v>
      </c>
      <c r="K4119" s="12">
        <f t="shared" si="1358"/>
        <v>6.0000000000002274E-3</v>
      </c>
    </row>
    <row r="4120" spans="1:11" x14ac:dyDescent="0.2">
      <c r="B4120" s="12" t="s">
        <v>13</v>
      </c>
      <c r="C4120" s="15" t="s">
        <v>28</v>
      </c>
      <c r="D4120" s="24">
        <v>8.3699999999999992</v>
      </c>
      <c r="E4120" s="24" t="s">
        <v>19</v>
      </c>
      <c r="F4120" s="24" t="s">
        <v>19</v>
      </c>
      <c r="H4120" s="33">
        <f>+D4120-Futures!$H$702</f>
        <v>-0.82200000000000095</v>
      </c>
      <c r="I4120" s="33" t="e">
        <f>+E4120-Futures!$H$702</f>
        <v>#VALUE!</v>
      </c>
      <c r="J4120" s="12">
        <f>+H4120-H4115</f>
        <v>-0.15200000000000102</v>
      </c>
      <c r="K4120" s="12" t="e">
        <f t="shared" si="1358"/>
        <v>#VALUE!</v>
      </c>
    </row>
    <row r="4121" spans="1:11" x14ac:dyDescent="0.2">
      <c r="B4121" s="12" t="s">
        <v>15</v>
      </c>
      <c r="C4121" s="15" t="s">
        <v>29</v>
      </c>
      <c r="D4121" s="24">
        <v>3.59</v>
      </c>
      <c r="E4121" s="24">
        <v>6.07</v>
      </c>
      <c r="F4121" s="24">
        <f t="shared" si="1357"/>
        <v>-2.4800000000000004</v>
      </c>
      <c r="H4121" s="33">
        <f>+D4122-Futures!$C$702</f>
        <v>0.42999999999999972</v>
      </c>
      <c r="I4121" s="33">
        <f>+E4122-Futures!$C$702</f>
        <v>3.04</v>
      </c>
      <c r="J4121" s="69">
        <f t="shared" ref="J4121:J4124" si="1359">+H4121-H4116</f>
        <v>-5.0000000000000711E-2</v>
      </c>
      <c r="K4121" s="12">
        <f t="shared" si="1358"/>
        <v>-0.15000000000000036</v>
      </c>
    </row>
    <row r="4122" spans="1:11" x14ac:dyDescent="0.2">
      <c r="B4122" s="19" t="s">
        <v>17</v>
      </c>
      <c r="C4122" s="59" t="s">
        <v>30</v>
      </c>
      <c r="D4122" s="26">
        <v>4.68</v>
      </c>
      <c r="E4122" s="26">
        <v>7.29</v>
      </c>
      <c r="F4122" s="26">
        <f t="shared" si="1357"/>
        <v>-2.6100000000000003</v>
      </c>
      <c r="H4122" s="34">
        <f>+D4122-Futures!$D$702</f>
        <v>-0.35599999999999987</v>
      </c>
      <c r="I4122" s="34">
        <f>+E4122-Futures!$D$702</f>
        <v>2.2540000000000004</v>
      </c>
      <c r="J4122" s="70">
        <f t="shared" si="1359"/>
        <v>6.4000000000000057E-2</v>
      </c>
      <c r="K4122" s="19">
        <f t="shared" si="1358"/>
        <v>-3.5999999999999588E-2</v>
      </c>
    </row>
    <row r="4123" spans="1:11" x14ac:dyDescent="0.2">
      <c r="A4123" s="14">
        <v>43791</v>
      </c>
      <c r="B4123" s="12" t="s">
        <v>10</v>
      </c>
      <c r="C4123" s="15" t="s">
        <v>26</v>
      </c>
      <c r="D4123" s="24">
        <v>3.62</v>
      </c>
      <c r="E4123" s="24">
        <v>4.16</v>
      </c>
      <c r="F4123" s="24">
        <f t="shared" ref="F4123:F4125" si="1360">D4123-E4123</f>
        <v>-0.54</v>
      </c>
      <c r="H4123" s="33">
        <f>+D4123-Futures!$G$703</f>
        <v>-8.0000000000000071E-2</v>
      </c>
      <c r="I4123" s="33">
        <f>+E4123-Futures!$G$703</f>
        <v>0.45999999999999996</v>
      </c>
      <c r="J4123" s="12">
        <f t="shared" si="1359"/>
        <v>-6.0000000000002274E-3</v>
      </c>
      <c r="K4123" s="12">
        <f t="shared" ref="K4123:K4127" si="1361">+I4123-I4118</f>
        <v>-2.6000000000000245E-2</v>
      </c>
    </row>
    <row r="4124" spans="1:11" x14ac:dyDescent="0.2">
      <c r="B4124" s="12" t="s">
        <v>10</v>
      </c>
      <c r="C4124" s="15" t="s">
        <v>27</v>
      </c>
      <c r="D4124" s="24">
        <v>3.43</v>
      </c>
      <c r="E4124" s="24">
        <v>4.16</v>
      </c>
      <c r="F4124" s="24">
        <f t="shared" si="1360"/>
        <v>-0.73</v>
      </c>
      <c r="H4124" s="33">
        <f>+D4124-Futures!$G$703</f>
        <v>-0.27</v>
      </c>
      <c r="I4124" s="33">
        <f>+E4124-Futures!$G$703</f>
        <v>0.45999999999999996</v>
      </c>
      <c r="J4124" s="12">
        <f t="shared" si="1359"/>
        <v>-6.0000000000002274E-3</v>
      </c>
      <c r="K4124" s="12">
        <f t="shared" si="1361"/>
        <v>-2.6000000000000245E-2</v>
      </c>
    </row>
    <row r="4125" spans="1:11" x14ac:dyDescent="0.2">
      <c r="B4125" s="12" t="s">
        <v>13</v>
      </c>
      <c r="C4125" s="15" t="s">
        <v>28</v>
      </c>
      <c r="D4125" s="24">
        <v>8.2200000000000006</v>
      </c>
      <c r="E4125" s="24">
        <v>9.49</v>
      </c>
      <c r="F4125" s="24">
        <f t="shared" si="1360"/>
        <v>-1.2699999999999996</v>
      </c>
      <c r="H4125" s="33">
        <f>+D4125-Futures!$H$703</f>
        <v>-0.76999999999999957</v>
      </c>
      <c r="I4125" s="33">
        <f>+E4125-Futures!$H$703</f>
        <v>0.5</v>
      </c>
      <c r="J4125" s="12">
        <f>+H4125-H4120</f>
        <v>5.2000000000001378E-2</v>
      </c>
      <c r="K4125" s="12" t="e">
        <f t="shared" si="1361"/>
        <v>#VALUE!</v>
      </c>
    </row>
    <row r="4126" spans="1:11" x14ac:dyDescent="0.2">
      <c r="B4126" s="12" t="s">
        <v>15</v>
      </c>
      <c r="C4126" s="15" t="s">
        <v>29</v>
      </c>
      <c r="D4126" s="24">
        <v>3.66</v>
      </c>
      <c r="E4126" s="24">
        <v>6.23</v>
      </c>
      <c r="F4126" s="24">
        <f t="shared" ref="F4126:F4127" si="1362">D4126-E4126</f>
        <v>-2.5700000000000003</v>
      </c>
      <c r="H4126" s="33">
        <f>+D4127-Futures!$C$703</f>
        <v>0.20999999999999996</v>
      </c>
      <c r="I4126" s="33">
        <f>+E4127-Futures!$C$703</f>
        <v>2.9400000000000004</v>
      </c>
      <c r="J4126" s="69">
        <f t="shared" ref="J4126:J4129" si="1363">+H4126-H4121</f>
        <v>-0.21999999999999975</v>
      </c>
      <c r="K4126" s="12">
        <f t="shared" si="1361"/>
        <v>-9.9999999999999645E-2</v>
      </c>
    </row>
    <row r="4127" spans="1:11" x14ac:dyDescent="0.2">
      <c r="B4127" s="19" t="s">
        <v>17</v>
      </c>
      <c r="C4127" s="59" t="s">
        <v>30</v>
      </c>
      <c r="D4127" s="26">
        <v>4.59</v>
      </c>
      <c r="E4127" s="26">
        <v>7.32</v>
      </c>
      <c r="F4127" s="26">
        <f t="shared" si="1362"/>
        <v>-2.7300000000000004</v>
      </c>
      <c r="H4127" s="34">
        <f>+D4127-Futures!$D$703</f>
        <v>-0.48000000000000043</v>
      </c>
      <c r="I4127" s="34">
        <f>+E4127-Futures!$D$703</f>
        <v>2.25</v>
      </c>
      <c r="J4127" s="70">
        <f t="shared" si="1363"/>
        <v>-0.12400000000000055</v>
      </c>
      <c r="K4127" s="19">
        <f t="shared" si="1361"/>
        <v>-4.0000000000004476E-3</v>
      </c>
    </row>
    <row r="4128" spans="1:11" x14ac:dyDescent="0.2">
      <c r="A4128" s="14">
        <v>43798</v>
      </c>
      <c r="B4128" s="12" t="s">
        <v>10</v>
      </c>
      <c r="C4128" s="15" t="s">
        <v>26</v>
      </c>
      <c r="D4128" s="24" t="s">
        <v>19</v>
      </c>
      <c r="E4128" s="24" t="s">
        <v>19</v>
      </c>
      <c r="F4128" s="24" t="s">
        <v>19</v>
      </c>
      <c r="H4128" s="33" t="e">
        <f>+D4128-Futures!$G$704</f>
        <v>#VALUE!</v>
      </c>
      <c r="I4128" s="33" t="e">
        <f>+E4128-Futures!$G$704</f>
        <v>#VALUE!</v>
      </c>
      <c r="J4128" s="12" t="e">
        <f t="shared" si="1363"/>
        <v>#VALUE!</v>
      </c>
      <c r="K4128" s="12" t="e">
        <f t="shared" ref="K4128:K4131" si="1364">+I4128-I4123</f>
        <v>#VALUE!</v>
      </c>
    </row>
    <row r="4129" spans="1:11" x14ac:dyDescent="0.2">
      <c r="B4129" s="12" t="s">
        <v>10</v>
      </c>
      <c r="C4129" s="15" t="s">
        <v>27</v>
      </c>
      <c r="D4129" s="24" t="s">
        <v>19</v>
      </c>
      <c r="E4129" s="24" t="s">
        <v>19</v>
      </c>
      <c r="F4129" s="24" t="s">
        <v>19</v>
      </c>
      <c r="H4129" s="33" t="e">
        <f>+D4129-Futures!$G$704</f>
        <v>#VALUE!</v>
      </c>
      <c r="I4129" s="33" t="e">
        <f>+E4129-Futures!$G$704</f>
        <v>#VALUE!</v>
      </c>
      <c r="J4129" s="12" t="e">
        <f t="shared" si="1363"/>
        <v>#VALUE!</v>
      </c>
      <c r="K4129" s="12" t="e">
        <f t="shared" si="1364"/>
        <v>#VALUE!</v>
      </c>
    </row>
    <row r="4130" spans="1:11" x14ac:dyDescent="0.2">
      <c r="B4130" s="12" t="s">
        <v>13</v>
      </c>
      <c r="C4130" s="15" t="s">
        <v>28</v>
      </c>
      <c r="D4130" s="24" t="s">
        <v>19</v>
      </c>
      <c r="E4130" s="24" t="s">
        <v>19</v>
      </c>
      <c r="F4130" s="24" t="s">
        <v>19</v>
      </c>
      <c r="H4130" s="33" t="e">
        <f>+D4130-Futures!$H$704</f>
        <v>#VALUE!</v>
      </c>
      <c r="I4130" s="33" t="e">
        <f>+E4130-Futures!$H$704</f>
        <v>#VALUE!</v>
      </c>
      <c r="J4130" s="12" t="e">
        <f>+H4130-H4125</f>
        <v>#VALUE!</v>
      </c>
      <c r="K4130" s="12" t="e">
        <f t="shared" si="1364"/>
        <v>#VALUE!</v>
      </c>
    </row>
    <row r="4131" spans="1:11" x14ac:dyDescent="0.2">
      <c r="B4131" s="12" t="s">
        <v>15</v>
      </c>
      <c r="C4131" s="15" t="s">
        <v>29</v>
      </c>
      <c r="D4131" s="24" t="s">
        <v>19</v>
      </c>
      <c r="E4131" s="24" t="s">
        <v>19</v>
      </c>
      <c r="F4131" s="24" t="s">
        <v>19</v>
      </c>
      <c r="H4131" s="33" t="e">
        <f>+D4132-Futures!$C$704</f>
        <v>#VALUE!</v>
      </c>
      <c r="I4131" s="33" t="e">
        <f>+E4132-Futures!$C$704</f>
        <v>#VALUE!</v>
      </c>
      <c r="J4131" s="69" t="e">
        <f t="shared" ref="J4131" si="1365">+H4131-H4126</f>
        <v>#VALUE!</v>
      </c>
      <c r="K4131" s="12" t="e">
        <f t="shared" si="1364"/>
        <v>#VALUE!</v>
      </c>
    </row>
    <row r="4132" spans="1:11" x14ac:dyDescent="0.2">
      <c r="B4132" s="19" t="s">
        <v>17</v>
      </c>
      <c r="C4132" s="59" t="s">
        <v>30</v>
      </c>
      <c r="D4132" s="26" t="s">
        <v>19</v>
      </c>
      <c r="E4132" s="26" t="s">
        <v>19</v>
      </c>
      <c r="F4132" s="26" t="s">
        <v>19</v>
      </c>
      <c r="H4132" s="34" t="e">
        <f>+D4132-Futures!$D$704</f>
        <v>#VALUE!</v>
      </c>
      <c r="I4132" s="34" t="e">
        <f>+E4132-Futures!$D$704</f>
        <v>#VALUE!</v>
      </c>
      <c r="J4132" s="70" t="e">
        <f t="shared" ref="J4132:J4134" si="1366">+H4132-H4127</f>
        <v>#VALUE!</v>
      </c>
      <c r="K4132" s="19" t="e">
        <f t="shared" ref="K4132:K4136" si="1367">+I4132-I4127</f>
        <v>#VALUE!</v>
      </c>
    </row>
    <row r="4133" spans="1:11" x14ac:dyDescent="0.2">
      <c r="A4133" s="14">
        <v>43805</v>
      </c>
      <c r="B4133" s="12" t="s">
        <v>10</v>
      </c>
      <c r="C4133" s="15" t="s">
        <v>26</v>
      </c>
      <c r="D4133" s="24">
        <v>3.66</v>
      </c>
      <c r="E4133" s="24">
        <v>4.1900000000000004</v>
      </c>
      <c r="F4133" s="24">
        <f t="shared" ref="F4133:F4137" si="1368">D4133-E4133</f>
        <v>-0.53000000000000025</v>
      </c>
      <c r="H4133" s="33">
        <f>+D4133-Futures!$G$705</f>
        <v>-0.10399999999999965</v>
      </c>
      <c r="I4133" s="33">
        <f>+E4133-Futures!$G$705</f>
        <v>0.4260000000000006</v>
      </c>
      <c r="J4133" s="12" t="e">
        <f t="shared" si="1366"/>
        <v>#VALUE!</v>
      </c>
      <c r="K4133" s="12" t="e">
        <f t="shared" si="1367"/>
        <v>#VALUE!</v>
      </c>
    </row>
    <row r="4134" spans="1:11" x14ac:dyDescent="0.2">
      <c r="B4134" s="12" t="s">
        <v>10</v>
      </c>
      <c r="C4134" s="15" t="s">
        <v>27</v>
      </c>
      <c r="D4134" s="24">
        <v>3.45</v>
      </c>
      <c r="E4134" s="24">
        <v>4.1900000000000004</v>
      </c>
      <c r="F4134" s="24">
        <f t="shared" si="1368"/>
        <v>-0.74000000000000021</v>
      </c>
      <c r="H4134" s="33">
        <f>+D4134-Futures!$G$705</f>
        <v>-0.31399999999999961</v>
      </c>
      <c r="I4134" s="33">
        <f>+E4134-Futures!$G$705</f>
        <v>0.4260000000000006</v>
      </c>
      <c r="J4134" s="12" t="e">
        <f t="shared" si="1366"/>
        <v>#VALUE!</v>
      </c>
      <c r="K4134" s="12" t="e">
        <f t="shared" si="1367"/>
        <v>#VALUE!</v>
      </c>
    </row>
    <row r="4135" spans="1:11" x14ac:dyDescent="0.2">
      <c r="B4135" s="12" t="s">
        <v>13</v>
      </c>
      <c r="C4135" s="15" t="s">
        <v>28</v>
      </c>
      <c r="D4135" s="24">
        <v>8.2100000000000009</v>
      </c>
      <c r="E4135" s="24">
        <v>9.44</v>
      </c>
      <c r="F4135" s="24">
        <f t="shared" si="1368"/>
        <v>-1.2299999999999986</v>
      </c>
      <c r="H4135" s="33">
        <f>+D4135-Futures!$H$705</f>
        <v>-0.67999999999999972</v>
      </c>
      <c r="I4135" s="33">
        <f>+E4135-Futures!$H$705</f>
        <v>0.54999999999999893</v>
      </c>
      <c r="J4135" s="12" t="e">
        <f>+H4135-H4130</f>
        <v>#VALUE!</v>
      </c>
      <c r="K4135" s="12" t="e">
        <f t="shared" si="1367"/>
        <v>#VALUE!</v>
      </c>
    </row>
    <row r="4136" spans="1:11" x14ac:dyDescent="0.2">
      <c r="B4136" s="12" t="s">
        <v>15</v>
      </c>
      <c r="C4136" s="15" t="s">
        <v>29</v>
      </c>
      <c r="D4136" s="24">
        <v>3.81</v>
      </c>
      <c r="E4136" s="24">
        <v>6.11</v>
      </c>
      <c r="F4136" s="24">
        <f t="shared" si="1368"/>
        <v>-2.3000000000000003</v>
      </c>
      <c r="H4136" s="33">
        <f>+D4137-Futures!$C$705</f>
        <v>0.39599999999999991</v>
      </c>
      <c r="I4136" s="33">
        <f>+E4137-Futures!$C$705</f>
        <v>3.0659999999999998</v>
      </c>
      <c r="J4136" s="69" t="e">
        <f t="shared" ref="J4136:J4139" si="1369">+H4136-H4131</f>
        <v>#VALUE!</v>
      </c>
      <c r="K4136" s="12" t="e">
        <f t="shared" si="1367"/>
        <v>#VALUE!</v>
      </c>
    </row>
    <row r="4137" spans="1:11" x14ac:dyDescent="0.2">
      <c r="B4137" s="19" t="s">
        <v>17</v>
      </c>
      <c r="C4137" s="59" t="s">
        <v>30</v>
      </c>
      <c r="D4137" s="26">
        <v>4.7</v>
      </c>
      <c r="E4137" s="26">
        <v>7.37</v>
      </c>
      <c r="F4137" s="26">
        <f t="shared" si="1368"/>
        <v>-2.67</v>
      </c>
      <c r="H4137" s="34">
        <f>+D4137-Futures!$D$705</f>
        <v>-0.41999999999999993</v>
      </c>
      <c r="I4137" s="34">
        <f>+E4137-Futures!$D$705</f>
        <v>2.25</v>
      </c>
      <c r="J4137" s="70" t="e">
        <f t="shared" si="1369"/>
        <v>#VALUE!</v>
      </c>
      <c r="K4137" s="19" t="e">
        <f t="shared" ref="K4137:K4141" si="1370">+I4137-I4132</f>
        <v>#VALUE!</v>
      </c>
    </row>
    <row r="4138" spans="1:11" x14ac:dyDescent="0.2">
      <c r="A4138" s="14">
        <v>43812</v>
      </c>
      <c r="B4138" s="12" t="s">
        <v>10</v>
      </c>
      <c r="C4138" s="15" t="s">
        <v>26</v>
      </c>
      <c r="D4138" s="24">
        <v>3.69</v>
      </c>
      <c r="E4138" s="24">
        <v>4.2</v>
      </c>
      <c r="F4138" s="24">
        <f t="shared" ref="F4138:F4142" si="1371">D4138-E4138</f>
        <v>-0.51000000000000023</v>
      </c>
      <c r="H4138" s="33">
        <f>+D4138-Futures!$G$706</f>
        <v>-0.16599999999999993</v>
      </c>
      <c r="I4138" s="33">
        <f>+E4138-Futures!$G$706</f>
        <v>0.34400000000000031</v>
      </c>
      <c r="J4138" s="12">
        <f t="shared" si="1369"/>
        <v>-6.2000000000000277E-2</v>
      </c>
      <c r="K4138" s="12">
        <f t="shared" si="1370"/>
        <v>-8.2000000000000295E-2</v>
      </c>
    </row>
    <row r="4139" spans="1:11" x14ac:dyDescent="0.2">
      <c r="B4139" s="12" t="s">
        <v>10</v>
      </c>
      <c r="C4139" s="15" t="s">
        <v>27</v>
      </c>
      <c r="D4139" s="24">
        <v>3.5</v>
      </c>
      <c r="E4139" s="24">
        <v>4.2</v>
      </c>
      <c r="F4139" s="24">
        <f t="shared" si="1371"/>
        <v>-0.70000000000000018</v>
      </c>
      <c r="H4139" s="33">
        <f>+D4139-Futures!$G$706</f>
        <v>-0.35599999999999987</v>
      </c>
      <c r="I4139" s="33">
        <f>+E4139-Futures!$G$706</f>
        <v>0.34400000000000031</v>
      </c>
      <c r="J4139" s="12">
        <f t="shared" si="1369"/>
        <v>-4.2000000000000259E-2</v>
      </c>
      <c r="K4139" s="12">
        <f t="shared" si="1370"/>
        <v>-8.2000000000000295E-2</v>
      </c>
    </row>
    <row r="4140" spans="1:11" x14ac:dyDescent="0.2">
      <c r="B4140" s="12" t="s">
        <v>13</v>
      </c>
      <c r="C4140" s="15" t="s">
        <v>28</v>
      </c>
      <c r="D4140" s="24">
        <v>8.43</v>
      </c>
      <c r="E4140" s="24">
        <v>9.66</v>
      </c>
      <c r="F4140" s="24">
        <f t="shared" si="1371"/>
        <v>-1.2300000000000004</v>
      </c>
      <c r="H4140" s="33">
        <f>+D4140-Futures!$H$706</f>
        <v>-0.71400000000000041</v>
      </c>
      <c r="I4140" s="33">
        <f>+E4140-Futures!$H$706</f>
        <v>0.51600000000000001</v>
      </c>
      <c r="J4140" s="12">
        <f>+H4140-H4135</f>
        <v>-3.4000000000000696E-2</v>
      </c>
      <c r="K4140" s="12">
        <f t="shared" si="1370"/>
        <v>-3.399999999999892E-2</v>
      </c>
    </row>
    <row r="4141" spans="1:11" x14ac:dyDescent="0.2">
      <c r="B4141" s="12" t="s">
        <v>15</v>
      </c>
      <c r="C4141" s="15" t="s">
        <v>29</v>
      </c>
      <c r="D4141" s="24">
        <v>3.96</v>
      </c>
      <c r="E4141" s="24">
        <v>6.28</v>
      </c>
      <c r="F4141" s="24">
        <f t="shared" si="1371"/>
        <v>-2.3200000000000003</v>
      </c>
      <c r="H4141" s="33">
        <f>+D4142-Futures!$C$706</f>
        <v>0.39799999999999969</v>
      </c>
      <c r="I4141" s="33">
        <f>+E4142-Futures!$C$706</f>
        <v>2.8379999999999992</v>
      </c>
      <c r="J4141" s="69">
        <f t="shared" ref="J4141:J4144" si="1372">+H4141-H4136</f>
        <v>1.9999999999997797E-3</v>
      </c>
      <c r="K4141" s="12">
        <f t="shared" si="1370"/>
        <v>-0.22800000000000065</v>
      </c>
    </row>
    <row r="4142" spans="1:11" x14ac:dyDescent="0.2">
      <c r="B4142" s="19" t="s">
        <v>17</v>
      </c>
      <c r="C4142" s="59" t="s">
        <v>30</v>
      </c>
      <c r="D4142" s="26">
        <v>4.87</v>
      </c>
      <c r="E4142" s="26">
        <v>7.31</v>
      </c>
      <c r="F4142" s="26">
        <f t="shared" si="1371"/>
        <v>-2.4399999999999995</v>
      </c>
      <c r="H4142" s="34">
        <f>+D4142-Futures!$D$706</f>
        <v>-0.38600000000000012</v>
      </c>
      <c r="I4142" s="34">
        <f>+E4142-Futures!$D$706</f>
        <v>2.0539999999999994</v>
      </c>
      <c r="J4142" s="70">
        <f t="shared" si="1372"/>
        <v>3.3999999999999808E-2</v>
      </c>
      <c r="K4142" s="19">
        <f t="shared" ref="K4142:K4146" si="1373">+I4142-I4137</f>
        <v>-0.19600000000000062</v>
      </c>
    </row>
    <row r="4143" spans="1:11" x14ac:dyDescent="0.2">
      <c r="A4143" s="14">
        <v>43819</v>
      </c>
      <c r="B4143" s="12" t="s">
        <v>10</v>
      </c>
      <c r="C4143" s="15" t="s">
        <v>26</v>
      </c>
      <c r="D4143" s="24">
        <v>3.79</v>
      </c>
      <c r="E4143" s="24">
        <v>4.29</v>
      </c>
      <c r="F4143" s="24">
        <f t="shared" ref="F4143:F4147" si="1374">D4143-E4143</f>
        <v>-0.5</v>
      </c>
      <c r="H4143" s="33">
        <f>+D4143-Futures!$G$707</f>
        <v>-8.9999999999999858E-2</v>
      </c>
      <c r="I4143" s="33">
        <f>+E4143-Futures!$G$707</f>
        <v>0.41000000000000014</v>
      </c>
      <c r="J4143" s="33">
        <f>+H4143-H4138</f>
        <v>7.6000000000000068E-2</v>
      </c>
      <c r="K4143" s="12">
        <f t="shared" si="1373"/>
        <v>6.5999999999999837E-2</v>
      </c>
    </row>
    <row r="4144" spans="1:11" x14ac:dyDescent="0.2">
      <c r="B4144" s="12" t="s">
        <v>10</v>
      </c>
      <c r="C4144" s="15" t="s">
        <v>27</v>
      </c>
      <c r="D4144" s="24">
        <v>3.57</v>
      </c>
      <c r="E4144" s="24">
        <v>4.29</v>
      </c>
      <c r="F4144" s="24">
        <f t="shared" si="1374"/>
        <v>-0.7200000000000002</v>
      </c>
      <c r="H4144" s="33">
        <f>+D4144-Futures!$G$707</f>
        <v>-0.31000000000000005</v>
      </c>
      <c r="I4144" s="33">
        <f>+E4144-Futures!$G$707</f>
        <v>0.41000000000000014</v>
      </c>
      <c r="J4144" s="12">
        <f t="shared" si="1372"/>
        <v>4.5999999999999819E-2</v>
      </c>
      <c r="K4144" s="12">
        <f t="shared" si="1373"/>
        <v>6.5999999999999837E-2</v>
      </c>
    </row>
    <row r="4145" spans="1:11" x14ac:dyDescent="0.2">
      <c r="B4145" s="12" t="s">
        <v>13</v>
      </c>
      <c r="C4145" s="15" t="s">
        <v>28</v>
      </c>
      <c r="D4145" s="24">
        <v>8.66</v>
      </c>
      <c r="E4145" s="24">
        <v>9.92</v>
      </c>
      <c r="F4145" s="24">
        <f t="shared" si="1374"/>
        <v>-1.2599999999999998</v>
      </c>
      <c r="H4145" s="33">
        <f>+D4145-Futures!$H$707</f>
        <v>-0.64400000000000013</v>
      </c>
      <c r="I4145" s="33">
        <f>+E4145-Futures!$H$707</f>
        <v>0.61599999999999966</v>
      </c>
      <c r="J4145" s="12">
        <f>+H4145-H4140</f>
        <v>7.0000000000000284E-2</v>
      </c>
      <c r="K4145" s="12">
        <f t="shared" si="1373"/>
        <v>9.9999999999999645E-2</v>
      </c>
    </row>
    <row r="4146" spans="1:11" x14ac:dyDescent="0.2">
      <c r="B4146" s="12" t="s">
        <v>15</v>
      </c>
      <c r="C4146" s="15" t="s">
        <v>29</v>
      </c>
      <c r="D4146" s="24">
        <v>4.1500000000000004</v>
      </c>
      <c r="E4146" s="24">
        <v>6.47</v>
      </c>
      <c r="F4146" s="24">
        <f t="shared" si="1374"/>
        <v>-2.3199999999999994</v>
      </c>
      <c r="H4146" s="33">
        <f>+D4147-Futures!$C$707</f>
        <v>0.37999999999999989</v>
      </c>
      <c r="I4146" s="33">
        <f>+E4147-Futures!$C$707</f>
        <v>2.6900000000000004</v>
      </c>
      <c r="J4146" s="69">
        <f t="shared" ref="J4146:J4149" si="1375">+H4146-H4141</f>
        <v>-1.7999999999999794E-2</v>
      </c>
      <c r="K4146" s="12">
        <f t="shared" si="1373"/>
        <v>-0.1479999999999988</v>
      </c>
    </row>
    <row r="4147" spans="1:11" x14ac:dyDescent="0.2">
      <c r="B4147" s="19" t="s">
        <v>17</v>
      </c>
      <c r="C4147" s="59" t="s">
        <v>30</v>
      </c>
      <c r="D4147" s="26">
        <v>5.01</v>
      </c>
      <c r="E4147" s="26">
        <v>7.32</v>
      </c>
      <c r="F4147" s="26">
        <f t="shared" si="1374"/>
        <v>-2.3100000000000005</v>
      </c>
      <c r="H4147" s="34">
        <f>+D4147-Futures!$D$707</f>
        <v>-0.35599999999999987</v>
      </c>
      <c r="I4147" s="34">
        <f>+E4147-Futures!$D$707</f>
        <v>1.9540000000000006</v>
      </c>
      <c r="J4147" s="70">
        <f t="shared" si="1375"/>
        <v>3.0000000000000249E-2</v>
      </c>
      <c r="K4147" s="19">
        <f t="shared" ref="K4147:K4151" si="1376">+I4147-I4142</f>
        <v>-9.9999999999998757E-2</v>
      </c>
    </row>
    <row r="4148" spans="1:11" x14ac:dyDescent="0.2">
      <c r="A4148" s="14">
        <v>43826</v>
      </c>
      <c r="B4148" s="12" t="s">
        <v>10</v>
      </c>
      <c r="C4148" s="15" t="s">
        <v>26</v>
      </c>
      <c r="D4148" s="24">
        <v>3.8</v>
      </c>
      <c r="E4148" s="24">
        <v>4.28</v>
      </c>
      <c r="F4148" s="24">
        <f t="shared" ref="F4148:F4150" si="1377">D4148-E4148</f>
        <v>-0.48000000000000043</v>
      </c>
      <c r="H4148" s="33">
        <f>+D4148-Futures!$G$708</f>
        <v>-9.4000000000000306E-2</v>
      </c>
      <c r="I4148" s="33">
        <f>+E4148-Futures!$G$708</f>
        <v>0.38600000000000012</v>
      </c>
      <c r="J4148" s="12">
        <f t="shared" si="1375"/>
        <v>-4.0000000000004476E-3</v>
      </c>
      <c r="K4148" s="12">
        <f t="shared" si="1376"/>
        <v>-2.4000000000000021E-2</v>
      </c>
    </row>
    <row r="4149" spans="1:11" x14ac:dyDescent="0.2">
      <c r="B4149" s="12" t="s">
        <v>10</v>
      </c>
      <c r="C4149" s="15" t="s">
        <v>27</v>
      </c>
      <c r="D4149" s="24">
        <v>3.6</v>
      </c>
      <c r="E4149" s="24">
        <v>4.28</v>
      </c>
      <c r="F4149" s="24">
        <f t="shared" si="1377"/>
        <v>-0.68000000000000016</v>
      </c>
      <c r="H4149" s="33">
        <f>+D4149-Futures!$G$708</f>
        <v>-0.29400000000000004</v>
      </c>
      <c r="I4149" s="33">
        <f>+E4149-Futures!$G$708</f>
        <v>0.38600000000000012</v>
      </c>
      <c r="J4149" s="12">
        <f t="shared" si="1375"/>
        <v>1.6000000000000014E-2</v>
      </c>
      <c r="K4149" s="12">
        <f t="shared" si="1376"/>
        <v>-2.4000000000000021E-2</v>
      </c>
    </row>
    <row r="4150" spans="1:11" x14ac:dyDescent="0.2">
      <c r="B4150" s="12" t="s">
        <v>13</v>
      </c>
      <c r="C4150" s="15" t="s">
        <v>28</v>
      </c>
      <c r="D4150" s="24">
        <v>8.68</v>
      </c>
      <c r="E4150" s="24">
        <v>9.94</v>
      </c>
      <c r="F4150" s="24">
        <f t="shared" si="1377"/>
        <v>-1.2599999999999998</v>
      </c>
      <c r="H4150" s="33">
        <f>+D4150-Futures!$H$708</f>
        <v>-0.79600000000000115</v>
      </c>
      <c r="I4150" s="33">
        <f>+E4150-Futures!$H$708</f>
        <v>0.46399999999999864</v>
      </c>
      <c r="J4150" s="12">
        <f>+H4150-H4145</f>
        <v>-0.15200000000000102</v>
      </c>
      <c r="K4150" s="12">
        <f t="shared" si="1376"/>
        <v>-0.15200000000000102</v>
      </c>
    </row>
    <row r="4151" spans="1:11" x14ac:dyDescent="0.2">
      <c r="B4151" s="12" t="s">
        <v>15</v>
      </c>
      <c r="C4151" s="15" t="s">
        <v>29</v>
      </c>
      <c r="D4151" s="24">
        <v>4.33</v>
      </c>
      <c r="E4151" s="24" t="s">
        <v>19</v>
      </c>
      <c r="F4151" s="24" t="s">
        <v>19</v>
      </c>
      <c r="H4151" s="33">
        <f>+D4152-Futures!$C$708</f>
        <v>0.33000000000000007</v>
      </c>
      <c r="I4151" s="33" t="e">
        <f>+E4152-Futures!$C$708</f>
        <v>#VALUE!</v>
      </c>
      <c r="J4151" s="69">
        <f t="shared" ref="J4151:J4154" si="1378">+H4151-H4146</f>
        <v>-4.9999999999999822E-2</v>
      </c>
      <c r="K4151" s="12" t="e">
        <f t="shared" si="1376"/>
        <v>#VALUE!</v>
      </c>
    </row>
    <row r="4152" spans="1:11" x14ac:dyDescent="0.2">
      <c r="B4152" s="19" t="s">
        <v>17</v>
      </c>
      <c r="C4152" s="59" t="s">
        <v>30</v>
      </c>
      <c r="D4152" s="26">
        <v>5.16</v>
      </c>
      <c r="E4152" s="26" t="s">
        <v>19</v>
      </c>
      <c r="F4152" s="26" t="s">
        <v>19</v>
      </c>
      <c r="H4152" s="34">
        <f>+D4152-Futures!$D$708</f>
        <v>-0.37399999999999967</v>
      </c>
      <c r="I4152" s="34" t="e">
        <f>+E4152-Futures!$D$708</f>
        <v>#VALUE!</v>
      </c>
      <c r="J4152" s="70">
        <f t="shared" si="1378"/>
        <v>-1.7999999999999794E-2</v>
      </c>
      <c r="K4152" s="19" t="e">
        <f t="shared" ref="K4152:K4156" si="1379">+I4152-I4147</f>
        <v>#VALUE!</v>
      </c>
    </row>
    <row r="4153" spans="1:11" x14ac:dyDescent="0.2">
      <c r="A4153" s="14">
        <v>43833</v>
      </c>
      <c r="B4153" s="12" t="s">
        <v>10</v>
      </c>
      <c r="C4153" s="15" t="s">
        <v>26</v>
      </c>
      <c r="D4153" s="24">
        <v>3.81</v>
      </c>
      <c r="E4153" s="24">
        <v>4.3600000000000003</v>
      </c>
      <c r="F4153" s="24">
        <f t="shared" ref="F4153:F4172" si="1380">D4153-E4153</f>
        <v>-0.55000000000000027</v>
      </c>
      <c r="H4153" s="33">
        <f>+D4153-Futures!$G$709</f>
        <v>-8.4000000000000075E-2</v>
      </c>
      <c r="I4153" s="33">
        <f>+E4153-Futures!$G$709</f>
        <v>0.46600000000000019</v>
      </c>
      <c r="J4153" s="12">
        <f t="shared" si="1378"/>
        <v>1.0000000000000231E-2</v>
      </c>
      <c r="K4153" s="12">
        <f t="shared" si="1379"/>
        <v>8.0000000000000071E-2</v>
      </c>
    </row>
    <row r="4154" spans="1:11" x14ac:dyDescent="0.2">
      <c r="B4154" s="12" t="s">
        <v>10</v>
      </c>
      <c r="C4154" s="15" t="s">
        <v>27</v>
      </c>
      <c r="D4154" s="24">
        <v>3.58</v>
      </c>
      <c r="E4154" s="24">
        <v>4.3600000000000003</v>
      </c>
      <c r="F4154" s="24">
        <f t="shared" si="1380"/>
        <v>-0.78000000000000025</v>
      </c>
      <c r="H4154" s="33">
        <f>+D4154-Futures!$G$709</f>
        <v>-0.31400000000000006</v>
      </c>
      <c r="I4154" s="33">
        <f>+E4154-Futures!$G$709</f>
        <v>0.46600000000000019</v>
      </c>
      <c r="J4154" s="12">
        <f t="shared" si="1378"/>
        <v>-2.0000000000000018E-2</v>
      </c>
      <c r="K4154" s="12">
        <f t="shared" si="1379"/>
        <v>8.0000000000000071E-2</v>
      </c>
    </row>
    <row r="4155" spans="1:11" x14ac:dyDescent="0.2">
      <c r="B4155" s="12" t="s">
        <v>13</v>
      </c>
      <c r="C4155" s="15" t="s">
        <v>28</v>
      </c>
      <c r="D4155" s="24">
        <v>8.75</v>
      </c>
      <c r="E4155" s="24">
        <v>9.92</v>
      </c>
      <c r="F4155" s="24">
        <f t="shared" si="1380"/>
        <v>-1.17</v>
      </c>
      <c r="H4155" s="33">
        <f>+D4155-Futures!$H$709</f>
        <v>-0.72600000000000087</v>
      </c>
      <c r="I4155" s="33">
        <f>+E4155-Futures!$H$709</f>
        <v>0.44399999999999906</v>
      </c>
      <c r="J4155" s="12">
        <f>+H4155-H4150</f>
        <v>7.0000000000000284E-2</v>
      </c>
      <c r="K4155" s="12">
        <f t="shared" si="1379"/>
        <v>-1.9999999999999574E-2</v>
      </c>
    </row>
    <row r="4156" spans="1:11" x14ac:dyDescent="0.2">
      <c r="B4156" s="12" t="s">
        <v>15</v>
      </c>
      <c r="C4156" s="15" t="s">
        <v>29</v>
      </c>
      <c r="D4156" s="24">
        <v>4.24</v>
      </c>
      <c r="E4156" s="24">
        <v>6.55</v>
      </c>
      <c r="F4156" s="24">
        <f t="shared" si="1380"/>
        <v>-2.3099999999999996</v>
      </c>
      <c r="H4156" s="33">
        <f>+D4157-Futures!$C$709</f>
        <v>0.26999999999999957</v>
      </c>
      <c r="I4156" s="33">
        <f>+E4157-Futures!$C$709</f>
        <v>2.4500000000000002</v>
      </c>
      <c r="J4156" s="69">
        <f t="shared" ref="J4156:J4159" si="1381">+H4156-H4151</f>
        <v>-6.0000000000000497E-2</v>
      </c>
      <c r="K4156" s="12" t="e">
        <f t="shared" si="1379"/>
        <v>#VALUE!</v>
      </c>
    </row>
    <row r="4157" spans="1:11" x14ac:dyDescent="0.2">
      <c r="B4157" s="19" t="s">
        <v>17</v>
      </c>
      <c r="C4157" s="59" t="s">
        <v>30</v>
      </c>
      <c r="D4157" s="26">
        <v>5.0999999999999996</v>
      </c>
      <c r="E4157" s="26">
        <v>7.28</v>
      </c>
      <c r="F4157" s="26">
        <f t="shared" si="1380"/>
        <v>-2.1800000000000006</v>
      </c>
      <c r="H4157" s="34">
        <f>+D4157-Futures!$D$709</f>
        <v>-0.43400000000000016</v>
      </c>
      <c r="I4157" s="34">
        <f>+E4157-Futures!$D$709</f>
        <v>1.7460000000000004</v>
      </c>
      <c r="J4157" s="70">
        <f t="shared" si="1381"/>
        <v>-6.0000000000000497E-2</v>
      </c>
      <c r="K4157" s="19" t="e">
        <f t="shared" ref="K4157:K4161" si="1382">+I4157-I4152</f>
        <v>#VALUE!</v>
      </c>
    </row>
    <row r="4158" spans="1:11" x14ac:dyDescent="0.2">
      <c r="A4158" s="14">
        <v>43840</v>
      </c>
      <c r="B4158" s="12" t="s">
        <v>10</v>
      </c>
      <c r="C4158" s="15" t="s">
        <v>26</v>
      </c>
      <c r="D4158" s="24">
        <v>3.81</v>
      </c>
      <c r="E4158" s="24">
        <v>4.3600000000000003</v>
      </c>
      <c r="F4158" s="24">
        <f t="shared" si="1380"/>
        <v>-0.55000000000000027</v>
      </c>
      <c r="H4158" s="33">
        <f>+D4158-Futures!$G$710</f>
        <v>-5.2000000000000046E-2</v>
      </c>
      <c r="I4158" s="33">
        <f>+E4158-Futures!$G$710</f>
        <v>0.49800000000000022</v>
      </c>
      <c r="J4158" s="12">
        <f t="shared" si="1381"/>
        <v>3.2000000000000028E-2</v>
      </c>
      <c r="K4158" s="12">
        <f t="shared" si="1382"/>
        <v>3.2000000000000028E-2</v>
      </c>
    </row>
    <row r="4159" spans="1:11" x14ac:dyDescent="0.2">
      <c r="B4159" s="12" t="s">
        <v>10</v>
      </c>
      <c r="C4159" s="15" t="s">
        <v>27</v>
      </c>
      <c r="D4159" s="24">
        <v>3.59</v>
      </c>
      <c r="E4159" s="24">
        <v>4.3600000000000003</v>
      </c>
      <c r="F4159" s="24">
        <f t="shared" si="1380"/>
        <v>-0.77000000000000046</v>
      </c>
      <c r="H4159" s="33">
        <f>+D4159-Futures!$G$710</f>
        <v>-0.27200000000000024</v>
      </c>
      <c r="I4159" s="33">
        <f>+E4159-Futures!$G$710</f>
        <v>0.49800000000000022</v>
      </c>
      <c r="J4159" s="12">
        <f t="shared" si="1381"/>
        <v>4.1999999999999815E-2</v>
      </c>
      <c r="K4159" s="12">
        <f t="shared" si="1382"/>
        <v>3.2000000000000028E-2</v>
      </c>
    </row>
    <row r="4160" spans="1:11" x14ac:dyDescent="0.2">
      <c r="B4160" s="12" t="s">
        <v>13</v>
      </c>
      <c r="C4160" s="15" t="s">
        <v>28</v>
      </c>
      <c r="D4160" s="24">
        <v>8.8000000000000007</v>
      </c>
      <c r="E4160" s="24">
        <v>9.9700000000000006</v>
      </c>
      <c r="F4160" s="24">
        <f t="shared" si="1380"/>
        <v>-1.17</v>
      </c>
      <c r="H4160" s="33">
        <f>+D4160-Futures!$H$710</f>
        <v>-0.6120000000000001</v>
      </c>
      <c r="I4160" s="33">
        <f>+E4160-Futures!$H$710</f>
        <v>0.55799999999999983</v>
      </c>
      <c r="J4160" s="12">
        <f>+H4160-H4155</f>
        <v>0.11400000000000077</v>
      </c>
      <c r="K4160" s="12">
        <f t="shared" si="1382"/>
        <v>0.11400000000000077</v>
      </c>
    </row>
    <row r="4161" spans="1:11" x14ac:dyDescent="0.2">
      <c r="B4161" s="12" t="s">
        <v>15</v>
      </c>
      <c r="C4161" s="15" t="s">
        <v>29</v>
      </c>
      <c r="D4161" s="24">
        <v>4.49</v>
      </c>
      <c r="E4161" s="24">
        <v>6.65</v>
      </c>
      <c r="F4161" s="24">
        <f t="shared" si="1380"/>
        <v>-2.16</v>
      </c>
      <c r="H4161" s="33">
        <f>+D4162-Futures!$C$710</f>
        <v>0.28800000000000026</v>
      </c>
      <c r="I4161" s="33">
        <f>+E4162-Futures!$C$710</f>
        <v>2.3680000000000003</v>
      </c>
      <c r="J4161" s="69">
        <f t="shared" ref="J4161:J4164" si="1383">+H4161-H4156</f>
        <v>1.8000000000000682E-2</v>
      </c>
      <c r="K4161" s="12">
        <f t="shared" si="1382"/>
        <v>-8.1999999999999851E-2</v>
      </c>
    </row>
    <row r="4162" spans="1:11" x14ac:dyDescent="0.2">
      <c r="B4162" s="19" t="s">
        <v>17</v>
      </c>
      <c r="C4162" s="59" t="s">
        <v>30</v>
      </c>
      <c r="D4162" s="26">
        <v>5.2</v>
      </c>
      <c r="E4162" s="26">
        <v>7.28</v>
      </c>
      <c r="F4162" s="26">
        <f t="shared" si="1380"/>
        <v>-2.08</v>
      </c>
      <c r="H4162" s="34">
        <f>+D4162-Futures!$D$710</f>
        <v>-0.38199999999999967</v>
      </c>
      <c r="I4162" s="34">
        <f>+E4162-Futures!$D$710</f>
        <v>1.6980000000000004</v>
      </c>
      <c r="J4162" s="70">
        <f t="shared" si="1383"/>
        <v>5.200000000000049E-2</v>
      </c>
      <c r="K4162" s="19">
        <f t="shared" ref="K4162:K4166" si="1384">+I4162-I4157</f>
        <v>-4.8000000000000043E-2</v>
      </c>
    </row>
    <row r="4163" spans="1:11" x14ac:dyDescent="0.2">
      <c r="A4163" s="14">
        <v>43847</v>
      </c>
      <c r="B4163" s="12" t="s">
        <v>10</v>
      </c>
      <c r="C4163" s="15" t="s">
        <v>26</v>
      </c>
      <c r="D4163" s="24">
        <v>3.84</v>
      </c>
      <c r="E4163" s="24">
        <v>4.3600000000000003</v>
      </c>
      <c r="F4163" s="24">
        <f t="shared" si="1380"/>
        <v>-0.52000000000000046</v>
      </c>
      <c r="H4163" s="33">
        <f>+D4163-Futures!$G$711</f>
        <v>-3.2000000000000028E-2</v>
      </c>
      <c r="I4163" s="33">
        <f>+E4163-Futures!$G$711</f>
        <v>0.48800000000000043</v>
      </c>
      <c r="J4163" s="12">
        <f t="shared" si="1383"/>
        <v>2.0000000000000018E-2</v>
      </c>
      <c r="K4163" s="12">
        <f t="shared" si="1384"/>
        <v>-9.9999999999997868E-3</v>
      </c>
    </row>
    <row r="4164" spans="1:11" x14ac:dyDescent="0.2">
      <c r="B4164" s="12" t="s">
        <v>10</v>
      </c>
      <c r="C4164" s="15" t="s">
        <v>27</v>
      </c>
      <c r="D4164" s="24">
        <v>3.64</v>
      </c>
      <c r="E4164" s="24">
        <v>4.3600000000000003</v>
      </c>
      <c r="F4164" s="24">
        <f t="shared" si="1380"/>
        <v>-0.7200000000000002</v>
      </c>
      <c r="H4164" s="33">
        <f>+D4164-Futures!$G$711</f>
        <v>-0.23199999999999976</v>
      </c>
      <c r="I4164" s="33">
        <f>+E4164-Futures!$G$711</f>
        <v>0.48800000000000043</v>
      </c>
      <c r="J4164" s="12">
        <f t="shared" si="1383"/>
        <v>4.000000000000048E-2</v>
      </c>
      <c r="K4164" s="12">
        <f t="shared" si="1384"/>
        <v>-9.9999999999997868E-3</v>
      </c>
    </row>
    <row r="4165" spans="1:11" x14ac:dyDescent="0.2">
      <c r="B4165" s="12" t="s">
        <v>13</v>
      </c>
      <c r="C4165" s="15" t="s">
        <v>28</v>
      </c>
      <c r="D4165" s="24">
        <v>8.64</v>
      </c>
      <c r="E4165" s="24">
        <v>9.84</v>
      </c>
      <c r="F4165" s="24">
        <f t="shared" si="1380"/>
        <v>-1.1999999999999993</v>
      </c>
      <c r="H4165" s="33">
        <f>+D4165-Futures!$H$711</f>
        <v>-0.61399999999999899</v>
      </c>
      <c r="I4165" s="33">
        <f>+E4165-Futures!$H$711</f>
        <v>0.5860000000000003</v>
      </c>
      <c r="J4165" s="12">
        <f>+H4165-H4160</f>
        <v>-1.9999999999988916E-3</v>
      </c>
      <c r="K4165" s="12">
        <f t="shared" si="1384"/>
        <v>2.8000000000000469E-2</v>
      </c>
    </row>
    <row r="4166" spans="1:11" x14ac:dyDescent="0.2">
      <c r="B4166" s="12" t="s">
        <v>15</v>
      </c>
      <c r="C4166" s="15" t="s">
        <v>29</v>
      </c>
      <c r="D4166" s="24">
        <v>4.4800000000000004</v>
      </c>
      <c r="E4166" s="24">
        <v>6.64</v>
      </c>
      <c r="F4166" s="24">
        <f t="shared" si="1380"/>
        <v>-2.1599999999999993</v>
      </c>
      <c r="H4166" s="33">
        <f>+D4167-Futures!$C$711</f>
        <v>0.22799999999999976</v>
      </c>
      <c r="I4166" s="33">
        <f>+E4167-Futures!$C$711</f>
        <v>2.3179999999999996</v>
      </c>
      <c r="J4166" s="69">
        <f t="shared" ref="J4166:J4169" si="1385">+H4166-H4161</f>
        <v>-6.0000000000000497E-2</v>
      </c>
      <c r="K4166" s="12">
        <f t="shared" si="1384"/>
        <v>-5.0000000000000711E-2</v>
      </c>
    </row>
    <row r="4167" spans="1:11" x14ac:dyDescent="0.2">
      <c r="B4167" s="19" t="s">
        <v>17</v>
      </c>
      <c r="C4167" s="59" t="s">
        <v>30</v>
      </c>
      <c r="D4167" s="26">
        <v>5.16</v>
      </c>
      <c r="E4167" s="26">
        <v>7.25</v>
      </c>
      <c r="F4167" s="26">
        <f t="shared" si="1380"/>
        <v>-2.09</v>
      </c>
      <c r="H4167" s="34">
        <f>+D4167-Futures!$D$711</f>
        <v>-0.4399999999999995</v>
      </c>
      <c r="I4167" s="34">
        <f>+E4167-Futures!$D$711</f>
        <v>1.6500000000000004</v>
      </c>
      <c r="J4167" s="70">
        <f t="shared" si="1385"/>
        <v>-5.7999999999999829E-2</v>
      </c>
      <c r="K4167" s="19">
        <f t="shared" ref="K4167:K4171" si="1386">+I4167-I4162</f>
        <v>-4.8000000000000043E-2</v>
      </c>
    </row>
    <row r="4168" spans="1:11" x14ac:dyDescent="0.2">
      <c r="A4168" s="14">
        <v>43854</v>
      </c>
      <c r="B4168" s="12" t="s">
        <v>10</v>
      </c>
      <c r="C4168" s="15" t="s">
        <v>26</v>
      </c>
      <c r="D4168" s="24">
        <v>3.83</v>
      </c>
      <c r="E4168" s="24">
        <v>4.42</v>
      </c>
      <c r="F4168" s="24">
        <f t="shared" si="1380"/>
        <v>-0.58999999999999986</v>
      </c>
      <c r="H4168" s="33">
        <f>+D4168-Futures!$G$712</f>
        <v>2.4000000000000021E-2</v>
      </c>
      <c r="I4168" s="33">
        <f>+E4168-Futures!$G$712</f>
        <v>0.61399999999999988</v>
      </c>
      <c r="J4168" s="12">
        <f t="shared" si="1385"/>
        <v>5.600000000000005E-2</v>
      </c>
      <c r="K4168" s="12">
        <f t="shared" si="1386"/>
        <v>0.12599999999999945</v>
      </c>
    </row>
    <row r="4169" spans="1:11" x14ac:dyDescent="0.2">
      <c r="B4169" s="12" t="s">
        <v>10</v>
      </c>
      <c r="C4169" s="15" t="s">
        <v>27</v>
      </c>
      <c r="D4169" s="24">
        <v>3.64</v>
      </c>
      <c r="E4169" s="24">
        <v>4.42</v>
      </c>
      <c r="F4169" s="24">
        <f t="shared" si="1380"/>
        <v>-0.7799999999999998</v>
      </c>
      <c r="H4169" s="33">
        <f>+D4169-Futures!$G$712</f>
        <v>-0.16599999999999993</v>
      </c>
      <c r="I4169" s="33">
        <f>+E4169-Futures!$G$712</f>
        <v>0.61399999999999988</v>
      </c>
      <c r="J4169" s="12">
        <f t="shared" si="1385"/>
        <v>6.5999999999999837E-2</v>
      </c>
      <c r="K4169" s="12">
        <f t="shared" si="1386"/>
        <v>0.12599999999999945</v>
      </c>
    </row>
    <row r="4170" spans="1:11" x14ac:dyDescent="0.2">
      <c r="B4170" s="12" t="s">
        <v>13</v>
      </c>
      <c r="C4170" s="15" t="s">
        <v>28</v>
      </c>
      <c r="D4170" s="24">
        <v>8.39</v>
      </c>
      <c r="E4170" s="24">
        <v>9.56</v>
      </c>
      <c r="F4170" s="24">
        <f t="shared" si="1380"/>
        <v>-1.17</v>
      </c>
      <c r="H4170" s="33">
        <f>+D4170-Futures!$H$712</f>
        <v>-0.51999999999999957</v>
      </c>
      <c r="I4170" s="33">
        <f>+E4170-Futures!$H$712</f>
        <v>0.65000000000000036</v>
      </c>
      <c r="J4170" s="12">
        <f>+H4170-H4165</f>
        <v>9.3999999999999417E-2</v>
      </c>
      <c r="K4170" s="12">
        <f t="shared" si="1386"/>
        <v>6.4000000000000057E-2</v>
      </c>
    </row>
    <row r="4171" spans="1:11" x14ac:dyDescent="0.2">
      <c r="B4171" s="12" t="s">
        <v>15</v>
      </c>
      <c r="C4171" s="15" t="s">
        <v>29</v>
      </c>
      <c r="D4171" s="24">
        <v>4.4000000000000004</v>
      </c>
      <c r="E4171" s="24">
        <v>6.61</v>
      </c>
      <c r="F4171" s="24">
        <f t="shared" si="1380"/>
        <v>-2.21</v>
      </c>
      <c r="H4171" s="33">
        <f>+D4172-Futures!$C$712</f>
        <v>0.24000000000000021</v>
      </c>
      <c r="I4171" s="33">
        <f>+E4172-Futures!$C$712</f>
        <v>2.38</v>
      </c>
      <c r="J4171" s="69">
        <f t="shared" ref="J4171:J4174" si="1387">+H4171-H4166</f>
        <v>1.2000000000000455E-2</v>
      </c>
      <c r="K4171" s="12">
        <f t="shared" si="1386"/>
        <v>6.2000000000000277E-2</v>
      </c>
    </row>
    <row r="4172" spans="1:11" x14ac:dyDescent="0.2">
      <c r="B4172" s="19" t="s">
        <v>17</v>
      </c>
      <c r="C4172" s="59" t="s">
        <v>30</v>
      </c>
      <c r="D4172" s="26">
        <v>5.04</v>
      </c>
      <c r="E4172" s="26">
        <v>7.18</v>
      </c>
      <c r="F4172" s="26">
        <f t="shared" si="1380"/>
        <v>-2.1399999999999997</v>
      </c>
      <c r="H4172" s="34">
        <f>+D4172-Futures!$D$712</f>
        <v>-0.43400000000000016</v>
      </c>
      <c r="I4172" s="34">
        <f>+E4172-Futures!$D$712</f>
        <v>1.7059999999999995</v>
      </c>
      <c r="J4172" s="70">
        <f t="shared" si="1387"/>
        <v>5.9999999999993392E-3</v>
      </c>
      <c r="K4172" s="19">
        <f t="shared" ref="K4172:K4176" si="1388">+I4172-I4167</f>
        <v>5.5999999999999162E-2</v>
      </c>
    </row>
    <row r="4173" spans="1:11" x14ac:dyDescent="0.2">
      <c r="A4173" s="14">
        <v>43861</v>
      </c>
      <c r="B4173" s="12" t="s">
        <v>10</v>
      </c>
      <c r="C4173" s="15" t="s">
        <v>26</v>
      </c>
      <c r="D4173" s="24">
        <v>3.76</v>
      </c>
      <c r="E4173" s="24">
        <v>4.3499999999999996</v>
      </c>
      <c r="F4173" s="24">
        <f t="shared" ref="F4173:F4182" si="1389">D4173-E4173</f>
        <v>-0.58999999999999986</v>
      </c>
      <c r="H4173" s="33">
        <f>+D4173-Futures!$G$713</f>
        <v>-1.4000000000000234E-2</v>
      </c>
      <c r="I4173" s="33">
        <f>+E4173-Futures!$G$713</f>
        <v>0.57599999999999962</v>
      </c>
      <c r="J4173" s="12">
        <f t="shared" si="1387"/>
        <v>-3.8000000000000256E-2</v>
      </c>
      <c r="K4173" s="12">
        <f t="shared" si="1388"/>
        <v>-3.8000000000000256E-2</v>
      </c>
    </row>
    <row r="4174" spans="1:11" x14ac:dyDescent="0.2">
      <c r="B4174" s="12" t="s">
        <v>10</v>
      </c>
      <c r="C4174" s="15" t="s">
        <v>27</v>
      </c>
      <c r="D4174" s="24">
        <v>3.58</v>
      </c>
      <c r="E4174" s="24">
        <v>4.3499999999999996</v>
      </c>
      <c r="F4174" s="24">
        <f t="shared" si="1389"/>
        <v>-0.76999999999999957</v>
      </c>
      <c r="H4174" s="33">
        <f>+D4174-Futures!$G$713</f>
        <v>-0.19399999999999995</v>
      </c>
      <c r="I4174" s="33">
        <f>+E4174-Futures!$G$713</f>
        <v>0.57599999999999962</v>
      </c>
      <c r="J4174" s="12">
        <f t="shared" si="1387"/>
        <v>-2.8000000000000025E-2</v>
      </c>
      <c r="K4174" s="12">
        <f t="shared" si="1388"/>
        <v>-3.8000000000000256E-2</v>
      </c>
    </row>
    <row r="4175" spans="1:11" x14ac:dyDescent="0.2">
      <c r="B4175" s="12" t="s">
        <v>13</v>
      </c>
      <c r="C4175" s="15" t="s">
        <v>28</v>
      </c>
      <c r="D4175" s="24">
        <v>8.1199999999999992</v>
      </c>
      <c r="E4175" s="24">
        <v>9.25</v>
      </c>
      <c r="F4175" s="24">
        <f t="shared" si="1389"/>
        <v>-1.1300000000000008</v>
      </c>
      <c r="H4175" s="33">
        <f>+D4175-Futures!$H$713</f>
        <v>-0.61400000000000077</v>
      </c>
      <c r="I4175" s="33">
        <f>+E4175-Futures!$H$713</f>
        <v>0.51600000000000001</v>
      </c>
      <c r="J4175" s="12">
        <f>+H4175-H4170</f>
        <v>-9.4000000000001194E-2</v>
      </c>
      <c r="K4175" s="12">
        <f t="shared" si="1388"/>
        <v>-0.13400000000000034</v>
      </c>
    </row>
    <row r="4176" spans="1:11" x14ac:dyDescent="0.2">
      <c r="B4176" s="12" t="s">
        <v>15</v>
      </c>
      <c r="C4176" s="15" t="s">
        <v>29</v>
      </c>
      <c r="D4176" s="24">
        <v>4.17</v>
      </c>
      <c r="E4176" s="24">
        <v>6.41</v>
      </c>
      <c r="F4176" s="24">
        <f t="shared" si="1389"/>
        <v>-2.2400000000000002</v>
      </c>
      <c r="H4176" s="33">
        <f>+D4177-Futures!$C$713</f>
        <v>0.23599999999999977</v>
      </c>
      <c r="I4176" s="33">
        <f>+E4177-Futures!$C$713</f>
        <v>2.4059999999999997</v>
      </c>
      <c r="J4176" s="69">
        <f t="shared" ref="J4176:J4179" si="1390">+H4176-H4171</f>
        <v>-4.0000000000004476E-3</v>
      </c>
      <c r="K4176" s="12">
        <f t="shared" si="1388"/>
        <v>2.5999999999999801E-2</v>
      </c>
    </row>
    <row r="4177" spans="1:11" x14ac:dyDescent="0.2">
      <c r="B4177" s="19" t="s">
        <v>17</v>
      </c>
      <c r="C4177" s="59" t="s">
        <v>30</v>
      </c>
      <c r="D4177" s="26">
        <v>4.87</v>
      </c>
      <c r="E4177" s="26">
        <v>7.04</v>
      </c>
      <c r="F4177" s="26">
        <f t="shared" si="1389"/>
        <v>-2.17</v>
      </c>
      <c r="H4177" s="34">
        <f>+D4177-Futures!$D$713</f>
        <v>-0.46600000000000019</v>
      </c>
      <c r="I4177" s="34">
        <f>+E4177-Futures!$D$713</f>
        <v>1.7039999999999997</v>
      </c>
      <c r="J4177" s="70">
        <f t="shared" si="1390"/>
        <v>-3.2000000000000028E-2</v>
      </c>
      <c r="K4177" s="19">
        <f t="shared" ref="K4177:K4181" si="1391">+I4177-I4172</f>
        <v>-1.9999999999997797E-3</v>
      </c>
    </row>
    <row r="4178" spans="1:11" x14ac:dyDescent="0.2">
      <c r="A4178" s="14">
        <v>43868</v>
      </c>
      <c r="B4178" s="12" t="s">
        <v>10</v>
      </c>
      <c r="C4178" s="15" t="s">
        <v>26</v>
      </c>
      <c r="D4178" s="24">
        <v>3.79</v>
      </c>
      <c r="E4178" s="24">
        <v>4.3600000000000003</v>
      </c>
      <c r="F4178" s="24">
        <f t="shared" si="1389"/>
        <v>-0.57000000000000028</v>
      </c>
      <c r="H4178" s="33">
        <f>+D4178-Futures!$G$714</f>
        <v>-5.9999999999997833E-3</v>
      </c>
      <c r="I4178" s="33">
        <f>+E4178-Futures!$G$714</f>
        <v>0.5640000000000005</v>
      </c>
      <c r="J4178" s="12">
        <f t="shared" si="1390"/>
        <v>8.0000000000004512E-3</v>
      </c>
      <c r="K4178" s="12">
        <f t="shared" si="1391"/>
        <v>-1.1999999999999122E-2</v>
      </c>
    </row>
    <row r="4179" spans="1:11" x14ac:dyDescent="0.2">
      <c r="B4179" s="12" t="s">
        <v>10</v>
      </c>
      <c r="C4179" s="15" t="s">
        <v>27</v>
      </c>
      <c r="D4179" s="24">
        <v>3.64</v>
      </c>
      <c r="E4179" s="24">
        <v>4.3600000000000003</v>
      </c>
      <c r="F4179" s="24">
        <f t="shared" si="1389"/>
        <v>-0.7200000000000002</v>
      </c>
      <c r="H4179" s="33">
        <f>+D4179-Futures!$G$714</f>
        <v>-0.15599999999999969</v>
      </c>
      <c r="I4179" s="33">
        <f>+E4179-Futures!$G$714</f>
        <v>0.5640000000000005</v>
      </c>
      <c r="J4179" s="12">
        <f t="shared" si="1390"/>
        <v>3.8000000000000256E-2</v>
      </c>
      <c r="K4179" s="12">
        <f t="shared" si="1391"/>
        <v>-1.1999999999999122E-2</v>
      </c>
    </row>
    <row r="4180" spans="1:11" x14ac:dyDescent="0.2">
      <c r="B4180" s="12" t="s">
        <v>13</v>
      </c>
      <c r="C4180" s="15" t="s">
        <v>28</v>
      </c>
      <c r="D4180" s="24">
        <v>8.2100000000000009</v>
      </c>
      <c r="E4180" s="24">
        <v>9.35</v>
      </c>
      <c r="F4180" s="24">
        <f t="shared" si="1389"/>
        <v>-1.1399999999999988</v>
      </c>
      <c r="H4180" s="33">
        <f>+D4180-Futures!$H$714</f>
        <v>-0.58999999999999986</v>
      </c>
      <c r="I4180" s="33">
        <f>+E4180-Futures!$H$714</f>
        <v>0.54999999999999893</v>
      </c>
      <c r="J4180" s="12">
        <f>+H4180-H4175</f>
        <v>2.4000000000000909E-2</v>
      </c>
      <c r="K4180" s="12">
        <f t="shared" si="1391"/>
        <v>3.399999999999892E-2</v>
      </c>
    </row>
    <row r="4181" spans="1:11" x14ac:dyDescent="0.2">
      <c r="B4181" s="12" t="s">
        <v>15</v>
      </c>
      <c r="C4181" s="15" t="s">
        <v>29</v>
      </c>
      <c r="D4181" s="24">
        <v>4.29</v>
      </c>
      <c r="E4181" s="24">
        <v>6.48</v>
      </c>
      <c r="F4181" s="24">
        <f t="shared" si="1389"/>
        <v>-2.1900000000000004</v>
      </c>
      <c r="H4181" s="33">
        <f>+D4182-Futures!$C$714</f>
        <v>0.14400000000000013</v>
      </c>
      <c r="I4181" s="33">
        <f>+E4182-Futures!$C$714</f>
        <v>2.4240000000000004</v>
      </c>
      <c r="J4181" s="69">
        <f t="shared" ref="J4181:J4184" si="1392">+H4181-H4176</f>
        <v>-9.1999999999999638E-2</v>
      </c>
      <c r="K4181" s="12">
        <f t="shared" si="1391"/>
        <v>1.8000000000000682E-2</v>
      </c>
    </row>
    <row r="4182" spans="1:11" x14ac:dyDescent="0.2">
      <c r="B4182" s="19" t="s">
        <v>17</v>
      </c>
      <c r="C4182" s="59" t="s">
        <v>30</v>
      </c>
      <c r="D4182" s="26">
        <v>4.88</v>
      </c>
      <c r="E4182" s="26">
        <v>7.16</v>
      </c>
      <c r="F4182" s="26">
        <f t="shared" si="1389"/>
        <v>-2.2800000000000002</v>
      </c>
      <c r="H4182" s="34">
        <f>+D4182-Futures!$D$714</f>
        <v>-0.47599999999999998</v>
      </c>
      <c r="I4182" s="34">
        <f>+E4182-Futures!$D$714</f>
        <v>1.8040000000000003</v>
      </c>
      <c r="J4182" s="70">
        <f t="shared" si="1392"/>
        <v>-9.9999999999997868E-3</v>
      </c>
      <c r="K4182" s="19">
        <f t="shared" ref="K4182:K4186" si="1393">+I4182-I4177</f>
        <v>0.10000000000000053</v>
      </c>
    </row>
    <row r="4183" spans="1:11" x14ac:dyDescent="0.2">
      <c r="A4183" s="14">
        <v>43875</v>
      </c>
      <c r="B4183" s="12" t="s">
        <v>10</v>
      </c>
      <c r="C4183" s="15" t="s">
        <v>26</v>
      </c>
      <c r="D4183" s="24">
        <v>3.74</v>
      </c>
      <c r="E4183" s="24">
        <v>4.3</v>
      </c>
      <c r="F4183" s="24">
        <f t="shared" ref="F4183:F4192" si="1394">D4183-E4183</f>
        <v>-0.55999999999999961</v>
      </c>
      <c r="H4183" s="33">
        <f>+D4183-Futures!$G$715</f>
        <v>-7.199999999999962E-2</v>
      </c>
      <c r="I4183" s="33">
        <f>+E4183-Futures!$G$715</f>
        <v>0.48799999999999999</v>
      </c>
      <c r="J4183" s="12">
        <f t="shared" si="1392"/>
        <v>-6.5999999999999837E-2</v>
      </c>
      <c r="K4183" s="12">
        <f t="shared" si="1393"/>
        <v>-7.6000000000000512E-2</v>
      </c>
    </row>
    <row r="4184" spans="1:11" x14ac:dyDescent="0.2">
      <c r="B4184" s="12" t="s">
        <v>10</v>
      </c>
      <c r="C4184" s="15" t="s">
        <v>27</v>
      </c>
      <c r="D4184" s="24">
        <v>3.59</v>
      </c>
      <c r="E4184" s="24">
        <v>4.3</v>
      </c>
      <c r="F4184" s="24">
        <f t="shared" si="1394"/>
        <v>-0.71</v>
      </c>
      <c r="H4184" s="33">
        <f>+D4184-Futures!$G$715</f>
        <v>-0.22199999999999998</v>
      </c>
      <c r="I4184" s="33">
        <f>+E4184-Futures!$G$715</f>
        <v>0.48799999999999999</v>
      </c>
      <c r="J4184" s="12">
        <f t="shared" si="1392"/>
        <v>-6.6000000000000281E-2</v>
      </c>
      <c r="K4184" s="12">
        <f t="shared" si="1393"/>
        <v>-7.6000000000000512E-2</v>
      </c>
    </row>
    <row r="4185" spans="1:11" x14ac:dyDescent="0.2">
      <c r="B4185" s="12" t="s">
        <v>13</v>
      </c>
      <c r="C4185" s="15" t="s">
        <v>28</v>
      </c>
      <c r="D4185" s="24">
        <v>8.36</v>
      </c>
      <c r="E4185" s="24">
        <v>9.49</v>
      </c>
      <c r="F4185" s="24">
        <f t="shared" si="1394"/>
        <v>-1.1300000000000008</v>
      </c>
      <c r="H4185" s="33">
        <f>+D4185-Futures!$H$715</f>
        <v>-0.57200000000000095</v>
      </c>
      <c r="I4185" s="33">
        <f>+E4185-Futures!$H$715</f>
        <v>0.55799999999999983</v>
      </c>
      <c r="J4185" s="12">
        <f>+H4185-H4180</f>
        <v>1.7999999999998906E-2</v>
      </c>
      <c r="K4185" s="12">
        <f t="shared" si="1393"/>
        <v>8.0000000000008953E-3</v>
      </c>
    </row>
    <row r="4186" spans="1:11" x14ac:dyDescent="0.2">
      <c r="B4186" s="12" t="s">
        <v>15</v>
      </c>
      <c r="C4186" s="15" t="s">
        <v>29</v>
      </c>
      <c r="D4186" s="24">
        <v>4.22</v>
      </c>
      <c r="E4186" s="24">
        <v>6.48</v>
      </c>
      <c r="F4186" s="24">
        <f t="shared" si="1394"/>
        <v>-2.2600000000000007</v>
      </c>
      <c r="H4186" s="33">
        <f>+D4187-Futures!$C$715</f>
        <v>4.0000000000004476E-3</v>
      </c>
      <c r="I4186" s="33">
        <f>+E4187-Futures!$C$715</f>
        <v>2.3840000000000003</v>
      </c>
      <c r="J4186" s="69">
        <f t="shared" ref="J4186:J4189" si="1395">+H4186-H4181</f>
        <v>-0.13999999999999968</v>
      </c>
      <c r="K4186" s="12">
        <f t="shared" si="1393"/>
        <v>-4.0000000000000036E-2</v>
      </c>
    </row>
    <row r="4187" spans="1:11" x14ac:dyDescent="0.2">
      <c r="B4187" s="19" t="s">
        <v>17</v>
      </c>
      <c r="C4187" s="59" t="s">
        <v>30</v>
      </c>
      <c r="D4187" s="26">
        <v>4.78</v>
      </c>
      <c r="E4187" s="26">
        <v>7.16</v>
      </c>
      <c r="F4187" s="26">
        <f t="shared" si="1394"/>
        <v>-2.38</v>
      </c>
      <c r="H4187" s="34">
        <f>+D4187-Futures!$D$715</f>
        <v>-0.47399999999999931</v>
      </c>
      <c r="I4187" s="34">
        <f>+E4187-Futures!$D$715</f>
        <v>1.9060000000000006</v>
      </c>
      <c r="J4187" s="70">
        <f t="shared" si="1395"/>
        <v>2.0000000000006679E-3</v>
      </c>
      <c r="K4187" s="19">
        <f t="shared" ref="K4187:K4191" si="1396">+I4187-I4182</f>
        <v>0.10200000000000031</v>
      </c>
    </row>
    <row r="4188" spans="1:11" x14ac:dyDescent="0.2">
      <c r="A4188" s="14">
        <v>43882</v>
      </c>
      <c r="B4188" s="12" t="s">
        <v>10</v>
      </c>
      <c r="C4188" s="15" t="s">
        <v>26</v>
      </c>
      <c r="D4188" s="24">
        <v>3.73</v>
      </c>
      <c r="E4188" s="24">
        <v>4.2699999999999996</v>
      </c>
      <c r="F4188" s="24">
        <f t="shared" si="1394"/>
        <v>-0.53999999999999959</v>
      </c>
      <c r="H4188" s="33">
        <f>+D4188-Futures!$G$716</f>
        <v>-6.0000000000002274E-3</v>
      </c>
      <c r="I4188" s="33">
        <f>+E4188-Futures!$G$716</f>
        <v>0.53399999999999936</v>
      </c>
      <c r="J4188" s="12">
        <f t="shared" si="1395"/>
        <v>6.5999999999999392E-2</v>
      </c>
      <c r="K4188" s="12">
        <f t="shared" si="1396"/>
        <v>4.5999999999999375E-2</v>
      </c>
    </row>
    <row r="4189" spans="1:11" x14ac:dyDescent="0.2">
      <c r="B4189" s="12" t="s">
        <v>10</v>
      </c>
      <c r="C4189" s="15" t="s">
        <v>27</v>
      </c>
      <c r="D4189" s="24">
        <v>3.59</v>
      </c>
      <c r="E4189" s="24">
        <v>4.2699999999999996</v>
      </c>
      <c r="F4189" s="24">
        <f t="shared" si="1394"/>
        <v>-0.67999999999999972</v>
      </c>
      <c r="H4189" s="33">
        <f>+D4189-Futures!$G$716</f>
        <v>-0.14600000000000035</v>
      </c>
      <c r="I4189" s="33">
        <f>+E4189-Futures!$G$716</f>
        <v>0.53399999999999936</v>
      </c>
      <c r="J4189" s="12">
        <f t="shared" si="1395"/>
        <v>7.5999999999999623E-2</v>
      </c>
      <c r="K4189" s="12">
        <f t="shared" si="1396"/>
        <v>4.5999999999999375E-2</v>
      </c>
    </row>
    <row r="4190" spans="1:11" x14ac:dyDescent="0.2">
      <c r="B4190" s="12" t="s">
        <v>13</v>
      </c>
      <c r="C4190" s="15" t="s">
        <v>28</v>
      </c>
      <c r="D4190" s="24">
        <v>8.35</v>
      </c>
      <c r="E4190" s="24">
        <v>9.48</v>
      </c>
      <c r="F4190" s="24">
        <f t="shared" si="1394"/>
        <v>-1.1300000000000008</v>
      </c>
      <c r="H4190" s="33">
        <f>+D4190-Futures!$H$716</f>
        <v>-0.45199999999999996</v>
      </c>
      <c r="I4190" s="33">
        <f>+E4190-Futures!$H$716</f>
        <v>0.67800000000000082</v>
      </c>
      <c r="J4190" s="12">
        <f>+H4190-H4185</f>
        <v>0.12000000000000099</v>
      </c>
      <c r="K4190" s="12">
        <f t="shared" si="1396"/>
        <v>0.12000000000000099</v>
      </c>
    </row>
    <row r="4191" spans="1:11" x14ac:dyDescent="0.2">
      <c r="B4191" s="12" t="s">
        <v>15</v>
      </c>
      <c r="C4191" s="15" t="s">
        <v>29</v>
      </c>
      <c r="D4191" s="24">
        <v>4.25</v>
      </c>
      <c r="E4191" s="24">
        <v>6.39</v>
      </c>
      <c r="F4191" s="24">
        <f t="shared" si="1394"/>
        <v>-2.1399999999999997</v>
      </c>
      <c r="H4191" s="33">
        <f>+D4192-Futures!$C$716</f>
        <v>9.5999999999999197E-2</v>
      </c>
      <c r="I4191" s="33">
        <f>+E4192-Futures!$C$716</f>
        <v>2.3359999999999994</v>
      </c>
      <c r="J4191" s="69">
        <f t="shared" ref="J4191:J4194" si="1397">+H4191-H4186</f>
        <v>9.1999999999998749E-2</v>
      </c>
      <c r="K4191" s="12">
        <f t="shared" si="1396"/>
        <v>-4.8000000000000931E-2</v>
      </c>
    </row>
    <row r="4192" spans="1:11" x14ac:dyDescent="0.2">
      <c r="B4192" s="19" t="s">
        <v>17</v>
      </c>
      <c r="C4192" s="59" t="s">
        <v>30</v>
      </c>
      <c r="D4192" s="26">
        <v>4.7699999999999996</v>
      </c>
      <c r="E4192" s="26">
        <v>7.01</v>
      </c>
      <c r="F4192" s="26">
        <f t="shared" si="1394"/>
        <v>-2.2400000000000002</v>
      </c>
      <c r="H4192" s="34">
        <f>+D4192-Futures!$D$716</f>
        <v>-0.49000000000000021</v>
      </c>
      <c r="I4192" s="34">
        <f>+E4192-Futures!$D$716</f>
        <v>1.75</v>
      </c>
      <c r="J4192" s="70">
        <f t="shared" si="1397"/>
        <v>-1.6000000000000902E-2</v>
      </c>
      <c r="K4192" s="19">
        <f t="shared" ref="K4192:K4196" si="1398">+I4192-I4187</f>
        <v>-0.15600000000000058</v>
      </c>
    </row>
    <row r="4193" spans="1:11" x14ac:dyDescent="0.2">
      <c r="A4193" s="14">
        <v>43889</v>
      </c>
      <c r="B4193" s="12" t="s">
        <v>10</v>
      </c>
      <c r="C4193" s="15" t="s">
        <v>26</v>
      </c>
      <c r="D4193" s="24">
        <v>3.64</v>
      </c>
      <c r="E4193" s="24">
        <v>4.17</v>
      </c>
      <c r="F4193" s="24">
        <f t="shared" ref="F4193:F4197" si="1399">D4193-E4193</f>
        <v>-0.5299999999999998</v>
      </c>
      <c r="H4193" s="33">
        <f>+D4193-Futures!$G$717</f>
        <v>-6.0000000000000053E-2</v>
      </c>
      <c r="I4193" s="33">
        <f>+E4193-Futures!$G$717</f>
        <v>0.46999999999999975</v>
      </c>
      <c r="J4193" s="12">
        <f t="shared" si="1397"/>
        <v>-5.3999999999999826E-2</v>
      </c>
      <c r="K4193" s="12">
        <f t="shared" si="1398"/>
        <v>-6.3999999999999613E-2</v>
      </c>
    </row>
    <row r="4194" spans="1:11" x14ac:dyDescent="0.2">
      <c r="B4194" s="12" t="s">
        <v>10</v>
      </c>
      <c r="C4194" s="15" t="s">
        <v>27</v>
      </c>
      <c r="D4194" s="24">
        <v>3.46</v>
      </c>
      <c r="E4194" s="24">
        <v>4.17</v>
      </c>
      <c r="F4194" s="24">
        <f t="shared" si="1399"/>
        <v>-0.71</v>
      </c>
      <c r="H4194" s="33">
        <f>+D4194-Futures!$G$717</f>
        <v>-0.24000000000000021</v>
      </c>
      <c r="I4194" s="33">
        <f>+E4194-Futures!$G$717</f>
        <v>0.46999999999999975</v>
      </c>
      <c r="J4194" s="12">
        <f t="shared" si="1397"/>
        <v>-9.3999999999999861E-2</v>
      </c>
      <c r="K4194" s="12">
        <f t="shared" si="1398"/>
        <v>-6.3999999999999613E-2</v>
      </c>
    </row>
    <row r="4195" spans="1:11" x14ac:dyDescent="0.2">
      <c r="B4195" s="12" t="s">
        <v>13</v>
      </c>
      <c r="C4195" s="15" t="s">
        <v>28</v>
      </c>
      <c r="D4195" s="24">
        <v>8.32</v>
      </c>
      <c r="E4195" s="24">
        <v>9.4</v>
      </c>
      <c r="F4195" s="24">
        <f t="shared" si="1399"/>
        <v>-1.08</v>
      </c>
      <c r="H4195" s="33">
        <f>+D4195-Futures!$H$717</f>
        <v>-0.66999999999999993</v>
      </c>
      <c r="I4195" s="33">
        <f>+E4195-Futures!$H$717</f>
        <v>0.41000000000000014</v>
      </c>
      <c r="J4195" s="12">
        <f>+H4195-H4190</f>
        <v>-0.21799999999999997</v>
      </c>
      <c r="K4195" s="12">
        <f t="shared" si="1398"/>
        <v>-0.26800000000000068</v>
      </c>
    </row>
    <row r="4196" spans="1:11" x14ac:dyDescent="0.2">
      <c r="B4196" s="12" t="s">
        <v>15</v>
      </c>
      <c r="C4196" s="15" t="s">
        <v>29</v>
      </c>
      <c r="D4196" s="24">
        <v>4.0199999999999996</v>
      </c>
      <c r="E4196" s="24">
        <v>6.18</v>
      </c>
      <c r="F4196" s="24">
        <f t="shared" si="1399"/>
        <v>-2.16</v>
      </c>
      <c r="H4196" s="33">
        <f>+D4197-Futures!$C$717</f>
        <v>0.25800000000000001</v>
      </c>
      <c r="I4196" s="33">
        <f>+E4197-Futures!$C$717</f>
        <v>2.548</v>
      </c>
      <c r="J4196" s="69">
        <f t="shared" ref="J4196:J4199" si="1400">+H4196-H4191</f>
        <v>0.16200000000000081</v>
      </c>
      <c r="K4196" s="12">
        <f t="shared" si="1398"/>
        <v>0.21200000000000063</v>
      </c>
    </row>
    <row r="4197" spans="1:11" x14ac:dyDescent="0.2">
      <c r="B4197" s="19" t="s">
        <v>17</v>
      </c>
      <c r="C4197" s="59" t="s">
        <v>30</v>
      </c>
      <c r="D4197" s="26">
        <v>4.74</v>
      </c>
      <c r="E4197" s="26">
        <v>7.03</v>
      </c>
      <c r="F4197" s="26">
        <f t="shared" si="1399"/>
        <v>-2.29</v>
      </c>
      <c r="H4197" s="34">
        <f>+D4197-Futures!$D$717</f>
        <v>-0.53399999999999981</v>
      </c>
      <c r="I4197" s="34">
        <f>+E4197-Futures!$D$717</f>
        <v>1.7560000000000002</v>
      </c>
      <c r="J4197" s="70">
        <f t="shared" si="1400"/>
        <v>-4.3999999999999595E-2</v>
      </c>
      <c r="K4197" s="19">
        <f t="shared" ref="K4197:K4201" si="1401">+I4197-I4192</f>
        <v>6.0000000000002274E-3</v>
      </c>
    </row>
    <row r="4198" spans="1:11" x14ac:dyDescent="0.2">
      <c r="A4198" s="14">
        <v>43896</v>
      </c>
      <c r="B4198" s="12" t="s">
        <v>10</v>
      </c>
      <c r="C4198" s="15" t="s">
        <v>26</v>
      </c>
      <c r="D4198" s="24">
        <v>3.73</v>
      </c>
      <c r="E4198" s="24">
        <v>4.3099999999999996</v>
      </c>
      <c r="F4198" s="24">
        <f t="shared" ref="F4198:F4202" si="1402">D4198-E4198</f>
        <v>-0.57999999999999963</v>
      </c>
      <c r="H4198" s="33">
        <f>+D4198-Futures!$G$718</f>
        <v>3.6000000000000032E-2</v>
      </c>
      <c r="I4198" s="33">
        <f>+E4198-Futures!$G$718</f>
        <v>0.61599999999999966</v>
      </c>
      <c r="J4198" s="12">
        <f t="shared" si="1400"/>
        <v>9.6000000000000085E-2</v>
      </c>
      <c r="K4198" s="12">
        <f t="shared" si="1401"/>
        <v>0.14599999999999991</v>
      </c>
    </row>
    <row r="4199" spans="1:11" x14ac:dyDescent="0.2">
      <c r="B4199" s="12" t="s">
        <v>10</v>
      </c>
      <c r="C4199" s="15" t="s">
        <v>27</v>
      </c>
      <c r="D4199" s="24">
        <v>3.57</v>
      </c>
      <c r="E4199" s="24">
        <v>4.3099999999999996</v>
      </c>
      <c r="F4199" s="24">
        <f t="shared" si="1402"/>
        <v>-0.73999999999999977</v>
      </c>
      <c r="H4199" s="33">
        <f>+D4199-Futures!$G$718</f>
        <v>-0.12400000000000011</v>
      </c>
      <c r="I4199" s="33">
        <f>+E4199-Futures!$G$718</f>
        <v>0.61599999999999966</v>
      </c>
      <c r="J4199" s="12">
        <f t="shared" si="1400"/>
        <v>0.1160000000000001</v>
      </c>
      <c r="K4199" s="12">
        <f t="shared" si="1401"/>
        <v>0.14599999999999991</v>
      </c>
    </row>
    <row r="4200" spans="1:11" x14ac:dyDescent="0.2">
      <c r="B4200" s="12" t="s">
        <v>13</v>
      </c>
      <c r="C4200" s="15" t="s">
        <v>28</v>
      </c>
      <c r="D4200" s="24">
        <v>8.31</v>
      </c>
      <c r="E4200" s="24">
        <v>9.39</v>
      </c>
      <c r="F4200" s="24">
        <f t="shared" si="1402"/>
        <v>-1.08</v>
      </c>
      <c r="H4200" s="33">
        <f>+D4200-Futures!$H$718</f>
        <v>-0.42600000000000016</v>
      </c>
      <c r="I4200" s="33">
        <f>+E4200-Futures!$H$718</f>
        <v>0.65399999999999991</v>
      </c>
      <c r="J4200" s="12">
        <f>+H4200-H4195</f>
        <v>0.24399999999999977</v>
      </c>
      <c r="K4200" s="12">
        <f t="shared" si="1401"/>
        <v>0.24399999999999977</v>
      </c>
    </row>
    <row r="4201" spans="1:11" x14ac:dyDescent="0.2">
      <c r="B4201" s="12" t="s">
        <v>15</v>
      </c>
      <c r="C4201" s="15" t="s">
        <v>29</v>
      </c>
      <c r="D4201" s="24">
        <v>4.0199999999999996</v>
      </c>
      <c r="E4201" s="24">
        <v>6.06</v>
      </c>
      <c r="F4201" s="24">
        <f t="shared" si="1402"/>
        <v>-2.04</v>
      </c>
      <c r="H4201" s="33">
        <f>+D4202-Futures!$C$718</f>
        <v>0.41599999999999948</v>
      </c>
      <c r="I4201" s="33">
        <f>+E4202-Futures!$C$718</f>
        <v>2.5460000000000003</v>
      </c>
      <c r="J4201" s="69">
        <f t="shared" ref="J4201:J4204" si="1403">+H4201-H4196</f>
        <v>0.15799999999999947</v>
      </c>
      <c r="K4201" s="12">
        <f t="shared" si="1401"/>
        <v>-1.9999999999997797E-3</v>
      </c>
    </row>
    <row r="4202" spans="1:11" x14ac:dyDescent="0.2">
      <c r="B4202" s="19" t="s">
        <v>17</v>
      </c>
      <c r="C4202" s="59" t="s">
        <v>30</v>
      </c>
      <c r="D4202" s="26">
        <v>4.7699999999999996</v>
      </c>
      <c r="E4202" s="26">
        <v>6.9</v>
      </c>
      <c r="F4202" s="26">
        <f t="shared" si="1402"/>
        <v>-2.1300000000000008</v>
      </c>
      <c r="H4202" s="34">
        <f>+D4202-Futures!$D$718</f>
        <v>-0.48200000000000021</v>
      </c>
      <c r="I4202" s="34">
        <f>+E4202-Futures!$D$718</f>
        <v>1.6480000000000006</v>
      </c>
      <c r="J4202" s="70">
        <f t="shared" si="1403"/>
        <v>5.1999999999999602E-2</v>
      </c>
      <c r="K4202" s="19">
        <f t="shared" ref="K4202:K4206" si="1404">+I4202-I4197</f>
        <v>-0.10799999999999965</v>
      </c>
    </row>
    <row r="4203" spans="1:11" x14ac:dyDescent="0.2">
      <c r="A4203" s="14">
        <v>43903</v>
      </c>
      <c r="B4203" s="12" t="s">
        <v>10</v>
      </c>
      <c r="C4203" s="15" t="s">
        <v>26</v>
      </c>
      <c r="D4203" s="24">
        <v>3.62</v>
      </c>
      <c r="E4203" s="24">
        <v>4.1900000000000004</v>
      </c>
      <c r="F4203" s="24">
        <f t="shared" ref="F4203:F4212" si="1405">D4203-E4203</f>
        <v>-0.57000000000000028</v>
      </c>
      <c r="H4203" s="33">
        <f>+D4203-Futures!$G$719</f>
        <v>6.0000000000002274E-3</v>
      </c>
      <c r="I4203" s="33">
        <f>+E4203-Futures!$G$719</f>
        <v>0.57600000000000051</v>
      </c>
      <c r="J4203" s="12">
        <f t="shared" si="1403"/>
        <v>-2.9999999999999805E-2</v>
      </c>
      <c r="K4203" s="12">
        <f t="shared" si="1404"/>
        <v>-3.9999999999999147E-2</v>
      </c>
    </row>
    <row r="4204" spans="1:11" x14ac:dyDescent="0.2">
      <c r="B4204" s="12" t="s">
        <v>10</v>
      </c>
      <c r="C4204" s="15" t="s">
        <v>27</v>
      </c>
      <c r="D4204" s="24">
        <v>3.46</v>
      </c>
      <c r="E4204" s="24">
        <v>4.1900000000000004</v>
      </c>
      <c r="F4204" s="24">
        <f t="shared" si="1405"/>
        <v>-0.73000000000000043</v>
      </c>
      <c r="H4204" s="33">
        <f>+D4204-Futures!$G$719</f>
        <v>-0.15399999999999991</v>
      </c>
      <c r="I4204" s="33">
        <f>+E4204-Futures!$G$719</f>
        <v>0.57600000000000051</v>
      </c>
      <c r="J4204" s="12">
        <f t="shared" si="1403"/>
        <v>-2.9999999999999805E-2</v>
      </c>
      <c r="K4204" s="12">
        <f t="shared" si="1404"/>
        <v>-3.9999999999999147E-2</v>
      </c>
    </row>
    <row r="4205" spans="1:11" x14ac:dyDescent="0.2">
      <c r="B4205" s="12" t="s">
        <v>13</v>
      </c>
      <c r="C4205" s="15" t="s">
        <v>28</v>
      </c>
      <c r="D4205" s="24">
        <v>7.92</v>
      </c>
      <c r="E4205" s="24">
        <v>8.99</v>
      </c>
      <c r="F4205" s="24">
        <f t="shared" si="1405"/>
        <v>-1.0700000000000003</v>
      </c>
      <c r="H4205" s="33">
        <f>+D4205-Futures!$H$719</f>
        <v>-0.49200000000000088</v>
      </c>
      <c r="I4205" s="33">
        <f>+E4205-Futures!$H$719</f>
        <v>0.5779999999999994</v>
      </c>
      <c r="J4205" s="12">
        <f>+H4205-H4200</f>
        <v>-6.6000000000000725E-2</v>
      </c>
      <c r="K4205" s="12">
        <f t="shared" si="1404"/>
        <v>-7.6000000000000512E-2</v>
      </c>
    </row>
    <row r="4206" spans="1:11" x14ac:dyDescent="0.2">
      <c r="B4206" s="12" t="s">
        <v>15</v>
      </c>
      <c r="C4206" s="15" t="s">
        <v>29</v>
      </c>
      <c r="D4206" s="24">
        <v>3.88</v>
      </c>
      <c r="E4206" s="24">
        <v>5.92</v>
      </c>
      <c r="F4206" s="24">
        <f t="shared" si="1405"/>
        <v>-2.04</v>
      </c>
      <c r="H4206" s="33">
        <f>+D4207-Futures!$C$719</f>
        <v>0.32600000000000051</v>
      </c>
      <c r="I4206" s="33">
        <f>+E4207-Futures!$C$719</f>
        <v>2.5860000000000003</v>
      </c>
      <c r="J4206" s="69">
        <f t="shared" ref="J4206:J4209" si="1406">+H4206-H4201</f>
        <v>-8.999999999999897E-2</v>
      </c>
      <c r="K4206" s="12">
        <f t="shared" si="1404"/>
        <v>4.0000000000000036E-2</v>
      </c>
    </row>
    <row r="4207" spans="1:11" x14ac:dyDescent="0.2">
      <c r="B4207" s="19" t="s">
        <v>17</v>
      </c>
      <c r="C4207" s="59" t="s">
        <v>30</v>
      </c>
      <c r="D4207" s="26">
        <v>4.57</v>
      </c>
      <c r="E4207" s="26">
        <v>6.83</v>
      </c>
      <c r="F4207" s="26">
        <f t="shared" si="1405"/>
        <v>-2.2599999999999998</v>
      </c>
      <c r="H4207" s="34">
        <f>+D4207-Futures!$D$719</f>
        <v>-0.50999999999999979</v>
      </c>
      <c r="I4207" s="34">
        <f>+E4207-Futures!$D$719</f>
        <v>1.75</v>
      </c>
      <c r="J4207" s="70">
        <f t="shared" si="1406"/>
        <v>-2.7999999999999581E-2</v>
      </c>
      <c r="K4207" s="19">
        <f t="shared" ref="K4207:K4211" si="1407">+I4207-I4202</f>
        <v>0.10199999999999942</v>
      </c>
    </row>
    <row r="4208" spans="1:11" x14ac:dyDescent="0.2">
      <c r="A4208" s="14">
        <v>43910</v>
      </c>
      <c r="B4208" s="12" t="s">
        <v>10</v>
      </c>
      <c r="C4208" s="15" t="s">
        <v>26</v>
      </c>
      <c r="D4208" s="24">
        <v>3.3</v>
      </c>
      <c r="E4208" s="24">
        <v>3.94</v>
      </c>
      <c r="F4208" s="24">
        <f t="shared" si="1405"/>
        <v>-0.64000000000000012</v>
      </c>
      <c r="H4208" s="33">
        <f>+D4208-Futures!$G$720</f>
        <v>-0.12600000000000033</v>
      </c>
      <c r="I4208" s="33">
        <f>+E4208-Futures!$G$720</f>
        <v>0.51399999999999979</v>
      </c>
      <c r="J4208" s="12">
        <f t="shared" si="1406"/>
        <v>-0.13200000000000056</v>
      </c>
      <c r="K4208" s="12">
        <f t="shared" si="1407"/>
        <v>-6.2000000000000721E-2</v>
      </c>
    </row>
    <row r="4209" spans="1:11" x14ac:dyDescent="0.2">
      <c r="B4209" s="12" t="s">
        <v>10</v>
      </c>
      <c r="C4209" s="15" t="s">
        <v>27</v>
      </c>
      <c r="D4209" s="24">
        <v>3.15</v>
      </c>
      <c r="E4209" s="24">
        <v>3.94</v>
      </c>
      <c r="F4209" s="24">
        <f t="shared" si="1405"/>
        <v>-0.79</v>
      </c>
      <c r="H4209" s="33">
        <f>+D4209-Futures!$G$720</f>
        <v>-0.27600000000000025</v>
      </c>
      <c r="I4209" s="33">
        <f>+E4209-Futures!$G$720</f>
        <v>0.51399999999999979</v>
      </c>
      <c r="J4209" s="12">
        <f t="shared" si="1406"/>
        <v>-0.12200000000000033</v>
      </c>
      <c r="K4209" s="12">
        <f t="shared" si="1407"/>
        <v>-6.2000000000000721E-2</v>
      </c>
    </row>
    <row r="4210" spans="1:11" x14ac:dyDescent="0.2">
      <c r="B4210" s="12" t="s">
        <v>13</v>
      </c>
      <c r="C4210" s="15" t="s">
        <v>28</v>
      </c>
      <c r="D4210" s="24">
        <v>8.11</v>
      </c>
      <c r="E4210" s="24">
        <v>9.1999999999999993</v>
      </c>
      <c r="F4210" s="24">
        <f t="shared" si="1405"/>
        <v>-1.0899999999999999</v>
      </c>
      <c r="H4210" s="33">
        <f>+D4210-Futures!$H$720</f>
        <v>-0.52200000000000024</v>
      </c>
      <c r="I4210" s="33">
        <f>+E4210-Futures!$H$720</f>
        <v>0.56799999999999962</v>
      </c>
      <c r="J4210" s="12">
        <f>+H4210-H4205</f>
        <v>-2.9999999999999361E-2</v>
      </c>
      <c r="K4210" s="12">
        <f t="shared" si="1407"/>
        <v>-9.9999999999997868E-3</v>
      </c>
    </row>
    <row r="4211" spans="1:11" x14ac:dyDescent="0.2">
      <c r="B4211" s="12" t="s">
        <v>15</v>
      </c>
      <c r="C4211" s="15" t="s">
        <v>29</v>
      </c>
      <c r="D4211" s="24">
        <v>4.26</v>
      </c>
      <c r="E4211" s="24">
        <v>6.39</v>
      </c>
      <c r="F4211" s="24">
        <f t="shared" si="1405"/>
        <v>-2.13</v>
      </c>
      <c r="H4211" s="33">
        <f>+D4212-Futures!$C$720</f>
        <v>1.8000000000000682E-2</v>
      </c>
      <c r="I4211" s="33">
        <f>+E4212-Futures!$C$720</f>
        <v>2.2480000000000002</v>
      </c>
      <c r="J4211" s="69">
        <f t="shared" ref="J4211:J4214" si="1408">+H4211-H4206</f>
        <v>-0.30799999999999983</v>
      </c>
      <c r="K4211" s="12">
        <f t="shared" si="1407"/>
        <v>-0.33800000000000008</v>
      </c>
    </row>
    <row r="4212" spans="1:11" x14ac:dyDescent="0.2">
      <c r="B4212" s="19" t="s">
        <v>17</v>
      </c>
      <c r="C4212" s="59" t="s">
        <v>30</v>
      </c>
      <c r="D4212" s="26">
        <v>4.7300000000000004</v>
      </c>
      <c r="E4212" s="26">
        <v>6.96</v>
      </c>
      <c r="F4212" s="26">
        <f t="shared" si="1405"/>
        <v>-2.2299999999999995</v>
      </c>
      <c r="H4212" s="34">
        <f>+D4212-Futures!$D$720</f>
        <v>-0.47999999999999954</v>
      </c>
      <c r="I4212" s="34">
        <f>+E4212-Futures!$D$720</f>
        <v>1.75</v>
      </c>
      <c r="J4212" s="70">
        <f t="shared" si="1408"/>
        <v>3.0000000000000249E-2</v>
      </c>
      <c r="K4212" s="19">
        <f t="shared" ref="K4212:K4216" si="1409">+I4212-I4207</f>
        <v>0</v>
      </c>
    </row>
    <row r="4213" spans="1:11" x14ac:dyDescent="0.2">
      <c r="A4213" s="14">
        <v>43917</v>
      </c>
      <c r="B4213" s="12" t="s">
        <v>10</v>
      </c>
      <c r="C4213" s="15" t="s">
        <v>26</v>
      </c>
      <c r="D4213" s="24">
        <v>3.31</v>
      </c>
      <c r="E4213" s="24">
        <v>3.99</v>
      </c>
      <c r="F4213" s="24">
        <f t="shared" ref="F4213:F4217" si="1410">D4213-E4213</f>
        <v>-0.68000000000000016</v>
      </c>
      <c r="H4213" s="33">
        <f>+D4213-Futures!$G$721</f>
        <v>-0.1419999999999999</v>
      </c>
      <c r="I4213" s="33">
        <f>+E4213-Futures!$G$721</f>
        <v>0.53800000000000026</v>
      </c>
      <c r="J4213" s="12">
        <f t="shared" si="1408"/>
        <v>-1.599999999999957E-2</v>
      </c>
      <c r="K4213" s="12">
        <f t="shared" si="1409"/>
        <v>2.4000000000000465E-2</v>
      </c>
    </row>
    <row r="4214" spans="1:11" x14ac:dyDescent="0.2">
      <c r="B4214" s="12" t="s">
        <v>10</v>
      </c>
      <c r="C4214" s="15" t="s">
        <v>27</v>
      </c>
      <c r="D4214" s="24">
        <v>3.11</v>
      </c>
      <c r="E4214" s="24">
        <v>3.99</v>
      </c>
      <c r="F4214" s="24">
        <f t="shared" si="1410"/>
        <v>-0.88000000000000034</v>
      </c>
      <c r="H4214" s="33">
        <f>+D4214-Futures!$G$721</f>
        <v>-0.34200000000000008</v>
      </c>
      <c r="I4214" s="33">
        <f>+E4214-Futures!$G$721</f>
        <v>0.53800000000000026</v>
      </c>
      <c r="J4214" s="12">
        <f t="shared" si="1408"/>
        <v>-6.5999999999999837E-2</v>
      </c>
      <c r="K4214" s="12">
        <f t="shared" si="1409"/>
        <v>2.4000000000000465E-2</v>
      </c>
    </row>
    <row r="4215" spans="1:11" x14ac:dyDescent="0.2">
      <c r="B4215" s="12" t="s">
        <v>13</v>
      </c>
      <c r="C4215" s="15" t="s">
        <v>28</v>
      </c>
      <c r="D4215" s="24">
        <v>8.32</v>
      </c>
      <c r="E4215" s="24">
        <v>9.39</v>
      </c>
      <c r="F4215" s="24">
        <f t="shared" si="1410"/>
        <v>-1.0700000000000003</v>
      </c>
      <c r="H4215" s="33">
        <f>+D4215-Futures!$H$721</f>
        <v>-0.58000000000000007</v>
      </c>
      <c r="I4215" s="33">
        <f>+E4215-Futures!$H$721</f>
        <v>0.49000000000000021</v>
      </c>
      <c r="J4215" s="12">
        <f>+H4215-H4210</f>
        <v>-5.7999999999999829E-2</v>
      </c>
      <c r="K4215" s="12">
        <f t="shared" si="1409"/>
        <v>-7.7999999999999403E-2</v>
      </c>
    </row>
    <row r="4216" spans="1:11" x14ac:dyDescent="0.2">
      <c r="B4216" s="12" t="s">
        <v>15</v>
      </c>
      <c r="C4216" s="15" t="s">
        <v>29</v>
      </c>
      <c r="D4216" s="24">
        <v>4.43</v>
      </c>
      <c r="E4216" s="24">
        <v>6.57</v>
      </c>
      <c r="F4216" s="24">
        <f t="shared" si="1410"/>
        <v>-2.1400000000000006</v>
      </c>
      <c r="H4216" s="33">
        <f>+D4217-Futures!$C$721</f>
        <v>3.5999999999999588E-2</v>
      </c>
      <c r="I4216" s="33">
        <f>+E4217-Futures!$C$721</f>
        <v>2.1859999999999999</v>
      </c>
      <c r="J4216" s="69">
        <f t="shared" ref="J4216:J4219" si="1411">+H4216-H4211</f>
        <v>1.7999999999998906E-2</v>
      </c>
      <c r="K4216" s="12">
        <f t="shared" si="1409"/>
        <v>-6.2000000000000277E-2</v>
      </c>
    </row>
    <row r="4217" spans="1:11" x14ac:dyDescent="0.2">
      <c r="B4217" s="19" t="s">
        <v>17</v>
      </c>
      <c r="C4217" s="59" t="s">
        <v>30</v>
      </c>
      <c r="D4217" s="26">
        <v>4.97</v>
      </c>
      <c r="E4217" s="26">
        <v>7.12</v>
      </c>
      <c r="F4217" s="26">
        <f t="shared" si="1410"/>
        <v>-2.1500000000000004</v>
      </c>
      <c r="H4217" s="34">
        <f>+D4217-Futures!$D$721</f>
        <v>-0.40000000000000036</v>
      </c>
      <c r="I4217" s="34">
        <f>+E4217-Futures!$D$721</f>
        <v>1.75</v>
      </c>
      <c r="J4217" s="70">
        <f t="shared" si="1411"/>
        <v>7.9999999999999183E-2</v>
      </c>
      <c r="K4217" s="19">
        <f t="shared" ref="K4217:K4221" si="1412">+I4217-I4212</f>
        <v>0</v>
      </c>
    </row>
    <row r="4218" spans="1:11" x14ac:dyDescent="0.2">
      <c r="A4218" s="14">
        <v>43924</v>
      </c>
      <c r="B4218" s="12" t="s">
        <v>10</v>
      </c>
      <c r="C4218" s="15" t="s">
        <v>26</v>
      </c>
      <c r="D4218" s="24">
        <v>3.16</v>
      </c>
      <c r="E4218" s="24">
        <v>3.88</v>
      </c>
      <c r="F4218" s="24">
        <f t="shared" ref="F4218:F4227" si="1413">D4218-E4218</f>
        <v>-0.71999999999999975</v>
      </c>
      <c r="H4218" s="33">
        <f>+D4218-Futures!$G$722</f>
        <v>-0.12599999999999989</v>
      </c>
      <c r="I4218" s="33">
        <f>+E4218-Futures!$G$722</f>
        <v>0.59399999999999986</v>
      </c>
      <c r="J4218" s="12">
        <f t="shared" si="1411"/>
        <v>1.6000000000000014E-2</v>
      </c>
      <c r="K4218" s="12">
        <f t="shared" si="1412"/>
        <v>5.5999999999999606E-2</v>
      </c>
    </row>
    <row r="4219" spans="1:11" x14ac:dyDescent="0.2">
      <c r="B4219" s="12" t="s">
        <v>10</v>
      </c>
      <c r="C4219" s="15" t="s">
        <v>27</v>
      </c>
      <c r="D4219" s="24">
        <v>2.92</v>
      </c>
      <c r="E4219" s="24">
        <v>3.88</v>
      </c>
      <c r="F4219" s="24">
        <f t="shared" si="1413"/>
        <v>-0.96</v>
      </c>
      <c r="H4219" s="33">
        <f>+D4219-Futures!$G$722</f>
        <v>-0.3660000000000001</v>
      </c>
      <c r="I4219" s="33">
        <f>+E4219-Futures!$G$722</f>
        <v>0.59399999999999986</v>
      </c>
      <c r="J4219" s="12">
        <f t="shared" si="1411"/>
        <v>-2.4000000000000021E-2</v>
      </c>
      <c r="K4219" s="12">
        <f t="shared" si="1412"/>
        <v>5.5999999999999606E-2</v>
      </c>
    </row>
    <row r="4220" spans="1:11" x14ac:dyDescent="0.2">
      <c r="B4220" s="12" t="s">
        <v>13</v>
      </c>
      <c r="C4220" s="15" t="s">
        <v>28</v>
      </c>
      <c r="D4220" s="24">
        <v>8.09</v>
      </c>
      <c r="E4220" s="24">
        <v>9.09</v>
      </c>
      <c r="F4220" s="24">
        <f t="shared" si="1413"/>
        <v>-1</v>
      </c>
      <c r="H4220" s="33">
        <f>+D4220-Futures!$H$722</f>
        <v>-0.40399999999999991</v>
      </c>
      <c r="I4220" s="33">
        <f>+E4220-Futures!$H$722</f>
        <v>0.59600000000000009</v>
      </c>
      <c r="J4220" s="12">
        <f>+H4220-H4215</f>
        <v>0.17600000000000016</v>
      </c>
      <c r="K4220" s="12">
        <f t="shared" si="1412"/>
        <v>0.10599999999999987</v>
      </c>
    </row>
    <row r="4221" spans="1:11" x14ac:dyDescent="0.2">
      <c r="B4221" s="12" t="s">
        <v>15</v>
      </c>
      <c r="C4221" s="15" t="s">
        <v>29</v>
      </c>
      <c r="D4221" s="24">
        <v>4.26</v>
      </c>
      <c r="E4221" s="24">
        <v>6.37</v>
      </c>
      <c r="F4221" s="24">
        <f t="shared" si="1413"/>
        <v>-2.1100000000000003</v>
      </c>
      <c r="H4221" s="33">
        <f>+D4222-Futures!$C$722</f>
        <v>1.9999999999999574E-2</v>
      </c>
      <c r="I4221" s="33">
        <f>+E4222-Futures!$C$722</f>
        <v>2.13</v>
      </c>
      <c r="J4221" s="69">
        <f t="shared" ref="J4221:J4224" si="1414">+H4221-H4216</f>
        <v>-1.6000000000000014E-2</v>
      </c>
      <c r="K4221" s="12">
        <f t="shared" si="1412"/>
        <v>-5.600000000000005E-2</v>
      </c>
    </row>
    <row r="4222" spans="1:11" x14ac:dyDescent="0.2">
      <c r="B4222" s="19" t="s">
        <v>17</v>
      </c>
      <c r="C4222" s="59" t="s">
        <v>30</v>
      </c>
      <c r="D4222" s="26">
        <v>4.84</v>
      </c>
      <c r="E4222" s="26">
        <v>6.95</v>
      </c>
      <c r="F4222" s="26">
        <f t="shared" si="1413"/>
        <v>-2.1100000000000003</v>
      </c>
      <c r="H4222" s="34">
        <f>+D4222-Futures!$D$722</f>
        <v>-0.40000000000000036</v>
      </c>
      <c r="I4222" s="34">
        <f>+E4222-Futures!$D$722</f>
        <v>1.71</v>
      </c>
      <c r="J4222" s="70">
        <f t="shared" si="1414"/>
        <v>0</v>
      </c>
      <c r="K4222" s="19">
        <f t="shared" ref="K4222:K4226" si="1415">+I4222-I4217</f>
        <v>-4.0000000000000036E-2</v>
      </c>
    </row>
    <row r="4223" spans="1:11" x14ac:dyDescent="0.2">
      <c r="A4223" s="14">
        <v>43930</v>
      </c>
      <c r="B4223" s="12" t="s">
        <v>10</v>
      </c>
      <c r="C4223" s="15" t="s">
        <v>26</v>
      </c>
      <c r="D4223" s="24">
        <v>3.16</v>
      </c>
      <c r="E4223" s="24">
        <v>3.89</v>
      </c>
      <c r="F4223" s="24">
        <f t="shared" si="1413"/>
        <v>-0.73</v>
      </c>
      <c r="H4223" s="33">
        <f>+D4223-Futures!$G$723</f>
        <v>-0.14999999999999991</v>
      </c>
      <c r="I4223" s="33">
        <f>+E4223-Futures!$G$723</f>
        <v>0.58000000000000007</v>
      </c>
      <c r="J4223" s="12">
        <f t="shared" si="1414"/>
        <v>-2.4000000000000021E-2</v>
      </c>
      <c r="K4223" s="12">
        <f t="shared" si="1415"/>
        <v>-1.399999999999979E-2</v>
      </c>
    </row>
    <row r="4224" spans="1:11" x14ac:dyDescent="0.2">
      <c r="B4224" s="12" t="s">
        <v>10</v>
      </c>
      <c r="C4224" s="15" t="s">
        <v>27</v>
      </c>
      <c r="D4224" s="24">
        <v>2.93</v>
      </c>
      <c r="E4224" s="24">
        <v>3.89</v>
      </c>
      <c r="F4224" s="24">
        <f t="shared" si="1413"/>
        <v>-0.96</v>
      </c>
      <c r="H4224" s="33">
        <f>+D4224-Futures!$G$723</f>
        <v>-0.37999999999999989</v>
      </c>
      <c r="I4224" s="33">
        <f>+E4224-Futures!$G$723</f>
        <v>0.58000000000000007</v>
      </c>
      <c r="J4224" s="12">
        <f t="shared" si="1414"/>
        <v>-1.399999999999979E-2</v>
      </c>
      <c r="K4224" s="12">
        <f t="shared" si="1415"/>
        <v>-1.399999999999979E-2</v>
      </c>
    </row>
    <row r="4225" spans="1:11" x14ac:dyDescent="0.2">
      <c r="B4225" s="12" t="s">
        <v>13</v>
      </c>
      <c r="C4225" s="15" t="s">
        <v>28</v>
      </c>
      <c r="D4225" s="24">
        <v>8.18</v>
      </c>
      <c r="E4225" s="24">
        <v>9.18</v>
      </c>
      <c r="F4225" s="24">
        <f t="shared" si="1413"/>
        <v>-1</v>
      </c>
      <c r="H4225" s="33">
        <f>+D4225-Futures!$H$723</f>
        <v>-0.45400000000000063</v>
      </c>
      <c r="I4225" s="33">
        <f>+E4225-Futures!$H$723</f>
        <v>0.54599999999999937</v>
      </c>
      <c r="J4225" s="12">
        <f>+H4225-H4220</f>
        <v>-5.0000000000000711E-2</v>
      </c>
      <c r="K4225" s="12">
        <f t="shared" si="1415"/>
        <v>-5.0000000000000711E-2</v>
      </c>
    </row>
    <row r="4226" spans="1:11" x14ac:dyDescent="0.2">
      <c r="B4226" s="12" t="s">
        <v>15</v>
      </c>
      <c r="C4226" s="15" t="s">
        <v>29</v>
      </c>
      <c r="D4226" s="24">
        <v>4.4800000000000004</v>
      </c>
      <c r="E4226" s="24">
        <v>6.57</v>
      </c>
      <c r="F4226" s="24">
        <f t="shared" si="1413"/>
        <v>-2.09</v>
      </c>
      <c r="H4226" s="33">
        <f>+D4227-Futures!$C$723</f>
        <v>-0.17199999999999971</v>
      </c>
      <c r="I4226" s="33">
        <f>+E4227-Futures!$C$723</f>
        <v>2.0380000000000003</v>
      </c>
      <c r="J4226" s="69">
        <f t="shared" ref="J4226:J4229" si="1416">+H4226-H4221</f>
        <v>-0.19199999999999928</v>
      </c>
      <c r="K4226" s="12">
        <f t="shared" si="1415"/>
        <v>-9.1999999999999638E-2</v>
      </c>
    </row>
    <row r="4227" spans="1:11" x14ac:dyDescent="0.2">
      <c r="B4227" s="19" t="s">
        <v>17</v>
      </c>
      <c r="C4227" s="59" t="s">
        <v>30</v>
      </c>
      <c r="D4227" s="26">
        <v>4.87</v>
      </c>
      <c r="E4227" s="26">
        <v>7.08</v>
      </c>
      <c r="F4227" s="26">
        <f t="shared" si="1413"/>
        <v>-2.21</v>
      </c>
      <c r="H4227" s="34">
        <f>+D4227-Futures!$D$723</f>
        <v>-0.45399999999999974</v>
      </c>
      <c r="I4227" s="34">
        <f>+E4227-Futures!$D$723</f>
        <v>1.7560000000000002</v>
      </c>
      <c r="J4227" s="70">
        <f t="shared" si="1416"/>
        <v>-5.3999999999999382E-2</v>
      </c>
      <c r="K4227" s="19">
        <f t="shared" ref="K4227:K4231" si="1417">+I4227-I4222</f>
        <v>4.6000000000000263E-2</v>
      </c>
    </row>
    <row r="4228" spans="1:11" x14ac:dyDescent="0.2">
      <c r="A4228" s="14">
        <v>43938</v>
      </c>
      <c r="B4228" s="12" t="s">
        <v>10</v>
      </c>
      <c r="C4228" s="15" t="s">
        <v>26</v>
      </c>
      <c r="D4228" s="24">
        <v>3.06</v>
      </c>
      <c r="E4228" s="24">
        <v>3.74</v>
      </c>
      <c r="F4228" s="24">
        <f t="shared" ref="F4228:F4232" si="1418">D4228-E4228</f>
        <v>-0.68000000000000016</v>
      </c>
      <c r="H4228" s="33">
        <f>+D4228-Futures!$G$724</f>
        <v>-0.1419999999999999</v>
      </c>
      <c r="I4228" s="33">
        <f>+E4228-Futures!$G$724</f>
        <v>0.53800000000000026</v>
      </c>
      <c r="J4228" s="12">
        <f t="shared" si="1416"/>
        <v>8.0000000000000071E-3</v>
      </c>
      <c r="K4228" s="12">
        <f t="shared" si="1417"/>
        <v>-4.1999999999999815E-2</v>
      </c>
    </row>
    <row r="4229" spans="1:11" x14ac:dyDescent="0.2">
      <c r="B4229" s="12" t="s">
        <v>10</v>
      </c>
      <c r="C4229" s="15" t="s">
        <v>27</v>
      </c>
      <c r="D4229" s="24">
        <v>2.85</v>
      </c>
      <c r="E4229" s="24">
        <v>3.74</v>
      </c>
      <c r="F4229" s="24">
        <f t="shared" si="1418"/>
        <v>-0.89000000000000012</v>
      </c>
      <c r="H4229" s="33">
        <f>+D4229-Futures!$G$724</f>
        <v>-0.35199999999999987</v>
      </c>
      <c r="I4229" s="33">
        <f>+E4229-Futures!$G$724</f>
        <v>0.53800000000000026</v>
      </c>
      <c r="J4229" s="12">
        <f t="shared" si="1416"/>
        <v>2.8000000000000025E-2</v>
      </c>
      <c r="K4229" s="12">
        <f t="shared" si="1417"/>
        <v>-4.1999999999999815E-2</v>
      </c>
    </row>
    <row r="4230" spans="1:11" x14ac:dyDescent="0.2">
      <c r="B4230" s="12" t="s">
        <v>13</v>
      </c>
      <c r="C4230" s="15" t="s">
        <v>28</v>
      </c>
      <c r="D4230" s="24">
        <v>7.89</v>
      </c>
      <c r="E4230" s="24">
        <v>8.8699999999999992</v>
      </c>
      <c r="F4230" s="24">
        <f t="shared" si="1418"/>
        <v>-0.97999999999999954</v>
      </c>
      <c r="H4230" s="33">
        <f>+D4230-Futures!$H$724</f>
        <v>-0.49400000000000066</v>
      </c>
      <c r="I4230" s="33">
        <f>+E4230-Futures!$H$724</f>
        <v>0.48599999999999888</v>
      </c>
      <c r="J4230" s="12">
        <f>+H4230-H4225</f>
        <v>-4.0000000000000036E-2</v>
      </c>
      <c r="K4230" s="12">
        <f t="shared" si="1417"/>
        <v>-6.0000000000000497E-2</v>
      </c>
    </row>
    <row r="4231" spans="1:11" x14ac:dyDescent="0.2">
      <c r="B4231" s="12" t="s">
        <v>15</v>
      </c>
      <c r="C4231" s="15" t="s">
        <v>29</v>
      </c>
      <c r="D4231" s="24">
        <v>4.3600000000000003</v>
      </c>
      <c r="E4231" s="24">
        <v>6.44</v>
      </c>
      <c r="F4231" s="24">
        <f t="shared" si="1418"/>
        <v>-2.08</v>
      </c>
      <c r="H4231" s="33">
        <f>+D4232-Futures!$C$724</f>
        <v>-0.38200000000000056</v>
      </c>
      <c r="I4231" s="33">
        <f>+E4232-Futures!$C$724</f>
        <v>1.7879999999999994</v>
      </c>
      <c r="J4231" s="69">
        <f t="shared" ref="J4231:J4234" si="1419">+H4231-H4226</f>
        <v>-0.21000000000000085</v>
      </c>
      <c r="K4231" s="12">
        <f t="shared" si="1417"/>
        <v>-0.25000000000000089</v>
      </c>
    </row>
    <row r="4232" spans="1:11" x14ac:dyDescent="0.2">
      <c r="B4232" s="19" t="s">
        <v>17</v>
      </c>
      <c r="C4232" s="59" t="s">
        <v>30</v>
      </c>
      <c r="D4232" s="26">
        <v>4.5999999999999996</v>
      </c>
      <c r="E4232" s="26">
        <v>6.77</v>
      </c>
      <c r="F4232" s="26">
        <f t="shared" si="1418"/>
        <v>-2.17</v>
      </c>
      <c r="H4232" s="34">
        <f>+D4232-Futures!$D$724</f>
        <v>-0.46600000000000019</v>
      </c>
      <c r="I4232" s="34">
        <f>+E4232-Futures!$D$724</f>
        <v>1.7039999999999997</v>
      </c>
      <c r="J4232" s="70">
        <f t="shared" si="1419"/>
        <v>-1.2000000000000455E-2</v>
      </c>
      <c r="K4232" s="19">
        <f t="shared" ref="K4232:K4236" si="1420">+I4232-I4227</f>
        <v>-5.200000000000049E-2</v>
      </c>
    </row>
    <row r="4233" spans="1:11" x14ac:dyDescent="0.2">
      <c r="A4233" s="14">
        <v>43945</v>
      </c>
      <c r="B4233" s="12" t="s">
        <v>10</v>
      </c>
      <c r="C4233" s="15" t="s">
        <v>26</v>
      </c>
      <c r="D4233" s="24">
        <v>3.01</v>
      </c>
      <c r="E4233" s="24">
        <v>3.64</v>
      </c>
      <c r="F4233" s="24">
        <f t="shared" ref="F4233:F4262" si="1421">D4233-E4233</f>
        <v>-0.63000000000000034</v>
      </c>
      <c r="H4233" s="33">
        <f>+D4233-Futures!$G$725</f>
        <v>-0.17400000000000038</v>
      </c>
      <c r="I4233" s="33">
        <f>+E4233-Futures!$G$725</f>
        <v>0.45599999999999996</v>
      </c>
      <c r="J4233" s="12">
        <f t="shared" si="1419"/>
        <v>-3.2000000000000473E-2</v>
      </c>
      <c r="K4233" s="12">
        <f t="shared" si="1420"/>
        <v>-8.2000000000000295E-2</v>
      </c>
    </row>
    <row r="4234" spans="1:11" x14ac:dyDescent="0.2">
      <c r="B4234" s="12" t="s">
        <v>10</v>
      </c>
      <c r="C4234" s="15" t="s">
        <v>27</v>
      </c>
      <c r="D4234" s="24">
        <v>2.78</v>
      </c>
      <c r="E4234" s="24">
        <v>3.64</v>
      </c>
      <c r="F4234" s="24">
        <f t="shared" si="1421"/>
        <v>-0.86000000000000032</v>
      </c>
      <c r="H4234" s="33">
        <f>+D4234-Futures!$G$725</f>
        <v>-0.40400000000000036</v>
      </c>
      <c r="I4234" s="33">
        <f>+E4234-Futures!$G$725</f>
        <v>0.45599999999999996</v>
      </c>
      <c r="J4234" s="12">
        <f t="shared" si="1419"/>
        <v>-5.200000000000049E-2</v>
      </c>
      <c r="K4234" s="12">
        <f t="shared" si="1420"/>
        <v>-8.2000000000000295E-2</v>
      </c>
    </row>
    <row r="4235" spans="1:11" x14ac:dyDescent="0.2">
      <c r="B4235" s="12" t="s">
        <v>13</v>
      </c>
      <c r="C4235" s="15" t="s">
        <v>28</v>
      </c>
      <c r="D4235" s="24">
        <v>7.94</v>
      </c>
      <c r="E4235" s="24">
        <v>8.86</v>
      </c>
      <c r="F4235" s="24">
        <f t="shared" si="1421"/>
        <v>-0.91999999999999904</v>
      </c>
      <c r="H4235" s="33">
        <f>+D4235-Futures!$H$725</f>
        <v>-0.43599999999999905</v>
      </c>
      <c r="I4235" s="33">
        <f>+E4235-Futures!$H$725</f>
        <v>0.48399999999999999</v>
      </c>
      <c r="J4235" s="12">
        <f>+H4235-H4230</f>
        <v>5.8000000000001606E-2</v>
      </c>
      <c r="K4235" s="12">
        <f t="shared" si="1420"/>
        <v>-1.9999999999988916E-3</v>
      </c>
    </row>
    <row r="4236" spans="1:11" x14ac:dyDescent="0.2">
      <c r="B4236" s="12" t="s">
        <v>15</v>
      </c>
      <c r="C4236" s="15" t="s">
        <v>29</v>
      </c>
      <c r="D4236" s="24">
        <v>4.32</v>
      </c>
      <c r="E4236" s="24">
        <v>6.35</v>
      </c>
      <c r="F4236" s="24">
        <f t="shared" si="1421"/>
        <v>-2.0299999999999994</v>
      </c>
      <c r="H4236" s="33">
        <f>+D4237-Futures!$C$725</f>
        <v>-0.30600000000000005</v>
      </c>
      <c r="I4236" s="33">
        <f>+E4237-Futures!$C$725</f>
        <v>1.8439999999999994</v>
      </c>
      <c r="J4236" s="69">
        <f t="shared" ref="J4236:J4239" si="1422">+H4236-H4231</f>
        <v>7.6000000000000512E-2</v>
      </c>
      <c r="K4236" s="12">
        <f t="shared" si="1420"/>
        <v>5.600000000000005E-2</v>
      </c>
    </row>
    <row r="4237" spans="1:11" x14ac:dyDescent="0.2">
      <c r="B4237" s="19" t="s">
        <v>17</v>
      </c>
      <c r="C4237" s="59" t="s">
        <v>30</v>
      </c>
      <c r="D4237" s="26">
        <v>4.49</v>
      </c>
      <c r="E4237" s="26">
        <v>6.64</v>
      </c>
      <c r="F4237" s="26">
        <f t="shared" si="1421"/>
        <v>-2.1499999999999995</v>
      </c>
      <c r="H4237" s="34">
        <f>+D4237-Futures!$D$725</f>
        <v>-0.5</v>
      </c>
      <c r="I4237" s="34">
        <f>+E4237-Futures!$D$725</f>
        <v>1.6499999999999995</v>
      </c>
      <c r="J4237" s="70">
        <f t="shared" si="1422"/>
        <v>-3.3999999999999808E-2</v>
      </c>
      <c r="K4237" s="19">
        <f t="shared" ref="K4237:K4241" si="1423">+I4237-I4232</f>
        <v>-5.400000000000027E-2</v>
      </c>
    </row>
    <row r="4238" spans="1:11" x14ac:dyDescent="0.2">
      <c r="A4238" s="14">
        <v>43952</v>
      </c>
      <c r="B4238" s="12" t="s">
        <v>10</v>
      </c>
      <c r="C4238" s="15" t="s">
        <v>26</v>
      </c>
      <c r="D4238" s="24">
        <v>2.95</v>
      </c>
      <c r="E4238" s="24">
        <v>3.58</v>
      </c>
      <c r="F4238" s="24">
        <f t="shared" si="1421"/>
        <v>-0.62999999999999989</v>
      </c>
      <c r="H4238" s="33">
        <f>+D4238-Futures!$G$726</f>
        <v>-0.19599999999999973</v>
      </c>
      <c r="I4238" s="33">
        <f>+E4238-Futures!$G$726</f>
        <v>0.43400000000000016</v>
      </c>
      <c r="J4238" s="12">
        <f t="shared" si="1422"/>
        <v>-2.1999999999999353E-2</v>
      </c>
      <c r="K4238" s="12">
        <f t="shared" si="1423"/>
        <v>-2.1999999999999797E-2</v>
      </c>
    </row>
    <row r="4239" spans="1:11" x14ac:dyDescent="0.2">
      <c r="B4239" s="12" t="s">
        <v>10</v>
      </c>
      <c r="C4239" s="15" t="s">
        <v>27</v>
      </c>
      <c r="D4239" s="24">
        <v>2.72</v>
      </c>
      <c r="E4239" s="24">
        <v>3.58</v>
      </c>
      <c r="F4239" s="24">
        <f t="shared" si="1421"/>
        <v>-0.85999999999999988</v>
      </c>
      <c r="H4239" s="33">
        <f>+D4239-Futures!$G$726</f>
        <v>-0.42599999999999971</v>
      </c>
      <c r="I4239" s="33">
        <f>+E4239-Futures!$G$726</f>
        <v>0.43400000000000016</v>
      </c>
      <c r="J4239" s="12">
        <f t="shared" si="1422"/>
        <v>-2.1999999999999353E-2</v>
      </c>
      <c r="K4239" s="12">
        <f t="shared" si="1423"/>
        <v>-2.1999999999999797E-2</v>
      </c>
    </row>
    <row r="4240" spans="1:11" x14ac:dyDescent="0.2">
      <c r="B4240" s="12" t="s">
        <v>13</v>
      </c>
      <c r="C4240" s="15" t="s">
        <v>28</v>
      </c>
      <c r="D4240" s="24">
        <v>8.06</v>
      </c>
      <c r="E4240" s="24">
        <v>9.02</v>
      </c>
      <c r="F4240" s="24">
        <f t="shared" si="1421"/>
        <v>-0.95999999999999908</v>
      </c>
      <c r="H4240" s="33">
        <f>+D4240-Futures!$H$726</f>
        <v>-0.30999999999999872</v>
      </c>
      <c r="I4240" s="33">
        <f>+E4240-Futures!$H$726</f>
        <v>0.65000000000000036</v>
      </c>
      <c r="J4240" s="12">
        <f>+H4240-H4235</f>
        <v>0.12600000000000033</v>
      </c>
      <c r="K4240" s="12">
        <f t="shared" si="1423"/>
        <v>0.16600000000000037</v>
      </c>
    </row>
    <row r="4241" spans="1:11" x14ac:dyDescent="0.2">
      <c r="B4241" s="12" t="s">
        <v>15</v>
      </c>
      <c r="C4241" s="15" t="s">
        <v>29</v>
      </c>
      <c r="D4241" s="24">
        <v>4.3899999999999997</v>
      </c>
      <c r="E4241" s="24">
        <v>6.43</v>
      </c>
      <c r="F4241" s="24">
        <f t="shared" si="1421"/>
        <v>-2.04</v>
      </c>
      <c r="H4241" s="33">
        <f>+D4242-Futures!$C$726</f>
        <v>-0.33000000000000007</v>
      </c>
      <c r="I4241" s="33">
        <f>+E4242-Futures!$C$726</f>
        <v>1.7800000000000002</v>
      </c>
      <c r="J4241" s="69">
        <f t="shared" ref="J4241:J4244" si="1424">+H4241-H4236</f>
        <v>-2.4000000000000021E-2</v>
      </c>
      <c r="K4241" s="12">
        <f t="shared" si="1423"/>
        <v>-6.3999999999999169E-2</v>
      </c>
    </row>
    <row r="4242" spans="1:11" x14ac:dyDescent="0.2">
      <c r="B4242" s="19" t="s">
        <v>17</v>
      </c>
      <c r="C4242" s="59" t="s">
        <v>30</v>
      </c>
      <c r="D4242" s="26">
        <v>4.46</v>
      </c>
      <c r="E4242" s="26">
        <v>6.57</v>
      </c>
      <c r="F4242" s="26">
        <f t="shared" si="1421"/>
        <v>-2.1100000000000003</v>
      </c>
      <c r="H4242" s="34">
        <f>+D4242-Futures!$D$726</f>
        <v>-0.60599999999999987</v>
      </c>
      <c r="I4242" s="34">
        <f>+E4242-Futures!$D$726</f>
        <v>1.5040000000000004</v>
      </c>
      <c r="J4242" s="70">
        <f t="shared" si="1424"/>
        <v>-0.10599999999999987</v>
      </c>
      <c r="K4242" s="19">
        <f t="shared" ref="K4242:K4246" si="1425">+I4242-I4237</f>
        <v>-0.14599999999999902</v>
      </c>
    </row>
    <row r="4243" spans="1:11" x14ac:dyDescent="0.2">
      <c r="A4243" s="14">
        <v>43959</v>
      </c>
      <c r="B4243" s="12" t="s">
        <v>10</v>
      </c>
      <c r="C4243" s="15" t="s">
        <v>26</v>
      </c>
      <c r="D4243" s="24">
        <v>2.99</v>
      </c>
      <c r="E4243" s="24">
        <v>3.64</v>
      </c>
      <c r="F4243" s="24">
        <f t="shared" si="1421"/>
        <v>-0.64999999999999991</v>
      </c>
      <c r="H4243" s="33">
        <f>+D4243-Futures!$G$727</f>
        <v>-0.20599999999999996</v>
      </c>
      <c r="I4243" s="33">
        <f>+E4243-Futures!$G$727</f>
        <v>0.44399999999999995</v>
      </c>
      <c r="J4243" s="12">
        <f t="shared" si="1424"/>
        <v>-1.0000000000000231E-2</v>
      </c>
      <c r="K4243" s="12">
        <f t="shared" si="1425"/>
        <v>9.9999999999997868E-3</v>
      </c>
    </row>
    <row r="4244" spans="1:11" x14ac:dyDescent="0.2">
      <c r="B4244" s="12" t="s">
        <v>10</v>
      </c>
      <c r="C4244" s="15" t="s">
        <v>27</v>
      </c>
      <c r="D4244" s="24">
        <v>2.76</v>
      </c>
      <c r="E4244" s="24">
        <v>3.64</v>
      </c>
      <c r="F4244" s="24">
        <f t="shared" si="1421"/>
        <v>-0.88000000000000034</v>
      </c>
      <c r="H4244" s="33">
        <f>+D4244-Futures!$G$727</f>
        <v>-0.43600000000000039</v>
      </c>
      <c r="I4244" s="33">
        <f>+E4244-Futures!$G$727</f>
        <v>0.44399999999999995</v>
      </c>
      <c r="J4244" s="12">
        <f t="shared" si="1424"/>
        <v>-1.0000000000000675E-2</v>
      </c>
      <c r="K4244" s="12">
        <f t="shared" si="1425"/>
        <v>9.9999999999997868E-3</v>
      </c>
    </row>
    <row r="4245" spans="1:11" x14ac:dyDescent="0.2">
      <c r="B4245" s="12" t="s">
        <v>13</v>
      </c>
      <c r="C4245" s="15" t="s">
        <v>28</v>
      </c>
      <c r="D4245" s="24">
        <v>8.09</v>
      </c>
      <c r="E4245" s="24">
        <v>9.06</v>
      </c>
      <c r="F4245" s="24">
        <f t="shared" si="1421"/>
        <v>-0.97000000000000064</v>
      </c>
      <c r="H4245" s="33">
        <f>+D4245-Futures!$H$727</f>
        <v>-0.4139999999999997</v>
      </c>
      <c r="I4245" s="33">
        <f>+E4245-Futures!$H$727</f>
        <v>0.55600000000000094</v>
      </c>
      <c r="J4245" s="12">
        <f>+H4245-H4240</f>
        <v>-0.10400000000000098</v>
      </c>
      <c r="K4245" s="12">
        <f t="shared" si="1425"/>
        <v>-9.3999999999999417E-2</v>
      </c>
    </row>
    <row r="4246" spans="1:11" x14ac:dyDescent="0.2">
      <c r="B4246" s="12" t="s">
        <v>15</v>
      </c>
      <c r="C4246" s="15" t="s">
        <v>29</v>
      </c>
      <c r="D4246" s="24">
        <v>4.3499999999999996</v>
      </c>
      <c r="E4246" s="24">
        <v>6.4</v>
      </c>
      <c r="F4246" s="24">
        <f t="shared" si="1421"/>
        <v>-2.0500000000000007</v>
      </c>
      <c r="H4246" s="33">
        <f>+D4247-Futures!$C$727</f>
        <v>-0.26200000000000045</v>
      </c>
      <c r="I4246" s="33">
        <f>+E4247-Futures!$C$727</f>
        <v>1.798</v>
      </c>
      <c r="J4246" s="69">
        <f t="shared" ref="J4246:J4249" si="1426">+H4246-H4241</f>
        <v>6.7999999999999616E-2</v>
      </c>
      <c r="K4246" s="12">
        <f t="shared" si="1425"/>
        <v>1.7999999999999794E-2</v>
      </c>
    </row>
    <row r="4247" spans="1:11" x14ac:dyDescent="0.2">
      <c r="B4247" s="19" t="s">
        <v>17</v>
      </c>
      <c r="C4247" s="59" t="s">
        <v>30</v>
      </c>
      <c r="D4247" s="26">
        <v>4.55</v>
      </c>
      <c r="E4247" s="26">
        <v>6.61</v>
      </c>
      <c r="F4247" s="26">
        <f t="shared" si="1421"/>
        <v>-2.0600000000000005</v>
      </c>
      <c r="H4247" s="34">
        <f>+D4247-Futures!$D$727</f>
        <v>-0.61000000000000032</v>
      </c>
      <c r="I4247" s="34">
        <f>+E4247-Futures!$D$727</f>
        <v>1.4500000000000002</v>
      </c>
      <c r="J4247" s="70">
        <f t="shared" si="1426"/>
        <v>-4.0000000000004476E-3</v>
      </c>
      <c r="K4247" s="19">
        <f t="shared" ref="K4247:K4251" si="1427">+I4247-I4242</f>
        <v>-5.400000000000027E-2</v>
      </c>
    </row>
    <row r="4248" spans="1:11" x14ac:dyDescent="0.2">
      <c r="A4248" s="14">
        <v>43966</v>
      </c>
      <c r="B4248" s="12" t="s">
        <v>10</v>
      </c>
      <c r="C4248" s="15" t="s">
        <v>26</v>
      </c>
      <c r="D4248" s="24">
        <v>3</v>
      </c>
      <c r="E4248" s="24">
        <v>3.66</v>
      </c>
      <c r="F4248" s="24">
        <f t="shared" si="1421"/>
        <v>-0.66000000000000014</v>
      </c>
      <c r="H4248" s="33">
        <f>+D4248-Futures!$G$728</f>
        <v>-0.20999999999999996</v>
      </c>
      <c r="I4248" s="33">
        <f>+E4248-Futures!$G$728</f>
        <v>0.45000000000000018</v>
      </c>
      <c r="J4248" s="12">
        <f t="shared" si="1426"/>
        <v>-4.0000000000000036E-3</v>
      </c>
      <c r="K4248" s="12">
        <f t="shared" si="1427"/>
        <v>6.0000000000002274E-3</v>
      </c>
    </row>
    <row r="4249" spans="1:11" x14ac:dyDescent="0.2">
      <c r="B4249" s="12" t="s">
        <v>10</v>
      </c>
      <c r="C4249" s="15" t="s">
        <v>27</v>
      </c>
      <c r="D4249" s="24">
        <v>2.8</v>
      </c>
      <c r="E4249" s="24">
        <v>3.66</v>
      </c>
      <c r="F4249" s="24">
        <f t="shared" si="1421"/>
        <v>-0.86000000000000032</v>
      </c>
      <c r="H4249" s="33">
        <f>+D4249-Futures!$G$728</f>
        <v>-0.41000000000000014</v>
      </c>
      <c r="I4249" s="33">
        <f>+E4249-Futures!$G$728</f>
        <v>0.45000000000000018</v>
      </c>
      <c r="J4249" s="12">
        <f t="shared" si="1426"/>
        <v>2.6000000000000245E-2</v>
      </c>
      <c r="K4249" s="12">
        <f t="shared" si="1427"/>
        <v>6.0000000000002274E-3</v>
      </c>
    </row>
    <row r="4250" spans="1:11" x14ac:dyDescent="0.2">
      <c r="B4250" s="12" t="s">
        <v>13</v>
      </c>
      <c r="C4250" s="15" t="s">
        <v>28</v>
      </c>
      <c r="D4250" s="24">
        <v>7.97</v>
      </c>
      <c r="E4250" s="24">
        <v>8.91</v>
      </c>
      <c r="F4250" s="24">
        <f t="shared" si="1421"/>
        <v>-0.94000000000000039</v>
      </c>
      <c r="H4250" s="33">
        <f>+D4250-Futures!$H$728</f>
        <v>-0.49400000000000066</v>
      </c>
      <c r="I4250" s="33">
        <f>+E4250-Futures!$H$728</f>
        <v>0.44599999999999973</v>
      </c>
      <c r="J4250" s="12">
        <f>+H4250-H4245</f>
        <v>-8.0000000000000959E-2</v>
      </c>
      <c r="K4250" s="12">
        <f t="shared" si="1427"/>
        <v>-0.11000000000000121</v>
      </c>
    </row>
    <row r="4251" spans="1:11" x14ac:dyDescent="0.2">
      <c r="B4251" s="12" t="s">
        <v>15</v>
      </c>
      <c r="C4251" s="15" t="s">
        <v>29</v>
      </c>
      <c r="D4251" s="24">
        <v>4.09</v>
      </c>
      <c r="E4251" s="24">
        <v>6.07</v>
      </c>
      <c r="F4251" s="24">
        <f t="shared" si="1421"/>
        <v>-1.9800000000000004</v>
      </c>
      <c r="H4251" s="33">
        <f>+D4252-Futures!$C$728</f>
        <v>-5.1999999999999602E-2</v>
      </c>
      <c r="I4251" s="33">
        <f>+E4252-Futures!$C$728</f>
        <v>2.1180000000000003</v>
      </c>
      <c r="J4251" s="69">
        <f t="shared" ref="J4251:J4254" si="1428">+H4251-H4246</f>
        <v>0.21000000000000085</v>
      </c>
      <c r="K4251" s="12">
        <f t="shared" si="1427"/>
        <v>0.32000000000000028</v>
      </c>
    </row>
    <row r="4252" spans="1:11" x14ac:dyDescent="0.2">
      <c r="B4252" s="19" t="s">
        <v>17</v>
      </c>
      <c r="C4252" s="59" t="s">
        <v>30</v>
      </c>
      <c r="D4252" s="26">
        <v>4.4400000000000004</v>
      </c>
      <c r="E4252" s="26">
        <v>6.61</v>
      </c>
      <c r="F4252" s="26">
        <f t="shared" si="1421"/>
        <v>-2.17</v>
      </c>
      <c r="H4252" s="34">
        <f>+D4252-Futures!$D$728</f>
        <v>-0.62199999999999989</v>
      </c>
      <c r="I4252" s="34">
        <f>+E4252-Futures!$D$728</f>
        <v>1.548</v>
      </c>
      <c r="J4252" s="70">
        <f t="shared" si="1428"/>
        <v>-1.1999999999999567E-2</v>
      </c>
      <c r="K4252" s="19">
        <f t="shared" ref="K4252:K4256" si="1429">+I4252-I4247</f>
        <v>9.7999999999999865E-2</v>
      </c>
    </row>
    <row r="4253" spans="1:11" x14ac:dyDescent="0.2">
      <c r="A4253" s="14">
        <v>43973</v>
      </c>
      <c r="B4253" s="12" t="s">
        <v>10</v>
      </c>
      <c r="C4253" s="15" t="s">
        <v>26</v>
      </c>
      <c r="D4253" s="24">
        <v>2.99</v>
      </c>
      <c r="E4253" s="24">
        <v>3.68</v>
      </c>
      <c r="F4253" s="24">
        <f t="shared" si="1421"/>
        <v>-0.69</v>
      </c>
      <c r="H4253" s="33">
        <f>+D4253-Futures!$G$729</f>
        <v>-0.14999999999999991</v>
      </c>
      <c r="I4253" s="33">
        <f>+E4253-Futures!$G$729</f>
        <v>0.54</v>
      </c>
      <c r="J4253" s="12">
        <f t="shared" si="1428"/>
        <v>6.0000000000000053E-2</v>
      </c>
      <c r="K4253" s="12">
        <f t="shared" si="1429"/>
        <v>8.9999999999999858E-2</v>
      </c>
    </row>
    <row r="4254" spans="1:11" x14ac:dyDescent="0.2">
      <c r="B4254" s="12" t="s">
        <v>10</v>
      </c>
      <c r="C4254" s="15" t="s">
        <v>27</v>
      </c>
      <c r="D4254" s="24">
        <v>2.82</v>
      </c>
      <c r="E4254" s="24">
        <v>3.68</v>
      </c>
      <c r="F4254" s="24">
        <f t="shared" si="1421"/>
        <v>-0.86000000000000032</v>
      </c>
      <c r="H4254" s="33">
        <f>+D4254-Futures!$G$729</f>
        <v>-0.32000000000000028</v>
      </c>
      <c r="I4254" s="33">
        <f>+E4254-Futures!$G$729</f>
        <v>0.54</v>
      </c>
      <c r="J4254" s="12">
        <f t="shared" si="1428"/>
        <v>8.9999999999999858E-2</v>
      </c>
      <c r="K4254" s="12">
        <f t="shared" si="1429"/>
        <v>8.9999999999999858E-2</v>
      </c>
    </row>
    <row r="4255" spans="1:11" x14ac:dyDescent="0.2">
      <c r="B4255" s="12" t="s">
        <v>13</v>
      </c>
      <c r="C4255" s="15" t="s">
        <v>28</v>
      </c>
      <c r="D4255" s="24">
        <v>7.87</v>
      </c>
      <c r="E4255" s="24">
        <v>8.85</v>
      </c>
      <c r="F4255" s="24">
        <f t="shared" si="1421"/>
        <v>-0.97999999999999954</v>
      </c>
      <c r="H4255" s="33">
        <f>+D4255-Futures!$H$729</f>
        <v>-0.46200000000000063</v>
      </c>
      <c r="I4255" s="33">
        <f>+E4255-Futures!$H$729</f>
        <v>0.51799999999999891</v>
      </c>
      <c r="J4255" s="12">
        <f>+H4255-H4250</f>
        <v>3.2000000000000028E-2</v>
      </c>
      <c r="K4255" s="12">
        <f t="shared" si="1429"/>
        <v>7.1999999999999176E-2</v>
      </c>
    </row>
    <row r="4256" spans="1:11" x14ac:dyDescent="0.2">
      <c r="B4256" s="12" t="s">
        <v>15</v>
      </c>
      <c r="C4256" s="15" t="s">
        <v>29</v>
      </c>
      <c r="D4256" s="24">
        <v>4.0199999999999996</v>
      </c>
      <c r="E4256" s="24">
        <v>6</v>
      </c>
      <c r="F4256" s="24">
        <f t="shared" si="1421"/>
        <v>-1.9800000000000004</v>
      </c>
      <c r="H4256" s="33">
        <f>+D4257-Futures!$C$729</f>
        <v>4.6000000000000263E-2</v>
      </c>
      <c r="I4256" s="33">
        <f>+E4257-Futures!$C$729</f>
        <v>2.2359999999999998</v>
      </c>
      <c r="J4256" s="69">
        <f t="shared" ref="J4256:J4259" si="1430">+H4256-H4251</f>
        <v>9.7999999999999865E-2</v>
      </c>
      <c r="K4256" s="12">
        <f t="shared" si="1429"/>
        <v>0.11799999999999944</v>
      </c>
    </row>
    <row r="4257" spans="1:11" x14ac:dyDescent="0.2">
      <c r="B4257" s="19" t="s">
        <v>17</v>
      </c>
      <c r="C4257" s="59" t="s">
        <v>30</v>
      </c>
      <c r="D4257" s="26">
        <v>4.49</v>
      </c>
      <c r="E4257" s="26">
        <v>6.68</v>
      </c>
      <c r="F4257" s="26">
        <f t="shared" si="1421"/>
        <v>-2.1899999999999995</v>
      </c>
      <c r="H4257" s="34">
        <f>+D4257-Futures!$D$729</f>
        <v>-0.63999999999999968</v>
      </c>
      <c r="I4257" s="34">
        <f>+E4257-Futures!$D$729</f>
        <v>1.5499999999999998</v>
      </c>
      <c r="J4257" s="70">
        <f t="shared" si="1430"/>
        <v>-1.7999999999999794E-2</v>
      </c>
      <c r="K4257" s="19">
        <f t="shared" ref="K4257:K4261" si="1431">+I4257-I4252</f>
        <v>1.9999999999997797E-3</v>
      </c>
    </row>
    <row r="4258" spans="1:11" x14ac:dyDescent="0.2">
      <c r="A4258" s="14">
        <v>43980</v>
      </c>
      <c r="B4258" s="12" t="s">
        <v>10</v>
      </c>
      <c r="C4258" s="15" t="s">
        <v>26</v>
      </c>
      <c r="D4258" s="24">
        <v>3.08</v>
      </c>
      <c r="E4258" s="24">
        <v>3.75</v>
      </c>
      <c r="F4258" s="24">
        <f t="shared" si="1421"/>
        <v>-0.66999999999999993</v>
      </c>
      <c r="H4258" s="33">
        <f>+D4258-Futures!$G$730</f>
        <v>-0.14599999999999991</v>
      </c>
      <c r="I4258" s="33">
        <f>+E4258-Futures!$G$730</f>
        <v>0.52400000000000002</v>
      </c>
      <c r="J4258" s="12">
        <f t="shared" si="1430"/>
        <v>4.0000000000000036E-3</v>
      </c>
      <c r="K4258" s="12">
        <f t="shared" si="1431"/>
        <v>-1.6000000000000014E-2</v>
      </c>
    </row>
    <row r="4259" spans="1:11" x14ac:dyDescent="0.2">
      <c r="B4259" s="12" t="s">
        <v>10</v>
      </c>
      <c r="C4259" s="15" t="s">
        <v>27</v>
      </c>
      <c r="D4259" s="24">
        <v>2.98</v>
      </c>
      <c r="E4259" s="24">
        <v>3.75</v>
      </c>
      <c r="F4259" s="24">
        <f t="shared" si="1421"/>
        <v>-0.77</v>
      </c>
      <c r="H4259" s="33">
        <f>+D4259-Futures!$G$730</f>
        <v>-0.246</v>
      </c>
      <c r="I4259" s="33">
        <f>+E4259-Futures!$G$730</f>
        <v>0.52400000000000002</v>
      </c>
      <c r="J4259" s="12">
        <f t="shared" si="1430"/>
        <v>7.4000000000000288E-2</v>
      </c>
      <c r="K4259" s="12">
        <f t="shared" si="1431"/>
        <v>-1.6000000000000014E-2</v>
      </c>
    </row>
    <row r="4260" spans="1:11" x14ac:dyDescent="0.2">
      <c r="B4260" s="12" t="s">
        <v>13</v>
      </c>
      <c r="C4260" s="15" t="s">
        <v>28</v>
      </c>
      <c r="D4260" s="24">
        <v>8</v>
      </c>
      <c r="E4260" s="24">
        <v>8.94</v>
      </c>
      <c r="F4260" s="24">
        <f t="shared" si="1421"/>
        <v>-0.9399999999999995</v>
      </c>
      <c r="H4260" s="33">
        <f>+D4260-Futures!$H$730</f>
        <v>-0.43399999999999928</v>
      </c>
      <c r="I4260" s="33">
        <f>+E4260-Futures!$H$730</f>
        <v>0.50600000000000023</v>
      </c>
      <c r="J4260" s="12">
        <f>+H4260-H4255</f>
        <v>2.8000000000001357E-2</v>
      </c>
      <c r="K4260" s="12">
        <f t="shared" si="1431"/>
        <v>-1.1999999999998678E-2</v>
      </c>
    </row>
    <row r="4261" spans="1:11" x14ac:dyDescent="0.2">
      <c r="B4261" s="12" t="s">
        <v>15</v>
      </c>
      <c r="C4261" s="15" t="s">
        <v>29</v>
      </c>
      <c r="D4261" s="24">
        <v>4.3899999999999997</v>
      </c>
      <c r="E4261" s="24">
        <v>6.31</v>
      </c>
      <c r="F4261" s="24">
        <f t="shared" si="1421"/>
        <v>-1.92</v>
      </c>
      <c r="H4261" s="33">
        <f>+D4262-Futures!$C$730</f>
        <v>1.7999999999999794E-2</v>
      </c>
      <c r="I4261" s="33">
        <f>+E4262-Futures!$C$730</f>
        <v>2.1879999999999997</v>
      </c>
      <c r="J4261" s="69">
        <f t="shared" ref="J4261:J4264" si="1432">+H4261-H4256</f>
        <v>-2.8000000000000469E-2</v>
      </c>
      <c r="K4261" s="12">
        <f t="shared" si="1431"/>
        <v>-4.8000000000000043E-2</v>
      </c>
    </row>
    <row r="4262" spans="1:11" x14ac:dyDescent="0.2">
      <c r="B4262" s="19" t="s">
        <v>17</v>
      </c>
      <c r="C4262" s="59" t="s">
        <v>30</v>
      </c>
      <c r="D4262" s="26">
        <v>4.63</v>
      </c>
      <c r="E4262" s="26">
        <v>6.8</v>
      </c>
      <c r="F4262" s="26">
        <f t="shared" si="1421"/>
        <v>-2.17</v>
      </c>
      <c r="H4262" s="34">
        <f>+D4262-Futures!$D$730</f>
        <v>-0.62000000000000011</v>
      </c>
      <c r="I4262" s="34">
        <f>+E4262-Futures!$D$730</f>
        <v>1.5499999999999998</v>
      </c>
      <c r="J4262" s="70">
        <f t="shared" si="1432"/>
        <v>1.9999999999999574E-2</v>
      </c>
      <c r="K4262" s="19">
        <f t="shared" ref="K4262:K4266" si="1433">+I4262-I4257</f>
        <v>0</v>
      </c>
    </row>
    <row r="4263" spans="1:11" x14ac:dyDescent="0.2">
      <c r="A4263" s="14">
        <v>43987</v>
      </c>
      <c r="B4263" s="12" t="s">
        <v>10</v>
      </c>
      <c r="C4263" s="15" t="s">
        <v>26</v>
      </c>
      <c r="D4263" s="24">
        <v>3.15</v>
      </c>
      <c r="E4263" s="24">
        <v>3.77</v>
      </c>
      <c r="F4263" s="24">
        <f t="shared" ref="F4263:F4272" si="1434">D4263-E4263</f>
        <v>-0.62000000000000011</v>
      </c>
      <c r="H4263" s="33">
        <f>+D4263-Futures!$G$731</f>
        <v>-0.17399999999999993</v>
      </c>
      <c r="I4263" s="33">
        <f>+E4263-Futures!$G$731</f>
        <v>0.44600000000000017</v>
      </c>
      <c r="J4263" s="12">
        <f t="shared" si="1432"/>
        <v>-2.8000000000000025E-2</v>
      </c>
      <c r="K4263" s="12">
        <f t="shared" si="1433"/>
        <v>-7.7999999999999847E-2</v>
      </c>
    </row>
    <row r="4264" spans="1:11" x14ac:dyDescent="0.2">
      <c r="B4264" s="12" t="s">
        <v>10</v>
      </c>
      <c r="C4264" s="15" t="s">
        <v>27</v>
      </c>
      <c r="D4264" s="24">
        <v>2.99</v>
      </c>
      <c r="E4264" s="24">
        <v>3.77</v>
      </c>
      <c r="F4264" s="24">
        <f t="shared" si="1434"/>
        <v>-0.7799999999999998</v>
      </c>
      <c r="H4264" s="33">
        <f>+D4264-Futures!$G$731</f>
        <v>-0.33399999999999963</v>
      </c>
      <c r="I4264" s="33">
        <f>+E4264-Futures!$G$731</f>
        <v>0.44600000000000017</v>
      </c>
      <c r="J4264" s="12">
        <f t="shared" si="1432"/>
        <v>-8.7999999999999634E-2</v>
      </c>
      <c r="K4264" s="12">
        <f t="shared" si="1433"/>
        <v>-7.7999999999999847E-2</v>
      </c>
    </row>
    <row r="4265" spans="1:11" x14ac:dyDescent="0.2">
      <c r="B4265" s="12" t="s">
        <v>13</v>
      </c>
      <c r="C4265" s="15" t="s">
        <v>28</v>
      </c>
      <c r="D4265" s="24">
        <v>8.2799999999999994</v>
      </c>
      <c r="E4265" s="24">
        <v>9.25</v>
      </c>
      <c r="F4265" s="24">
        <f t="shared" si="1434"/>
        <v>-0.97000000000000064</v>
      </c>
      <c r="H4265" s="33">
        <f>+D4265-Futures!$H$731</f>
        <v>-0.40200000000000102</v>
      </c>
      <c r="I4265" s="33">
        <f>+E4265-Futures!$H$731</f>
        <v>0.56799999999999962</v>
      </c>
      <c r="J4265" s="12">
        <f>+H4265-H4260</f>
        <v>3.1999999999998252E-2</v>
      </c>
      <c r="K4265" s="12">
        <f t="shared" si="1433"/>
        <v>6.1999999999999389E-2</v>
      </c>
    </row>
    <row r="4266" spans="1:11" x14ac:dyDescent="0.2">
      <c r="B4266" s="12" t="s">
        <v>15</v>
      </c>
      <c r="C4266" s="15" t="s">
        <v>29</v>
      </c>
      <c r="D4266" s="24">
        <v>4.21</v>
      </c>
      <c r="E4266" s="24">
        <v>6.16</v>
      </c>
      <c r="F4266" s="24">
        <f t="shared" si="1434"/>
        <v>-1.9500000000000002</v>
      </c>
      <c r="H4266" s="33">
        <f>+D4267-Futures!$C$731</f>
        <v>-5.400000000000027E-2</v>
      </c>
      <c r="I4266" s="33">
        <f>+E4267-Futures!$C$731</f>
        <v>2.1260000000000003</v>
      </c>
      <c r="J4266" s="69">
        <f t="shared" ref="J4266:J4269" si="1435">+H4266-H4261</f>
        <v>-7.2000000000000064E-2</v>
      </c>
      <c r="K4266" s="12">
        <f t="shared" si="1433"/>
        <v>-6.1999999999999389E-2</v>
      </c>
    </row>
    <row r="4267" spans="1:11" x14ac:dyDescent="0.2">
      <c r="B4267" s="19" t="s">
        <v>17</v>
      </c>
      <c r="C4267" s="59" t="s">
        <v>30</v>
      </c>
      <c r="D4267" s="26">
        <v>4.5599999999999996</v>
      </c>
      <c r="E4267" s="26">
        <v>6.74</v>
      </c>
      <c r="F4267" s="26">
        <f t="shared" si="1434"/>
        <v>-2.1800000000000006</v>
      </c>
      <c r="H4267" s="34">
        <f>+D4267-Futures!$D$731</f>
        <v>-0.62600000000000033</v>
      </c>
      <c r="I4267" s="34">
        <f>+E4267-Futures!$D$731</f>
        <v>1.5540000000000003</v>
      </c>
      <c r="J4267" s="70">
        <f t="shared" si="1435"/>
        <v>-6.0000000000002274E-3</v>
      </c>
      <c r="K4267" s="19">
        <f t="shared" ref="K4267:K4271" si="1436">+I4267-I4262</f>
        <v>4.0000000000004476E-3</v>
      </c>
    </row>
    <row r="4268" spans="1:11" x14ac:dyDescent="0.2">
      <c r="A4268" s="14">
        <v>43994</v>
      </c>
      <c r="B4268" s="12" t="s">
        <v>10</v>
      </c>
      <c r="C4268" s="15" t="s">
        <v>26</v>
      </c>
      <c r="D4268" s="24">
        <v>3.15</v>
      </c>
      <c r="E4268" s="24">
        <v>3.77</v>
      </c>
      <c r="F4268" s="24">
        <f t="shared" si="1434"/>
        <v>-0.62000000000000011</v>
      </c>
      <c r="H4268" s="33">
        <f>+D4268-Futures!$G$732</f>
        <v>-0.15200000000000014</v>
      </c>
      <c r="I4268" s="33">
        <f>+E4268-Futures!$G$732</f>
        <v>0.46799999999999997</v>
      </c>
      <c r="J4268" s="12">
        <f t="shared" si="1435"/>
        <v>2.1999999999999797E-2</v>
      </c>
      <c r="K4268" s="12">
        <f t="shared" si="1436"/>
        <v>2.1999999999999797E-2</v>
      </c>
    </row>
    <row r="4269" spans="1:11" x14ac:dyDescent="0.2">
      <c r="B4269" s="12" t="s">
        <v>10</v>
      </c>
      <c r="C4269" s="15" t="s">
        <v>27</v>
      </c>
      <c r="D4269" s="24">
        <v>3</v>
      </c>
      <c r="E4269" s="24">
        <v>3.77</v>
      </c>
      <c r="F4269" s="24">
        <f t="shared" si="1434"/>
        <v>-0.77</v>
      </c>
      <c r="H4269" s="33">
        <f>+D4269-Futures!$G$732</f>
        <v>-0.30200000000000005</v>
      </c>
      <c r="I4269" s="33">
        <f>+E4269-Futures!$G$732</f>
        <v>0.46799999999999997</v>
      </c>
      <c r="J4269" s="12">
        <f t="shared" si="1435"/>
        <v>3.1999999999999584E-2</v>
      </c>
      <c r="K4269" s="12">
        <f t="shared" si="1436"/>
        <v>2.1999999999999797E-2</v>
      </c>
    </row>
    <row r="4270" spans="1:11" x14ac:dyDescent="0.2">
      <c r="B4270" s="12" t="s">
        <v>13</v>
      </c>
      <c r="C4270" s="15" t="s">
        <v>28</v>
      </c>
      <c r="D4270" s="24">
        <v>8.3000000000000007</v>
      </c>
      <c r="E4270" s="24">
        <v>9.2899999999999991</v>
      </c>
      <c r="F4270" s="24">
        <f t="shared" si="1434"/>
        <v>-0.98999999999999844</v>
      </c>
      <c r="H4270" s="33">
        <f>+D4270-Futures!$H$732</f>
        <v>-0.41999999999999993</v>
      </c>
      <c r="I4270" s="33">
        <f>+E4270-Futures!$H$732</f>
        <v>0.56999999999999851</v>
      </c>
      <c r="J4270" s="12">
        <f>+H4270-H4265</f>
        <v>-1.7999999999998906E-2</v>
      </c>
      <c r="K4270" s="12">
        <f t="shared" si="1436"/>
        <v>1.9999999999988916E-3</v>
      </c>
    </row>
    <row r="4271" spans="1:11" x14ac:dyDescent="0.2">
      <c r="B4271" s="12" t="s">
        <v>15</v>
      </c>
      <c r="C4271" s="15" t="s">
        <v>29</v>
      </c>
      <c r="D4271" s="24">
        <v>4.08</v>
      </c>
      <c r="E4271" s="24">
        <v>6.04</v>
      </c>
      <c r="F4271" s="24">
        <f t="shared" si="1434"/>
        <v>-1.96</v>
      </c>
      <c r="H4271" s="33">
        <f>+D4272-Futures!$C$732</f>
        <v>3.5999999999999588E-2</v>
      </c>
      <c r="I4271" s="33">
        <f>+E4272-Futures!$C$732</f>
        <v>2.1459999999999999</v>
      </c>
      <c r="J4271" s="69">
        <f t="shared" ref="J4271:J4274" si="1437">+H4271-H4266</f>
        <v>8.9999999999999858E-2</v>
      </c>
      <c r="K4271" s="12">
        <f t="shared" si="1436"/>
        <v>1.9999999999999574E-2</v>
      </c>
    </row>
    <row r="4272" spans="1:11" x14ac:dyDescent="0.2">
      <c r="B4272" s="19" t="s">
        <v>17</v>
      </c>
      <c r="C4272" s="59" t="s">
        <v>30</v>
      </c>
      <c r="D4272" s="26">
        <v>4.5199999999999996</v>
      </c>
      <c r="E4272" s="26">
        <v>6.63</v>
      </c>
      <c r="F4272" s="26">
        <f t="shared" si="1434"/>
        <v>-2.1100000000000003</v>
      </c>
      <c r="H4272" s="34">
        <f>+D4272-Futures!$D$732</f>
        <v>-0.6120000000000001</v>
      </c>
      <c r="I4272" s="34">
        <f>+E4272-Futures!$D$732</f>
        <v>1.4980000000000002</v>
      </c>
      <c r="J4272" s="70">
        <f t="shared" si="1437"/>
        <v>1.4000000000000234E-2</v>
      </c>
      <c r="K4272" s="19">
        <f t="shared" ref="K4272:K4276" si="1438">+I4272-I4267</f>
        <v>-5.600000000000005E-2</v>
      </c>
    </row>
    <row r="4273" spans="1:11" x14ac:dyDescent="0.2">
      <c r="A4273" s="14">
        <v>44001</v>
      </c>
      <c r="B4273" s="12" t="s">
        <v>10</v>
      </c>
      <c r="C4273" s="15" t="s">
        <v>26</v>
      </c>
      <c r="D4273" s="24">
        <v>3.17</v>
      </c>
      <c r="E4273" s="24">
        <v>3.82</v>
      </c>
      <c r="F4273" s="24">
        <f t="shared" ref="F4273:F4277" si="1439">D4273-E4273</f>
        <v>-0.64999999999999991</v>
      </c>
      <c r="H4273" s="33">
        <f>+D4273-Futures!$G$733</f>
        <v>-0.13200000000000012</v>
      </c>
      <c r="I4273" s="33">
        <f>+E4273-Futures!$G$733</f>
        <v>0.51799999999999979</v>
      </c>
      <c r="J4273" s="12">
        <f t="shared" si="1437"/>
        <v>2.0000000000000018E-2</v>
      </c>
      <c r="K4273" s="12">
        <f t="shared" si="1438"/>
        <v>4.9999999999999822E-2</v>
      </c>
    </row>
    <row r="4274" spans="1:11" x14ac:dyDescent="0.2">
      <c r="B4274" s="12" t="s">
        <v>10</v>
      </c>
      <c r="C4274" s="15" t="s">
        <v>27</v>
      </c>
      <c r="D4274" s="24">
        <v>3.04</v>
      </c>
      <c r="E4274" s="24">
        <v>3.82</v>
      </c>
      <c r="F4274" s="24">
        <f t="shared" si="1439"/>
        <v>-0.7799999999999998</v>
      </c>
      <c r="H4274" s="33">
        <f>+D4274-Futures!$G$733</f>
        <v>-0.26200000000000001</v>
      </c>
      <c r="I4274" s="33">
        <f>+E4274-Futures!$G$733</f>
        <v>0.51799999999999979</v>
      </c>
      <c r="J4274" s="12">
        <f t="shared" si="1437"/>
        <v>4.0000000000000036E-2</v>
      </c>
      <c r="K4274" s="12">
        <f t="shared" si="1438"/>
        <v>4.9999999999999822E-2</v>
      </c>
    </row>
    <row r="4275" spans="1:11" x14ac:dyDescent="0.2">
      <c r="B4275" s="12" t="s">
        <v>13</v>
      </c>
      <c r="C4275" s="15" t="s">
        <v>28</v>
      </c>
      <c r="D4275" s="24">
        <v>8.34</v>
      </c>
      <c r="E4275" s="24">
        <v>9.39</v>
      </c>
      <c r="F4275" s="24">
        <f t="shared" si="1439"/>
        <v>-1.0500000000000007</v>
      </c>
      <c r="H4275" s="33">
        <f>+D4275-Futures!$H$733</f>
        <v>-0.39199999999999946</v>
      </c>
      <c r="I4275" s="33">
        <f>+E4275-Futures!$H$733</f>
        <v>0.65800000000000125</v>
      </c>
      <c r="J4275" s="12">
        <f>+H4275-H4270</f>
        <v>2.8000000000000469E-2</v>
      </c>
      <c r="K4275" s="12">
        <f t="shared" si="1438"/>
        <v>8.8000000000002743E-2</v>
      </c>
    </row>
    <row r="4276" spans="1:11" x14ac:dyDescent="0.2">
      <c r="B4276" s="12" t="s">
        <v>15</v>
      </c>
      <c r="C4276" s="15" t="s">
        <v>29</v>
      </c>
      <c r="D4276" s="24">
        <v>3.88</v>
      </c>
      <c r="E4276" s="24">
        <v>5.93</v>
      </c>
      <c r="F4276" s="24">
        <f t="shared" si="1439"/>
        <v>-2.0499999999999998</v>
      </c>
      <c r="H4276" s="33">
        <f>+D4277-Futures!$C$733</f>
        <v>0.29000000000000004</v>
      </c>
      <c r="I4276" s="33">
        <f>+E4277-Futures!$C$733</f>
        <v>2.38</v>
      </c>
      <c r="J4276" s="69">
        <f t="shared" ref="J4276:J4279" si="1440">+H4276-H4271</f>
        <v>0.25400000000000045</v>
      </c>
      <c r="K4276" s="12">
        <f t="shared" si="1438"/>
        <v>0.23399999999999999</v>
      </c>
    </row>
    <row r="4277" spans="1:11" x14ac:dyDescent="0.2">
      <c r="B4277" s="19" t="s">
        <v>17</v>
      </c>
      <c r="C4277" s="59" t="s">
        <v>30</v>
      </c>
      <c r="D4277" s="26">
        <v>4.6500000000000004</v>
      </c>
      <c r="E4277" s="26">
        <v>6.74</v>
      </c>
      <c r="F4277" s="26">
        <f t="shared" si="1439"/>
        <v>-2.09</v>
      </c>
      <c r="H4277" s="34">
        <f>+D4277-Futures!$D$733</f>
        <v>-0.59199999999999964</v>
      </c>
      <c r="I4277" s="34">
        <f>+E4277-Futures!$D$733</f>
        <v>1.4980000000000002</v>
      </c>
      <c r="J4277" s="70">
        <f t="shared" si="1440"/>
        <v>2.0000000000000462E-2</v>
      </c>
      <c r="K4277" s="19">
        <f t="shared" ref="K4277:K4281" si="1441">+I4277-I4272</f>
        <v>0</v>
      </c>
    </row>
    <row r="4278" spans="1:11" x14ac:dyDescent="0.2">
      <c r="A4278" s="14">
        <v>44008</v>
      </c>
      <c r="B4278" s="12" t="s">
        <v>10</v>
      </c>
      <c r="C4278" s="15" t="s">
        <v>26</v>
      </c>
      <c r="D4278" s="24">
        <v>3.03</v>
      </c>
      <c r="E4278" s="24">
        <v>3.7</v>
      </c>
      <c r="F4278" s="24">
        <f t="shared" ref="F4278:F4282" si="1442">D4278-E4278</f>
        <v>-0.67000000000000037</v>
      </c>
      <c r="H4278" s="33">
        <f>+D4278-Futures!$G$734</f>
        <v>-0.13200000000000012</v>
      </c>
      <c r="I4278" s="33">
        <f>+E4278-Futures!$G$734</f>
        <v>0.53800000000000026</v>
      </c>
      <c r="J4278" s="12">
        <f t="shared" si="1440"/>
        <v>0</v>
      </c>
      <c r="K4278" s="12">
        <f t="shared" si="1441"/>
        <v>2.0000000000000462E-2</v>
      </c>
    </row>
    <row r="4279" spans="1:11" x14ac:dyDescent="0.2">
      <c r="B4279" s="12" t="s">
        <v>10</v>
      </c>
      <c r="C4279" s="15" t="s">
        <v>27</v>
      </c>
      <c r="D4279" s="24">
        <v>2.88</v>
      </c>
      <c r="E4279" s="24">
        <v>3.7</v>
      </c>
      <c r="F4279" s="24">
        <f t="shared" si="1442"/>
        <v>-0.82000000000000028</v>
      </c>
      <c r="H4279" s="33">
        <f>+D4279-Futures!$G$734</f>
        <v>-0.28200000000000003</v>
      </c>
      <c r="I4279" s="33">
        <f>+E4279-Futures!$G$734</f>
        <v>0.53800000000000026</v>
      </c>
      <c r="J4279" s="12">
        <f t="shared" si="1440"/>
        <v>-2.0000000000000018E-2</v>
      </c>
      <c r="K4279" s="12">
        <f t="shared" si="1441"/>
        <v>2.0000000000000462E-2</v>
      </c>
    </row>
    <row r="4280" spans="1:11" x14ac:dyDescent="0.2">
      <c r="B4280" s="12" t="s">
        <v>13</v>
      </c>
      <c r="C4280" s="15" t="s">
        <v>28</v>
      </c>
      <c r="D4280" s="24">
        <v>8.19</v>
      </c>
      <c r="E4280" s="24">
        <v>9.27</v>
      </c>
      <c r="F4280" s="24">
        <f t="shared" si="1442"/>
        <v>-1.08</v>
      </c>
      <c r="H4280" s="33">
        <f>+D4280-Futures!$H$734</f>
        <v>-0.47000000000000064</v>
      </c>
      <c r="I4280" s="33">
        <f>+E4280-Futures!$H$734</f>
        <v>0.60999999999999943</v>
      </c>
      <c r="J4280" s="12">
        <f>+H4280-H4275</f>
        <v>-7.800000000000118E-2</v>
      </c>
      <c r="K4280" s="12">
        <f t="shared" si="1441"/>
        <v>-4.8000000000001819E-2</v>
      </c>
    </row>
    <row r="4281" spans="1:11" x14ac:dyDescent="0.2">
      <c r="B4281" s="12" t="s">
        <v>15</v>
      </c>
      <c r="C4281" s="15" t="s">
        <v>29</v>
      </c>
      <c r="D4281" s="24">
        <v>3.9</v>
      </c>
      <c r="E4281" s="24">
        <v>5.98</v>
      </c>
      <c r="F4281" s="24">
        <f t="shared" si="1442"/>
        <v>-2.0800000000000005</v>
      </c>
      <c r="H4281" s="33">
        <f>+D4282-Futures!$C$734</f>
        <v>0.25399999999999956</v>
      </c>
      <c r="I4281" s="33">
        <f>+E4282-Futures!$C$734</f>
        <v>2.274</v>
      </c>
      <c r="J4281" s="69">
        <f t="shared" ref="J4281:J4284" si="1443">+H4281-H4276</f>
        <v>-3.6000000000000476E-2</v>
      </c>
      <c r="K4281" s="12">
        <f t="shared" si="1441"/>
        <v>-0.10599999999999987</v>
      </c>
    </row>
    <row r="4282" spans="1:11" x14ac:dyDescent="0.2">
      <c r="B4282" s="19" t="s">
        <v>17</v>
      </c>
      <c r="C4282" s="59" t="s">
        <v>30</v>
      </c>
      <c r="D4282" s="26">
        <v>4.5199999999999996</v>
      </c>
      <c r="E4282" s="26">
        <v>6.54</v>
      </c>
      <c r="F4282" s="26">
        <f t="shared" si="1442"/>
        <v>-2.0200000000000005</v>
      </c>
      <c r="H4282" s="34">
        <f>+D4282-Futures!$D$734</f>
        <v>-0.46400000000000041</v>
      </c>
      <c r="I4282" s="34">
        <f>+E4282-Futures!$D$734</f>
        <v>1.556</v>
      </c>
      <c r="J4282" s="70">
        <f t="shared" si="1443"/>
        <v>0.12799999999999923</v>
      </c>
      <c r="K4282" s="19">
        <f t="shared" ref="K4282:K4286" si="1444">+I4282-I4277</f>
        <v>5.7999999999999829E-2</v>
      </c>
    </row>
    <row r="4283" spans="1:11" x14ac:dyDescent="0.2">
      <c r="A4283" s="14">
        <v>44014</v>
      </c>
      <c r="B4283" s="12" t="s">
        <v>10</v>
      </c>
      <c r="C4283" s="15" t="s">
        <v>26</v>
      </c>
      <c r="D4283" s="24">
        <v>3.29</v>
      </c>
      <c r="E4283" s="24">
        <v>3.96</v>
      </c>
      <c r="F4283" s="24">
        <f t="shared" ref="F4283:F4292" si="1445">D4283-E4283</f>
        <v>-0.66999999999999993</v>
      </c>
      <c r="H4283" s="33">
        <f>+D4283-Futures!$G$735</f>
        <v>-0.28600000000000003</v>
      </c>
      <c r="I4283" s="33">
        <f>+E4283-Futures!$G$735</f>
        <v>0.3839999999999999</v>
      </c>
      <c r="J4283" s="12">
        <f t="shared" si="1443"/>
        <v>-0.15399999999999991</v>
      </c>
      <c r="K4283" s="12">
        <f t="shared" si="1444"/>
        <v>-0.15400000000000036</v>
      </c>
    </row>
    <row r="4284" spans="1:11" x14ac:dyDescent="0.2">
      <c r="B4284" s="12" t="s">
        <v>10</v>
      </c>
      <c r="C4284" s="15" t="s">
        <v>27</v>
      </c>
      <c r="D4284" s="24">
        <v>3.07</v>
      </c>
      <c r="E4284" s="24">
        <v>3.96</v>
      </c>
      <c r="F4284" s="24">
        <f t="shared" si="1445"/>
        <v>-0.89000000000000012</v>
      </c>
      <c r="H4284" s="33">
        <f>+D4284-Futures!$G$735</f>
        <v>-0.50600000000000023</v>
      </c>
      <c r="I4284" s="33">
        <f>+E4284-Futures!$G$735</f>
        <v>0.3839999999999999</v>
      </c>
      <c r="J4284" s="12">
        <f t="shared" si="1443"/>
        <v>-0.2240000000000002</v>
      </c>
      <c r="K4284" s="12">
        <f t="shared" si="1444"/>
        <v>-0.15400000000000036</v>
      </c>
    </row>
    <row r="4285" spans="1:11" x14ac:dyDescent="0.2">
      <c r="B4285" s="12" t="s">
        <v>13</v>
      </c>
      <c r="C4285" s="15" t="s">
        <v>28</v>
      </c>
      <c r="D4285" s="24">
        <v>8.4499999999999993</v>
      </c>
      <c r="E4285" s="24">
        <v>9.56</v>
      </c>
      <c r="F4285" s="24">
        <f t="shared" si="1445"/>
        <v>-1.1100000000000012</v>
      </c>
      <c r="H4285" s="33">
        <f>+D4285-Futures!$H$735</f>
        <v>-0.63000000000000078</v>
      </c>
      <c r="I4285" s="33">
        <f>+E4285-Futures!$H$735</f>
        <v>0.48000000000000043</v>
      </c>
      <c r="J4285" s="12">
        <f>+H4285-H4280</f>
        <v>-0.16000000000000014</v>
      </c>
      <c r="K4285" s="12">
        <f t="shared" si="1444"/>
        <v>-0.12999999999999901</v>
      </c>
    </row>
    <row r="4286" spans="1:11" x14ac:dyDescent="0.2">
      <c r="B4286" s="12" t="s">
        <v>15</v>
      </c>
      <c r="C4286" s="15" t="s">
        <v>29</v>
      </c>
      <c r="D4286" s="24">
        <v>4.04</v>
      </c>
      <c r="E4286" s="24">
        <v>6.04</v>
      </c>
      <c r="F4286" s="24">
        <f t="shared" si="1445"/>
        <v>-2</v>
      </c>
      <c r="H4286" s="33">
        <f>+D4287-Futures!$C$735</f>
        <v>0.12599999999999945</v>
      </c>
      <c r="I4286" s="33">
        <f>+E4287-Futures!$C$735</f>
        <v>2.1159999999999997</v>
      </c>
      <c r="J4286" s="69">
        <f t="shared" ref="J4286:J4289" si="1446">+H4286-H4281</f>
        <v>-0.12800000000000011</v>
      </c>
      <c r="K4286" s="12">
        <f t="shared" si="1444"/>
        <v>-0.15800000000000036</v>
      </c>
    </row>
    <row r="4287" spans="1:11" x14ac:dyDescent="0.2">
      <c r="B4287" s="19" t="s">
        <v>17</v>
      </c>
      <c r="C4287" s="59" t="s">
        <v>30</v>
      </c>
      <c r="D4287" s="26">
        <v>4.51</v>
      </c>
      <c r="E4287" s="26">
        <v>6.5</v>
      </c>
      <c r="F4287" s="26">
        <f t="shared" si="1445"/>
        <v>-1.9900000000000002</v>
      </c>
      <c r="H4287" s="34">
        <f>+D4287-Futures!$D$735</f>
        <v>-0.59200000000000053</v>
      </c>
      <c r="I4287" s="34">
        <f>+E4287-Futures!$D$735</f>
        <v>1.3979999999999997</v>
      </c>
      <c r="J4287" s="70">
        <f t="shared" si="1446"/>
        <v>-0.12800000000000011</v>
      </c>
      <c r="K4287" s="19">
        <f t="shared" ref="K4287:K4291" si="1447">+I4287-I4282</f>
        <v>-0.15800000000000036</v>
      </c>
    </row>
    <row r="4288" spans="1:11" x14ac:dyDescent="0.2">
      <c r="A4288" s="14">
        <v>44022</v>
      </c>
      <c r="B4288" s="12" t="s">
        <v>10</v>
      </c>
      <c r="C4288" s="15" t="s">
        <v>26</v>
      </c>
      <c r="D4288" s="24">
        <v>3.23</v>
      </c>
      <c r="E4288" s="24">
        <v>3.9</v>
      </c>
      <c r="F4288" s="24">
        <f t="shared" si="1445"/>
        <v>-0.66999999999999993</v>
      </c>
      <c r="H4288" s="33">
        <f>+D4288-Futures!$G$736</f>
        <v>-0.12999999999999989</v>
      </c>
      <c r="I4288" s="33">
        <f>+E4288-Futures!$G$736</f>
        <v>0.54</v>
      </c>
      <c r="J4288" s="12">
        <f t="shared" si="1446"/>
        <v>0.15600000000000014</v>
      </c>
      <c r="K4288" s="12">
        <f t="shared" si="1447"/>
        <v>0.15600000000000014</v>
      </c>
    </row>
    <row r="4289" spans="1:11" x14ac:dyDescent="0.2">
      <c r="B4289" s="12" t="s">
        <v>10</v>
      </c>
      <c r="C4289" s="15" t="s">
        <v>27</v>
      </c>
      <c r="D4289" s="24">
        <v>3.04</v>
      </c>
      <c r="E4289" s="24">
        <v>3.9</v>
      </c>
      <c r="F4289" s="24">
        <f t="shared" si="1445"/>
        <v>-0.85999999999999988</v>
      </c>
      <c r="H4289" s="33">
        <f>+D4289-Futures!$G$736</f>
        <v>-0.31999999999999984</v>
      </c>
      <c r="I4289" s="33">
        <f>+E4289-Futures!$G$736</f>
        <v>0.54</v>
      </c>
      <c r="J4289" s="12">
        <f t="shared" si="1446"/>
        <v>0.18600000000000039</v>
      </c>
      <c r="K4289" s="12">
        <f t="shared" si="1447"/>
        <v>0.15600000000000014</v>
      </c>
    </row>
    <row r="4290" spans="1:11" x14ac:dyDescent="0.2">
      <c r="B4290" s="12" t="s">
        <v>13</v>
      </c>
      <c r="C4290" s="15" t="s">
        <v>28</v>
      </c>
      <c r="D4290" s="24">
        <v>8.3800000000000008</v>
      </c>
      <c r="E4290" s="24">
        <v>9.5</v>
      </c>
      <c r="F4290" s="24">
        <f t="shared" si="1445"/>
        <v>-1.1199999999999992</v>
      </c>
      <c r="H4290" s="33">
        <f>+D4290-Futures!$H$736</f>
        <v>-0.45199999999999996</v>
      </c>
      <c r="I4290" s="33">
        <f>+E4290-Futures!$H$736</f>
        <v>0.66799999999999926</v>
      </c>
      <c r="J4290" s="12">
        <f>+H4290-H4285</f>
        <v>0.17800000000000082</v>
      </c>
      <c r="K4290" s="12">
        <f t="shared" si="1447"/>
        <v>0.18799999999999883</v>
      </c>
    </row>
    <row r="4291" spans="1:11" x14ac:dyDescent="0.2">
      <c r="B4291" s="12" t="s">
        <v>15</v>
      </c>
      <c r="C4291" s="15" t="s">
        <v>29</v>
      </c>
      <c r="D4291" s="24">
        <v>4.2300000000000004</v>
      </c>
      <c r="E4291" s="24">
        <v>6.22</v>
      </c>
      <c r="F4291" s="24">
        <f t="shared" si="1445"/>
        <v>-1.9899999999999993</v>
      </c>
      <c r="H4291" s="33">
        <f>+D4292-Futures!$C$736</f>
        <v>0.15399999999999991</v>
      </c>
      <c r="I4291" s="33">
        <f>+E4292-Futures!$C$736</f>
        <v>2.194</v>
      </c>
      <c r="J4291" s="69">
        <f t="shared" ref="J4291:J4294" si="1448">+H4291-H4286</f>
        <v>2.8000000000000469E-2</v>
      </c>
      <c r="K4291" s="12">
        <f t="shared" si="1447"/>
        <v>7.8000000000000291E-2</v>
      </c>
    </row>
    <row r="4292" spans="1:11" x14ac:dyDescent="0.2">
      <c r="B4292" s="19" t="s">
        <v>17</v>
      </c>
      <c r="C4292" s="59" t="s">
        <v>30</v>
      </c>
      <c r="D4292" s="26">
        <v>4.67</v>
      </c>
      <c r="E4292" s="26">
        <v>6.71</v>
      </c>
      <c r="F4292" s="26">
        <f t="shared" si="1445"/>
        <v>-2.04</v>
      </c>
      <c r="H4292" s="34">
        <f>+D4292-Futures!$D$736</f>
        <v>-0.59199999999999964</v>
      </c>
      <c r="I4292" s="34">
        <f>+E4292-Futures!$D$736</f>
        <v>1.4480000000000004</v>
      </c>
      <c r="J4292" s="70">
        <f t="shared" si="1448"/>
        <v>8.8817841970012523E-16</v>
      </c>
      <c r="K4292" s="19">
        <f t="shared" ref="K4292:K4296" si="1449">+I4292-I4287</f>
        <v>5.0000000000000711E-2</v>
      </c>
    </row>
    <row r="4293" spans="1:11" x14ac:dyDescent="0.2">
      <c r="A4293" s="14">
        <v>44029</v>
      </c>
      <c r="B4293" s="12" t="s">
        <v>10</v>
      </c>
      <c r="C4293" s="15" t="s">
        <v>26</v>
      </c>
      <c r="D4293" s="24">
        <v>3.19</v>
      </c>
      <c r="E4293" s="24">
        <v>3.93</v>
      </c>
      <c r="F4293" s="24">
        <f t="shared" ref="F4293:F4297" si="1450">D4293-E4293</f>
        <v>-0.74000000000000021</v>
      </c>
      <c r="H4293" s="33">
        <f>+D4293-Futures!$G$737</f>
        <v>-0.17399999999999993</v>
      </c>
      <c r="I4293" s="33">
        <f>+E4293-Futures!$G$737</f>
        <v>0.56600000000000028</v>
      </c>
      <c r="J4293" s="12">
        <f t="shared" si="1448"/>
        <v>-4.4000000000000039E-2</v>
      </c>
      <c r="K4293" s="12">
        <f t="shared" si="1449"/>
        <v>2.6000000000000245E-2</v>
      </c>
    </row>
    <row r="4294" spans="1:11" x14ac:dyDescent="0.2">
      <c r="B4294" s="12" t="s">
        <v>10</v>
      </c>
      <c r="C4294" s="15" t="s">
        <v>27</v>
      </c>
      <c r="D4294" s="24">
        <v>3.01</v>
      </c>
      <c r="E4294" s="24">
        <v>3.93</v>
      </c>
      <c r="F4294" s="24">
        <f t="shared" si="1450"/>
        <v>-0.92000000000000037</v>
      </c>
      <c r="H4294" s="33">
        <f>+D4294-Futures!$G$737</f>
        <v>-0.35400000000000009</v>
      </c>
      <c r="I4294" s="33">
        <f>+E4294-Futures!$G$737</f>
        <v>0.56600000000000028</v>
      </c>
      <c r="J4294" s="12">
        <f t="shared" si="1448"/>
        <v>-3.4000000000000252E-2</v>
      </c>
      <c r="K4294" s="12">
        <f t="shared" si="1449"/>
        <v>2.6000000000000245E-2</v>
      </c>
    </row>
    <row r="4295" spans="1:11" x14ac:dyDescent="0.2">
      <c r="B4295" s="12" t="s">
        <v>13</v>
      </c>
      <c r="C4295" s="15" t="s">
        <v>28</v>
      </c>
      <c r="D4295" s="24">
        <v>8.4600000000000009</v>
      </c>
      <c r="E4295" s="24">
        <v>9.6300000000000008</v>
      </c>
      <c r="F4295" s="24">
        <f t="shared" si="1450"/>
        <v>-1.17</v>
      </c>
      <c r="H4295" s="33">
        <f>+D4295-Futures!$H$737</f>
        <v>-0.53200000000000003</v>
      </c>
      <c r="I4295" s="33">
        <f>+E4295-Futures!$H$737</f>
        <v>0.6379999999999999</v>
      </c>
      <c r="J4295" s="12">
        <f>+H4295-H4290</f>
        <v>-8.0000000000000071E-2</v>
      </c>
      <c r="K4295" s="12">
        <f t="shared" si="1449"/>
        <v>-2.9999999999999361E-2</v>
      </c>
    </row>
    <row r="4296" spans="1:11" x14ac:dyDescent="0.2">
      <c r="B4296" s="12" t="s">
        <v>15</v>
      </c>
      <c r="C4296" s="15" t="s">
        <v>29</v>
      </c>
      <c r="D4296" s="24">
        <v>4.21</v>
      </c>
      <c r="E4296" s="24">
        <v>6.19</v>
      </c>
      <c r="F4296" s="24">
        <f t="shared" si="1450"/>
        <v>-1.9800000000000004</v>
      </c>
      <c r="H4296" s="33">
        <f>+D4297-Futures!$C$737</f>
        <v>0.12599999999999945</v>
      </c>
      <c r="I4296" s="33">
        <f>+E4297-Futures!$C$737</f>
        <v>2.056</v>
      </c>
      <c r="J4296" s="69">
        <f t="shared" ref="J4296:J4299" si="1451">+H4296-H4291</f>
        <v>-2.8000000000000469E-2</v>
      </c>
      <c r="K4296" s="12">
        <f t="shared" si="1449"/>
        <v>-0.1379999999999999</v>
      </c>
    </row>
    <row r="4297" spans="1:11" x14ac:dyDescent="0.2">
      <c r="B4297" s="19" t="s">
        <v>17</v>
      </c>
      <c r="C4297" s="59" t="s">
        <v>30</v>
      </c>
      <c r="D4297" s="26">
        <v>4.5999999999999996</v>
      </c>
      <c r="E4297" s="26">
        <v>6.53</v>
      </c>
      <c r="F4297" s="26">
        <f t="shared" si="1450"/>
        <v>-1.9300000000000006</v>
      </c>
      <c r="H4297" s="34">
        <f>+D4297-Futures!$D$737</f>
        <v>-0.52600000000000069</v>
      </c>
      <c r="I4297" s="34">
        <f>+E4297-Futures!$D$737</f>
        <v>1.4039999999999999</v>
      </c>
      <c r="J4297" s="70">
        <f t="shared" si="1451"/>
        <v>6.5999999999998948E-2</v>
      </c>
      <c r="K4297" s="19">
        <f t="shared" ref="K4297:K4301" si="1452">+I4297-I4292</f>
        <v>-4.4000000000000483E-2</v>
      </c>
    </row>
    <row r="4298" spans="1:11" x14ac:dyDescent="0.2">
      <c r="A4298" s="14">
        <v>44036</v>
      </c>
      <c r="B4298" s="12" t="s">
        <v>10</v>
      </c>
      <c r="C4298" s="15" t="s">
        <v>26</v>
      </c>
      <c r="D4298" s="24">
        <v>3.12</v>
      </c>
      <c r="E4298" s="24">
        <v>3.88</v>
      </c>
      <c r="F4298" s="24">
        <f t="shared" ref="F4298:F4302" si="1453">D4298-E4298</f>
        <v>-0.75999999999999979</v>
      </c>
      <c r="H4298" s="33">
        <f>+D4298-Futures!$G$738</f>
        <v>-0.23199999999999976</v>
      </c>
      <c r="I4298" s="33">
        <f>+E4298-Futures!$G$738</f>
        <v>0.52800000000000002</v>
      </c>
      <c r="J4298" s="12">
        <f t="shared" si="1451"/>
        <v>-5.7999999999999829E-2</v>
      </c>
      <c r="K4298" s="12">
        <f t="shared" si="1452"/>
        <v>-3.8000000000000256E-2</v>
      </c>
    </row>
    <row r="4299" spans="1:11" x14ac:dyDescent="0.2">
      <c r="B4299" s="12" t="s">
        <v>10</v>
      </c>
      <c r="C4299" s="15" t="s">
        <v>27</v>
      </c>
      <c r="D4299" s="24">
        <v>2.95</v>
      </c>
      <c r="E4299" s="24">
        <v>3.88</v>
      </c>
      <c r="F4299" s="24">
        <f t="shared" si="1453"/>
        <v>-0.92999999999999972</v>
      </c>
      <c r="H4299" s="33">
        <f>+D4299-Futures!$G$738</f>
        <v>-0.40199999999999969</v>
      </c>
      <c r="I4299" s="33">
        <f>+E4299-Futures!$G$738</f>
        <v>0.52800000000000002</v>
      </c>
      <c r="J4299" s="12">
        <f t="shared" si="1451"/>
        <v>-4.7999999999999599E-2</v>
      </c>
      <c r="K4299" s="12">
        <f t="shared" si="1452"/>
        <v>-3.8000000000000256E-2</v>
      </c>
    </row>
    <row r="4300" spans="1:11" x14ac:dyDescent="0.2">
      <c r="B4300" s="12" t="s">
        <v>13</v>
      </c>
      <c r="C4300" s="15" t="s">
        <v>28</v>
      </c>
      <c r="D4300" s="24">
        <v>8.5</v>
      </c>
      <c r="E4300" s="24">
        <v>9.73</v>
      </c>
      <c r="F4300" s="24">
        <f t="shared" si="1453"/>
        <v>-1.2300000000000004</v>
      </c>
      <c r="H4300" s="33">
        <f>+D4300-Futures!$H$738</f>
        <v>-0.50399999999999956</v>
      </c>
      <c r="I4300" s="33">
        <f>+E4300-Futures!$H$738</f>
        <v>0.72600000000000087</v>
      </c>
      <c r="J4300" s="12">
        <f>+H4300-H4295</f>
        <v>2.8000000000000469E-2</v>
      </c>
      <c r="K4300" s="12">
        <f t="shared" si="1452"/>
        <v>8.8000000000000966E-2</v>
      </c>
    </row>
    <row r="4301" spans="1:11" x14ac:dyDescent="0.2">
      <c r="B4301" s="12" t="s">
        <v>15</v>
      </c>
      <c r="C4301" s="15" t="s">
        <v>29</v>
      </c>
      <c r="D4301" s="24">
        <v>4.2</v>
      </c>
      <c r="E4301" s="24">
        <v>6.2</v>
      </c>
      <c r="F4301" s="24">
        <f t="shared" si="1453"/>
        <v>-2</v>
      </c>
      <c r="H4301" s="33">
        <f>+D4302-Futures!$C$738</f>
        <v>0.16999999999999993</v>
      </c>
      <c r="I4301" s="33">
        <f>+E4302-Futures!$C$738</f>
        <v>2.1599999999999993</v>
      </c>
      <c r="J4301" s="69">
        <f t="shared" ref="J4301:J4304" si="1454">+H4301-H4296</f>
        <v>4.4000000000000483E-2</v>
      </c>
      <c r="K4301" s="12">
        <f t="shared" si="1452"/>
        <v>0.1039999999999992</v>
      </c>
    </row>
    <row r="4302" spans="1:11" x14ac:dyDescent="0.2">
      <c r="B4302" s="19" t="s">
        <v>17</v>
      </c>
      <c r="C4302" s="59" t="s">
        <v>30</v>
      </c>
      <c r="D4302" s="26">
        <v>4.6100000000000003</v>
      </c>
      <c r="E4302" s="26">
        <v>6.6</v>
      </c>
      <c r="F4302" s="26">
        <f t="shared" si="1453"/>
        <v>-1.9899999999999993</v>
      </c>
      <c r="H4302" s="34">
        <f>+D4302-Futures!$D$738</f>
        <v>-0.54199999999999982</v>
      </c>
      <c r="I4302" s="34">
        <f>+E4302-Futures!$D$738</f>
        <v>1.4479999999999995</v>
      </c>
      <c r="J4302" s="70">
        <f t="shared" si="1454"/>
        <v>-1.5999999999999126E-2</v>
      </c>
      <c r="K4302" s="19">
        <f t="shared" ref="K4302:K4306" si="1455">+I4302-I4297</f>
        <v>4.3999999999999595E-2</v>
      </c>
    </row>
    <row r="4303" spans="1:11" x14ac:dyDescent="0.2">
      <c r="A4303" s="14">
        <v>44043</v>
      </c>
      <c r="B4303" s="12" t="s">
        <v>10</v>
      </c>
      <c r="C4303" s="15" t="s">
        <v>26</v>
      </c>
      <c r="D4303" s="24">
        <v>3.03</v>
      </c>
      <c r="E4303" s="24">
        <v>3.69</v>
      </c>
      <c r="F4303" s="24">
        <f t="shared" ref="F4303:F4337" si="1456">D4303-E4303</f>
        <v>-0.66000000000000014</v>
      </c>
      <c r="H4303" s="33">
        <f>+D4303-Futures!$G$739</f>
        <v>-0.24199999999999999</v>
      </c>
      <c r="I4303" s="33">
        <f>+E4303-Futures!$G$739</f>
        <v>0.41800000000000015</v>
      </c>
      <c r="J4303" s="12">
        <f t="shared" si="1454"/>
        <v>-1.0000000000000231E-2</v>
      </c>
      <c r="K4303" s="12">
        <f t="shared" si="1455"/>
        <v>-0.10999999999999988</v>
      </c>
    </row>
    <row r="4304" spans="1:11" x14ac:dyDescent="0.2">
      <c r="B4304" s="12" t="s">
        <v>10</v>
      </c>
      <c r="C4304" s="15" t="s">
        <v>27</v>
      </c>
      <c r="D4304" s="24">
        <v>2.77</v>
      </c>
      <c r="E4304" s="24">
        <v>3.69</v>
      </c>
      <c r="F4304" s="24">
        <f t="shared" si="1456"/>
        <v>-0.91999999999999993</v>
      </c>
      <c r="H4304" s="33">
        <f>+D4304-Futures!$G$739</f>
        <v>-0.50199999999999978</v>
      </c>
      <c r="I4304" s="33">
        <f>+E4304-Futures!$G$739</f>
        <v>0.41800000000000015</v>
      </c>
      <c r="J4304" s="12">
        <f t="shared" si="1454"/>
        <v>-0.10000000000000009</v>
      </c>
      <c r="K4304" s="12">
        <f t="shared" si="1455"/>
        <v>-0.10999999999999988</v>
      </c>
    </row>
    <row r="4305" spans="1:11" x14ac:dyDescent="0.2">
      <c r="B4305" s="12" t="s">
        <v>13</v>
      </c>
      <c r="C4305" s="15" t="s">
        <v>28</v>
      </c>
      <c r="D4305" s="24">
        <v>8.35</v>
      </c>
      <c r="E4305" s="24">
        <v>9.68</v>
      </c>
      <c r="F4305" s="24">
        <f t="shared" si="1456"/>
        <v>-1.33</v>
      </c>
      <c r="H4305" s="33">
        <f>+D4305-Futures!$H$739</f>
        <v>-0.62400000000000055</v>
      </c>
      <c r="I4305" s="33">
        <f>+E4305-Futures!$H$739</f>
        <v>0.70599999999999952</v>
      </c>
      <c r="J4305" s="12">
        <f>+H4305-H4300</f>
        <v>-0.12000000000000099</v>
      </c>
      <c r="K4305" s="12">
        <f t="shared" si="1455"/>
        <v>-2.000000000000135E-2</v>
      </c>
    </row>
    <row r="4306" spans="1:11" x14ac:dyDescent="0.2">
      <c r="B4306" s="12" t="s">
        <v>15</v>
      </c>
      <c r="C4306" s="15" t="s">
        <v>29</v>
      </c>
      <c r="D4306" s="24">
        <v>4.12</v>
      </c>
      <c r="E4306" s="24">
        <v>6.18</v>
      </c>
      <c r="F4306" s="24">
        <f t="shared" si="1456"/>
        <v>-2.0599999999999996</v>
      </c>
      <c r="H4306" s="33">
        <f>+D4307-Futures!$C$739</f>
        <v>0.15799999999999947</v>
      </c>
      <c r="I4306" s="33">
        <f>+E4307-Futures!$C$739</f>
        <v>2.4279999999999999</v>
      </c>
      <c r="J4306" s="69">
        <f t="shared" ref="J4306:J4309" si="1457">+H4306-H4301</f>
        <v>-1.2000000000000455E-2</v>
      </c>
      <c r="K4306" s="12">
        <f t="shared" si="1455"/>
        <v>0.26800000000000068</v>
      </c>
    </row>
    <row r="4307" spans="1:11" x14ac:dyDescent="0.2">
      <c r="B4307" s="19" t="s">
        <v>17</v>
      </c>
      <c r="C4307" s="59" t="s">
        <v>30</v>
      </c>
      <c r="D4307" s="26">
        <v>4.5199999999999996</v>
      </c>
      <c r="E4307" s="26">
        <v>6.79</v>
      </c>
      <c r="F4307" s="26">
        <f t="shared" si="1456"/>
        <v>-2.2700000000000005</v>
      </c>
      <c r="H4307" s="34">
        <f>+D4307-Futures!$D$739</f>
        <v>-0.62000000000000011</v>
      </c>
      <c r="I4307" s="34">
        <f>+E4307-Futures!$D$739</f>
        <v>1.6500000000000004</v>
      </c>
      <c r="J4307" s="70">
        <f t="shared" si="1457"/>
        <v>-7.8000000000000291E-2</v>
      </c>
      <c r="K4307" s="19">
        <f t="shared" ref="K4307:K4311" si="1458">+I4307-I4302</f>
        <v>0.20200000000000085</v>
      </c>
    </row>
    <row r="4308" spans="1:11" x14ac:dyDescent="0.2">
      <c r="A4308" s="14">
        <v>44050</v>
      </c>
      <c r="B4308" s="12" t="s">
        <v>10</v>
      </c>
      <c r="C4308" s="15" t="s">
        <v>26</v>
      </c>
      <c r="D4308" s="24">
        <v>2.94</v>
      </c>
      <c r="E4308" s="24">
        <v>3.56</v>
      </c>
      <c r="F4308" s="24">
        <f t="shared" si="1456"/>
        <v>-0.62000000000000011</v>
      </c>
      <c r="H4308" s="33">
        <f>+D4308-Futures!$G$740</f>
        <v>-0.27</v>
      </c>
      <c r="I4308" s="33">
        <f>+E4308-Futures!$G$740</f>
        <v>0.35000000000000009</v>
      </c>
      <c r="J4308" s="12">
        <f t="shared" si="1457"/>
        <v>-2.8000000000000025E-2</v>
      </c>
      <c r="K4308" s="12">
        <f t="shared" si="1458"/>
        <v>-6.800000000000006E-2</v>
      </c>
    </row>
    <row r="4309" spans="1:11" x14ac:dyDescent="0.2">
      <c r="B4309" s="12" t="s">
        <v>10</v>
      </c>
      <c r="C4309" s="15" t="s">
        <v>27</v>
      </c>
      <c r="D4309" s="24">
        <v>2.79</v>
      </c>
      <c r="E4309" s="24">
        <v>3.56</v>
      </c>
      <c r="F4309" s="24">
        <f t="shared" si="1456"/>
        <v>-0.77</v>
      </c>
      <c r="H4309" s="33">
        <f>+D4309-Futures!$G$740</f>
        <v>-0.41999999999999993</v>
      </c>
      <c r="I4309" s="33">
        <f>+E4309-Futures!$G$740</f>
        <v>0.35000000000000009</v>
      </c>
      <c r="J4309" s="12">
        <f t="shared" si="1457"/>
        <v>8.1999999999999851E-2</v>
      </c>
      <c r="K4309" s="12">
        <f t="shared" si="1458"/>
        <v>-6.800000000000006E-2</v>
      </c>
    </row>
    <row r="4310" spans="1:11" x14ac:dyDescent="0.2">
      <c r="B4310" s="12" t="s">
        <v>13</v>
      </c>
      <c r="C4310" s="15" t="s">
        <v>28</v>
      </c>
      <c r="D4310" s="24">
        <v>8.1300000000000008</v>
      </c>
      <c r="E4310" s="24">
        <v>9.43</v>
      </c>
      <c r="F4310" s="24">
        <f t="shared" si="1456"/>
        <v>-1.2999999999999989</v>
      </c>
      <c r="H4310" s="33">
        <f>+D4310-Futures!$H$740</f>
        <v>-0.52999999999999936</v>
      </c>
      <c r="I4310" s="33">
        <f>+E4310-Futures!$H$740</f>
        <v>0.76999999999999957</v>
      </c>
      <c r="J4310" s="12">
        <f>+H4310-H4305</f>
        <v>9.4000000000001194E-2</v>
      </c>
      <c r="K4310" s="12">
        <f t="shared" si="1458"/>
        <v>6.4000000000000057E-2</v>
      </c>
    </row>
    <row r="4311" spans="1:11" x14ac:dyDescent="0.2">
      <c r="B4311" s="12" t="s">
        <v>15</v>
      </c>
      <c r="C4311" s="15" t="s">
        <v>29</v>
      </c>
      <c r="D4311" s="24">
        <v>3.85</v>
      </c>
      <c r="E4311" s="24">
        <v>5.91</v>
      </c>
      <c r="F4311" s="24">
        <f t="shared" si="1456"/>
        <v>-2.06</v>
      </c>
      <c r="H4311" s="33">
        <f>+D4312-Futures!$C$740</f>
        <v>0.1980000000000004</v>
      </c>
      <c r="I4311" s="33">
        <f>+E4312-Futures!$C$740</f>
        <v>2.468</v>
      </c>
      <c r="J4311" s="69">
        <f t="shared" ref="J4311:J4314" si="1459">+H4311-H4306</f>
        <v>4.0000000000000924E-2</v>
      </c>
      <c r="K4311" s="12">
        <f t="shared" si="1458"/>
        <v>4.0000000000000036E-2</v>
      </c>
    </row>
    <row r="4312" spans="1:11" x14ac:dyDescent="0.2">
      <c r="B4312" s="19" t="s">
        <v>17</v>
      </c>
      <c r="C4312" s="59" t="s">
        <v>30</v>
      </c>
      <c r="D4312" s="26">
        <v>4.33</v>
      </c>
      <c r="E4312" s="26">
        <v>6.6</v>
      </c>
      <c r="F4312" s="26">
        <f t="shared" si="1456"/>
        <v>-2.2699999999999996</v>
      </c>
      <c r="H4312" s="34">
        <f>+D4312-Futures!$D$740</f>
        <v>-0.61399999999999988</v>
      </c>
      <c r="I4312" s="34">
        <f>+E4312-Futures!$D$740</f>
        <v>1.6559999999999997</v>
      </c>
      <c r="J4312" s="70">
        <f t="shared" si="1459"/>
        <v>6.0000000000002274E-3</v>
      </c>
      <c r="K4312" s="19">
        <f t="shared" ref="K4312:K4316" si="1460">+I4312-I4307</f>
        <v>5.9999999999993392E-3</v>
      </c>
    </row>
    <row r="4313" spans="1:11" x14ac:dyDescent="0.2">
      <c r="A4313" s="14">
        <v>44057</v>
      </c>
      <c r="B4313" s="12" t="s">
        <v>10</v>
      </c>
      <c r="C4313" s="15" t="s">
        <v>26</v>
      </c>
      <c r="D4313" s="24">
        <v>3.11</v>
      </c>
      <c r="E4313" s="24">
        <v>3.81</v>
      </c>
      <c r="F4313" s="24">
        <f t="shared" si="1456"/>
        <v>-0.70000000000000018</v>
      </c>
      <c r="H4313" s="33">
        <f>+D4313-Futures!$G$741</f>
        <v>-0.26600000000000001</v>
      </c>
      <c r="I4313" s="33">
        <f>+E4313-Futures!$G$741</f>
        <v>0.43400000000000016</v>
      </c>
      <c r="J4313" s="12">
        <f t="shared" si="1459"/>
        <v>4.0000000000000036E-3</v>
      </c>
      <c r="K4313" s="12">
        <f t="shared" si="1460"/>
        <v>8.4000000000000075E-2</v>
      </c>
    </row>
    <row r="4314" spans="1:11" x14ac:dyDescent="0.2">
      <c r="B4314" s="12" t="s">
        <v>10</v>
      </c>
      <c r="C4314" s="15" t="s">
        <v>27</v>
      </c>
      <c r="D4314" s="24">
        <v>2.96</v>
      </c>
      <c r="E4314" s="24">
        <v>3.81</v>
      </c>
      <c r="F4314" s="24">
        <f t="shared" si="1456"/>
        <v>-0.85000000000000009</v>
      </c>
      <c r="H4314" s="33">
        <f>+D4314-Futures!$G$741</f>
        <v>-0.41599999999999993</v>
      </c>
      <c r="I4314" s="33">
        <f>+E4314-Futures!$G$741</f>
        <v>0.43400000000000016</v>
      </c>
      <c r="J4314" s="12">
        <f t="shared" si="1459"/>
        <v>4.0000000000000036E-3</v>
      </c>
      <c r="K4314" s="12">
        <f t="shared" si="1460"/>
        <v>8.4000000000000075E-2</v>
      </c>
    </row>
    <row r="4315" spans="1:11" x14ac:dyDescent="0.2">
      <c r="B4315" s="12" t="s">
        <v>13</v>
      </c>
      <c r="C4315" s="15" t="s">
        <v>28</v>
      </c>
      <c r="D4315" s="24">
        <v>8.42</v>
      </c>
      <c r="E4315" s="24">
        <v>9.7899999999999991</v>
      </c>
      <c r="F4315" s="24">
        <f t="shared" si="1456"/>
        <v>-1.3699999999999992</v>
      </c>
      <c r="H4315" s="33">
        <f>+D4315-Futures!$H$741</f>
        <v>-0.5600000000000005</v>
      </c>
      <c r="I4315" s="33">
        <f>+E4315-Futures!$H$741</f>
        <v>0.80999999999999872</v>
      </c>
      <c r="J4315" s="12">
        <f>+H4315-H4310</f>
        <v>-3.0000000000001137E-2</v>
      </c>
      <c r="K4315" s="12">
        <f t="shared" si="1460"/>
        <v>3.9999999999999147E-2</v>
      </c>
    </row>
    <row r="4316" spans="1:11" x14ac:dyDescent="0.2">
      <c r="B4316" s="12" t="s">
        <v>15</v>
      </c>
      <c r="C4316" s="15" t="s">
        <v>29</v>
      </c>
      <c r="D4316" s="24">
        <v>3.94</v>
      </c>
      <c r="E4316" s="24">
        <v>6</v>
      </c>
      <c r="F4316" s="24">
        <f t="shared" si="1456"/>
        <v>-2.06</v>
      </c>
      <c r="H4316" s="33">
        <f>+D4317-Futures!$C$741</f>
        <v>0</v>
      </c>
      <c r="I4316" s="33">
        <f>+E4317-Futures!$C$741</f>
        <v>2.5699999999999994</v>
      </c>
      <c r="J4316" s="69">
        <f t="shared" ref="J4316:J4319" si="1461">+H4316-H4311</f>
        <v>-0.1980000000000004</v>
      </c>
      <c r="K4316" s="12">
        <f t="shared" si="1460"/>
        <v>0.10199999999999942</v>
      </c>
    </row>
    <row r="4317" spans="1:11" x14ac:dyDescent="0.2">
      <c r="B4317" s="19" t="s">
        <v>17</v>
      </c>
      <c r="C4317" s="59" t="s">
        <v>30</v>
      </c>
      <c r="D4317" s="26">
        <v>4.3600000000000003</v>
      </c>
      <c r="E4317" s="26">
        <v>6.93</v>
      </c>
      <c r="F4317" s="26">
        <f t="shared" si="1456"/>
        <v>-2.5699999999999994</v>
      </c>
      <c r="H4317" s="34">
        <f>+D4317-Futures!$D$741</f>
        <v>-0.76199999999999957</v>
      </c>
      <c r="I4317" s="34">
        <f>+E4317-Futures!$D$741</f>
        <v>1.8079999999999998</v>
      </c>
      <c r="J4317" s="70">
        <f t="shared" si="1461"/>
        <v>-0.14799999999999969</v>
      </c>
      <c r="K4317" s="19">
        <f t="shared" ref="K4317:K4321" si="1462">+I4317-I4312</f>
        <v>0.15200000000000014</v>
      </c>
    </row>
    <row r="4318" spans="1:11" x14ac:dyDescent="0.2">
      <c r="A4318" s="14">
        <v>44064</v>
      </c>
      <c r="B4318" s="12" t="s">
        <v>10</v>
      </c>
      <c r="C4318" s="15" t="s">
        <v>26</v>
      </c>
      <c r="D4318" s="24">
        <v>3.12</v>
      </c>
      <c r="E4318" s="24">
        <v>3.82</v>
      </c>
      <c r="F4318" s="24">
        <f t="shared" si="1456"/>
        <v>-0.69999999999999973</v>
      </c>
      <c r="H4318" s="33">
        <f>+D4318-Futures!$G$742</f>
        <v>-0.29000000000000004</v>
      </c>
      <c r="I4318" s="33">
        <f>+E4318-Futures!$G$742</f>
        <v>0.4099999999999997</v>
      </c>
      <c r="J4318" s="12">
        <f t="shared" si="1461"/>
        <v>-2.4000000000000021E-2</v>
      </c>
      <c r="K4318" s="12">
        <f t="shared" si="1462"/>
        <v>-2.4000000000000465E-2</v>
      </c>
    </row>
    <row r="4319" spans="1:11" x14ac:dyDescent="0.2">
      <c r="B4319" s="12" t="s">
        <v>10</v>
      </c>
      <c r="C4319" s="15" t="s">
        <v>27</v>
      </c>
      <c r="D4319" s="24">
        <v>2.98</v>
      </c>
      <c r="E4319" s="24">
        <v>3.82</v>
      </c>
      <c r="F4319" s="24">
        <f t="shared" si="1456"/>
        <v>-0.83999999999999986</v>
      </c>
      <c r="H4319" s="33">
        <f>+D4319-Futures!$G$742</f>
        <v>-0.43000000000000016</v>
      </c>
      <c r="I4319" s="33">
        <f>+E4319-Futures!$G$742</f>
        <v>0.4099999999999997</v>
      </c>
      <c r="J4319" s="12">
        <f t="shared" si="1461"/>
        <v>-1.4000000000000234E-2</v>
      </c>
      <c r="K4319" s="12">
        <f t="shared" si="1462"/>
        <v>-2.4000000000000465E-2</v>
      </c>
    </row>
    <row r="4320" spans="1:11" x14ac:dyDescent="0.2">
      <c r="B4320" s="12" t="s">
        <v>13</v>
      </c>
      <c r="C4320" s="15" t="s">
        <v>28</v>
      </c>
      <c r="D4320" s="24">
        <v>8.4700000000000006</v>
      </c>
      <c r="E4320" s="24">
        <v>9.8699999999999992</v>
      </c>
      <c r="F4320" s="24">
        <f t="shared" si="1456"/>
        <v>-1.3999999999999986</v>
      </c>
      <c r="H4320" s="33">
        <f>+D4320-Futures!$H$742</f>
        <v>-0.56599999999999895</v>
      </c>
      <c r="I4320" s="33">
        <f>+E4320-Futures!$H$742</f>
        <v>0.83399999999999963</v>
      </c>
      <c r="J4320" s="12">
        <f>+H4320-H4315</f>
        <v>-5.999999999998451E-3</v>
      </c>
      <c r="K4320" s="12">
        <f t="shared" si="1462"/>
        <v>2.4000000000000909E-2</v>
      </c>
    </row>
    <row r="4321" spans="1:11" x14ac:dyDescent="0.2">
      <c r="B4321" s="12" t="s">
        <v>15</v>
      </c>
      <c r="C4321" s="15" t="s">
        <v>29</v>
      </c>
      <c r="D4321" s="24">
        <v>4.1500000000000004</v>
      </c>
      <c r="E4321" s="24">
        <v>6.31</v>
      </c>
      <c r="F4321" s="24">
        <f t="shared" si="1456"/>
        <v>-2.1599999999999993</v>
      </c>
      <c r="H4321" s="33">
        <f>+D4322-Futures!$C$742</f>
        <v>-2.1999999999999353E-2</v>
      </c>
      <c r="I4321" s="33">
        <f>+E4322-Futures!$C$742</f>
        <v>2.6980000000000004</v>
      </c>
      <c r="J4321" s="69">
        <f t="shared" ref="J4321:J4324" si="1463">+H4321-H4316</f>
        <v>-2.1999999999999353E-2</v>
      </c>
      <c r="K4321" s="12">
        <f t="shared" si="1462"/>
        <v>0.128000000000001</v>
      </c>
    </row>
    <row r="4322" spans="1:11" x14ac:dyDescent="0.2">
      <c r="B4322" s="19" t="s">
        <v>17</v>
      </c>
      <c r="C4322" s="59" t="s">
        <v>30</v>
      </c>
      <c r="D4322" s="26">
        <v>4.53</v>
      </c>
      <c r="E4322" s="26">
        <v>7.25</v>
      </c>
      <c r="F4322" s="26">
        <f t="shared" si="1456"/>
        <v>-2.7199999999999998</v>
      </c>
      <c r="H4322" s="34">
        <f>+D4322-Futures!$D$742</f>
        <v>-0.62000000000000011</v>
      </c>
      <c r="I4322" s="34">
        <f>+E4322-Futures!$D$742</f>
        <v>2.0999999999999996</v>
      </c>
      <c r="J4322" s="70">
        <f t="shared" si="1463"/>
        <v>0.14199999999999946</v>
      </c>
      <c r="K4322" s="19">
        <f t="shared" ref="K4322:K4326" si="1464">+I4322-I4317</f>
        <v>0.29199999999999982</v>
      </c>
    </row>
    <row r="4323" spans="1:11" x14ac:dyDescent="0.2">
      <c r="A4323" s="14">
        <v>44071</v>
      </c>
      <c r="B4323" s="12" t="s">
        <v>10</v>
      </c>
      <c r="C4323" s="15" t="s">
        <v>26</v>
      </c>
      <c r="D4323" s="24">
        <v>3.33</v>
      </c>
      <c r="E4323" s="24">
        <v>4.0599999999999996</v>
      </c>
      <c r="F4323" s="24">
        <f t="shared" si="1456"/>
        <v>-0.72999999999999954</v>
      </c>
      <c r="H4323" s="33">
        <f>+D4323-Futures!$G$743</f>
        <v>-0.27</v>
      </c>
      <c r="I4323" s="33">
        <f>+E4323-Futures!$G$743</f>
        <v>0.45999999999999952</v>
      </c>
      <c r="J4323" s="12">
        <f t="shared" si="1463"/>
        <v>2.0000000000000018E-2</v>
      </c>
      <c r="K4323" s="12">
        <f t="shared" si="1464"/>
        <v>4.9999999999999822E-2</v>
      </c>
    </row>
    <row r="4324" spans="1:11" x14ac:dyDescent="0.2">
      <c r="B4324" s="12" t="s">
        <v>10</v>
      </c>
      <c r="C4324" s="15" t="s">
        <v>27</v>
      </c>
      <c r="D4324" s="24">
        <v>3.16</v>
      </c>
      <c r="E4324" s="24">
        <v>4.0599999999999996</v>
      </c>
      <c r="F4324" s="24">
        <f t="shared" si="1456"/>
        <v>-0.89999999999999947</v>
      </c>
      <c r="H4324" s="33">
        <f>+D4324-Futures!$G$743</f>
        <v>-0.43999999999999995</v>
      </c>
      <c r="I4324" s="33">
        <f>+E4324-Futures!$G$743</f>
        <v>0.45999999999999952</v>
      </c>
      <c r="J4324" s="12">
        <f t="shared" si="1463"/>
        <v>-9.9999999999997868E-3</v>
      </c>
      <c r="K4324" s="12">
        <f t="shared" si="1464"/>
        <v>4.9999999999999822E-2</v>
      </c>
    </row>
    <row r="4325" spans="1:11" x14ac:dyDescent="0.2">
      <c r="B4325" s="12" t="s">
        <v>13</v>
      </c>
      <c r="C4325" s="15" t="s">
        <v>28</v>
      </c>
      <c r="D4325" s="24">
        <v>8.93</v>
      </c>
      <c r="E4325" s="24">
        <v>10.29</v>
      </c>
      <c r="F4325" s="24">
        <f t="shared" si="1456"/>
        <v>-1.3599999999999994</v>
      </c>
      <c r="H4325" s="33">
        <f>+D4325-Futures!$H$743</f>
        <v>-0.58999999999999986</v>
      </c>
      <c r="I4325" s="33">
        <f>+E4325-Futures!$H$743</f>
        <v>0.76999999999999957</v>
      </c>
      <c r="J4325" s="12">
        <f>+H4325-H4320</f>
        <v>-2.4000000000000909E-2</v>
      </c>
      <c r="K4325" s="12">
        <f t="shared" si="1464"/>
        <v>-6.4000000000000057E-2</v>
      </c>
    </row>
    <row r="4326" spans="1:11" x14ac:dyDescent="0.2">
      <c r="B4326" s="12" t="s">
        <v>15</v>
      </c>
      <c r="C4326" s="15" t="s">
        <v>29</v>
      </c>
      <c r="D4326" s="24">
        <v>4.3099999999999996</v>
      </c>
      <c r="E4326" s="24">
        <v>6.57</v>
      </c>
      <c r="F4326" s="24">
        <f t="shared" si="1456"/>
        <v>-2.2600000000000007</v>
      </c>
      <c r="H4326" s="33">
        <f>+D4327-Futures!$C$743</f>
        <v>-8.0000000000000071E-2</v>
      </c>
      <c r="I4326" s="33">
        <f>+E4327-Futures!$C$743</f>
        <v>2.46</v>
      </c>
      <c r="J4326" s="69">
        <f t="shared" ref="J4326:J4329" si="1465">+H4326-H4321</f>
        <v>-5.8000000000000718E-2</v>
      </c>
      <c r="K4326" s="12">
        <f t="shared" si="1464"/>
        <v>-0.23800000000000043</v>
      </c>
    </row>
    <row r="4327" spans="1:11" x14ac:dyDescent="0.2">
      <c r="B4327" s="19" t="s">
        <v>17</v>
      </c>
      <c r="C4327" s="59" t="s">
        <v>30</v>
      </c>
      <c r="D4327" s="26">
        <v>4.6500000000000004</v>
      </c>
      <c r="E4327" s="26">
        <v>7.19</v>
      </c>
      <c r="F4327" s="26">
        <f t="shared" si="1456"/>
        <v>-2.54</v>
      </c>
      <c r="H4327" s="34">
        <f>+D4327-Futures!$D$743</f>
        <v>-0.74199999999999999</v>
      </c>
      <c r="I4327" s="34">
        <f>+E4327-Futures!$D$743</f>
        <v>1.798</v>
      </c>
      <c r="J4327" s="70">
        <f t="shared" si="1465"/>
        <v>-0.12199999999999989</v>
      </c>
      <c r="K4327" s="19">
        <f t="shared" ref="K4327:K4331" si="1466">+I4327-I4322</f>
        <v>-0.3019999999999996</v>
      </c>
    </row>
    <row r="4328" spans="1:11" x14ac:dyDescent="0.2">
      <c r="A4328" s="14">
        <v>44078</v>
      </c>
      <c r="B4328" s="12" t="s">
        <v>10</v>
      </c>
      <c r="C4328" s="15" t="s">
        <v>26</v>
      </c>
      <c r="D4328" s="24">
        <v>3.4</v>
      </c>
      <c r="E4328" s="24">
        <v>4.08</v>
      </c>
      <c r="F4328" s="24">
        <f t="shared" si="1456"/>
        <v>-0.68000000000000016</v>
      </c>
      <c r="H4328" s="33">
        <f>+D4328-Futures!$G$744</f>
        <v>-0.17200000000000015</v>
      </c>
      <c r="I4328" s="33">
        <f>+E4328-Futures!$G$744</f>
        <v>0.50800000000000001</v>
      </c>
      <c r="J4328" s="12">
        <f t="shared" si="1465"/>
        <v>9.7999999999999865E-2</v>
      </c>
      <c r="K4328" s="12">
        <f t="shared" si="1466"/>
        <v>4.8000000000000487E-2</v>
      </c>
    </row>
    <row r="4329" spans="1:11" x14ac:dyDescent="0.2">
      <c r="B4329" s="12" t="s">
        <v>10</v>
      </c>
      <c r="C4329" s="15" t="s">
        <v>27</v>
      </c>
      <c r="D4329" s="24">
        <v>3.22</v>
      </c>
      <c r="E4329" s="24">
        <v>4.08</v>
      </c>
      <c r="F4329" s="24">
        <f t="shared" si="1456"/>
        <v>-0.85999999999999988</v>
      </c>
      <c r="H4329" s="33">
        <f>+D4329-Futures!$G$744</f>
        <v>-0.35199999999999987</v>
      </c>
      <c r="I4329" s="33">
        <f>+E4329-Futures!$G$744</f>
        <v>0.50800000000000001</v>
      </c>
      <c r="J4329" s="12">
        <f t="shared" si="1465"/>
        <v>8.8000000000000078E-2</v>
      </c>
      <c r="K4329" s="12">
        <f t="shared" si="1466"/>
        <v>4.8000000000000487E-2</v>
      </c>
    </row>
    <row r="4330" spans="1:11" x14ac:dyDescent="0.2">
      <c r="B4330" s="12" t="s">
        <v>13</v>
      </c>
      <c r="C4330" s="15" t="s">
        <v>28</v>
      </c>
      <c r="D4330" s="24">
        <v>9.0399999999999991</v>
      </c>
      <c r="E4330" s="24">
        <v>10.36</v>
      </c>
      <c r="F4330" s="24">
        <f t="shared" si="1456"/>
        <v>-1.3200000000000003</v>
      </c>
      <c r="H4330" s="33">
        <f>+D4330-Futures!$H$744</f>
        <v>-0.65000000000000036</v>
      </c>
      <c r="I4330" s="33">
        <f>+E4330-Futures!$H$744</f>
        <v>0.66999999999999993</v>
      </c>
      <c r="J4330" s="12">
        <f>+H4330-H4325</f>
        <v>-6.0000000000000497E-2</v>
      </c>
      <c r="K4330" s="12">
        <f t="shared" si="1466"/>
        <v>-9.9999999999999645E-2</v>
      </c>
    </row>
    <row r="4331" spans="1:11" x14ac:dyDescent="0.2">
      <c r="B4331" s="12" t="s">
        <v>15</v>
      </c>
      <c r="C4331" s="15" t="s">
        <v>29</v>
      </c>
      <c r="D4331" s="24">
        <v>4.38</v>
      </c>
      <c r="E4331" s="24">
        <v>6.7</v>
      </c>
      <c r="F4331" s="24">
        <f t="shared" si="1456"/>
        <v>-2.3200000000000003</v>
      </c>
      <c r="H4331" s="33">
        <f>+D4332-Futures!$C$744</f>
        <v>8.9999999999999858E-2</v>
      </c>
      <c r="I4331" s="33">
        <f>+E4332-Futures!$C$744</f>
        <v>2.71</v>
      </c>
      <c r="J4331" s="69">
        <f t="shared" ref="J4331:J4334" si="1467">+H4331-H4326</f>
        <v>0.16999999999999993</v>
      </c>
      <c r="K4331" s="12">
        <f t="shared" si="1466"/>
        <v>0.25</v>
      </c>
    </row>
    <row r="4332" spans="1:11" x14ac:dyDescent="0.2">
      <c r="B4332" s="19" t="s">
        <v>17</v>
      </c>
      <c r="C4332" s="59" t="s">
        <v>30</v>
      </c>
      <c r="D4332" s="26">
        <v>4.83</v>
      </c>
      <c r="E4332" s="26">
        <v>7.45</v>
      </c>
      <c r="F4332" s="26">
        <f t="shared" si="1456"/>
        <v>-2.62</v>
      </c>
      <c r="H4332" s="34">
        <f>+D4332-Futures!$D$744</f>
        <v>-0.59400000000000031</v>
      </c>
      <c r="I4332" s="34">
        <f>+E4332-Futures!$D$744</f>
        <v>2.0259999999999998</v>
      </c>
      <c r="J4332" s="70">
        <f t="shared" si="1467"/>
        <v>0.14799999999999969</v>
      </c>
      <c r="K4332" s="19">
        <f t="shared" ref="K4332:K4336" si="1468">+I4332-I4327</f>
        <v>0.22799999999999976</v>
      </c>
    </row>
    <row r="4333" spans="1:11" x14ac:dyDescent="0.2">
      <c r="A4333" s="14">
        <v>44085</v>
      </c>
      <c r="B4333" s="12" t="s">
        <v>10</v>
      </c>
      <c r="C4333" s="15" t="s">
        <v>26</v>
      </c>
      <c r="D4333" s="24">
        <v>3.49</v>
      </c>
      <c r="E4333" s="24">
        <v>4.1900000000000004</v>
      </c>
      <c r="F4333" s="24">
        <f t="shared" si="1456"/>
        <v>-0.70000000000000018</v>
      </c>
      <c r="H4333" s="33">
        <f>+D4333-Futures!$G$745</f>
        <v>-0.21199999999999974</v>
      </c>
      <c r="I4333" s="33">
        <f>+E4333-Futures!$G$745</f>
        <v>0.48800000000000043</v>
      </c>
      <c r="J4333" s="12">
        <f t="shared" si="1467"/>
        <v>-3.9999999999999591E-2</v>
      </c>
      <c r="K4333" s="12">
        <f t="shared" si="1468"/>
        <v>-1.9999999999999574E-2</v>
      </c>
    </row>
    <row r="4334" spans="1:11" x14ac:dyDescent="0.2">
      <c r="B4334" s="12" t="s">
        <v>10</v>
      </c>
      <c r="C4334" s="15" t="s">
        <v>27</v>
      </c>
      <c r="D4334" s="24">
        <v>3.36</v>
      </c>
      <c r="E4334" s="24">
        <v>4.1900000000000004</v>
      </c>
      <c r="F4334" s="24">
        <f t="shared" si="1456"/>
        <v>-0.83000000000000052</v>
      </c>
      <c r="H4334" s="33">
        <f>+D4334-Futures!$G$745</f>
        <v>-0.34200000000000008</v>
      </c>
      <c r="I4334" s="33">
        <f>+E4334-Futures!$G$745</f>
        <v>0.48800000000000043</v>
      </c>
      <c r="J4334" s="12">
        <f t="shared" si="1467"/>
        <v>9.9999999999997868E-3</v>
      </c>
      <c r="K4334" s="12">
        <f t="shared" si="1468"/>
        <v>-1.9999999999999574E-2</v>
      </c>
    </row>
    <row r="4335" spans="1:11" x14ac:dyDescent="0.2">
      <c r="B4335" s="12" t="s">
        <v>13</v>
      </c>
      <c r="C4335" s="15" t="s">
        <v>28</v>
      </c>
      <c r="D4335" s="24">
        <v>9.35</v>
      </c>
      <c r="E4335" s="24">
        <v>10.67</v>
      </c>
      <c r="F4335" s="24">
        <f t="shared" si="1456"/>
        <v>-1.3200000000000003</v>
      </c>
      <c r="H4335" s="33">
        <f>+D4335-Futures!$H$745</f>
        <v>-0.64400000000000013</v>
      </c>
      <c r="I4335" s="33">
        <f>+E4335-Futures!$H$745</f>
        <v>0.67600000000000016</v>
      </c>
      <c r="J4335" s="12">
        <f>+H4335-H4330</f>
        <v>6.0000000000002274E-3</v>
      </c>
      <c r="K4335" s="12">
        <f t="shared" si="1468"/>
        <v>6.0000000000002274E-3</v>
      </c>
    </row>
    <row r="4336" spans="1:11" x14ac:dyDescent="0.2">
      <c r="B4336" s="12" t="s">
        <v>15</v>
      </c>
      <c r="C4336" s="15" t="s">
        <v>29</v>
      </c>
      <c r="D4336" s="24">
        <v>4.37</v>
      </c>
      <c r="E4336" s="24">
        <v>6.74</v>
      </c>
      <c r="F4336" s="24">
        <f t="shared" si="1456"/>
        <v>-2.37</v>
      </c>
      <c r="H4336" s="33">
        <f>+D4337-Futures!$C$745</f>
        <v>7.5999999999999623E-2</v>
      </c>
      <c r="I4336" s="33">
        <f>+E4337-Futures!$C$745</f>
        <v>2.6059999999999999</v>
      </c>
      <c r="J4336" s="69">
        <f t="shared" ref="J4336:J4339" si="1469">+H4336-H4331</f>
        <v>-1.4000000000000234E-2</v>
      </c>
      <c r="K4336" s="12">
        <f t="shared" si="1468"/>
        <v>-0.10400000000000009</v>
      </c>
    </row>
    <row r="4337" spans="1:11" x14ac:dyDescent="0.2">
      <c r="B4337" s="19" t="s">
        <v>17</v>
      </c>
      <c r="C4337" s="59" t="s">
        <v>30</v>
      </c>
      <c r="D4337" s="26">
        <v>4.8</v>
      </c>
      <c r="E4337" s="26">
        <v>7.33</v>
      </c>
      <c r="F4337" s="26">
        <f t="shared" si="1456"/>
        <v>-2.5300000000000002</v>
      </c>
      <c r="H4337" s="34">
        <f>+D4337-Futures!$D$745</f>
        <v>-0.52200000000000024</v>
      </c>
      <c r="I4337" s="34">
        <f>+E4337-Futures!$D$745</f>
        <v>2.008</v>
      </c>
      <c r="J4337" s="70">
        <f t="shared" si="1469"/>
        <v>7.2000000000000064E-2</v>
      </c>
      <c r="K4337" s="19">
        <f t="shared" ref="K4337:K4341" si="1470">+I4337-I4332</f>
        <v>-1.7999999999999794E-2</v>
      </c>
    </row>
    <row r="4338" spans="1:11" x14ac:dyDescent="0.2">
      <c r="A4338" s="14">
        <v>44092</v>
      </c>
      <c r="B4338" s="12" t="s">
        <v>10</v>
      </c>
      <c r="C4338" s="15" t="s">
        <v>26</v>
      </c>
      <c r="D4338" s="24">
        <v>3.58</v>
      </c>
      <c r="E4338" s="24">
        <v>4.3899999999999997</v>
      </c>
      <c r="F4338" s="24">
        <f t="shared" ref="F4338:F4342" si="1471">D4338-E4338</f>
        <v>-0.80999999999999961</v>
      </c>
      <c r="H4338" s="33">
        <f>+D4338-Futures!$G$746</f>
        <v>-0.17999999999999972</v>
      </c>
      <c r="I4338" s="33">
        <f>+E4338-Futures!$G$746</f>
        <v>0.62999999999999989</v>
      </c>
      <c r="J4338" s="12">
        <f t="shared" si="1469"/>
        <v>3.2000000000000028E-2</v>
      </c>
      <c r="K4338" s="12">
        <f t="shared" si="1470"/>
        <v>0.14199999999999946</v>
      </c>
    </row>
    <row r="4339" spans="1:11" x14ac:dyDescent="0.2">
      <c r="B4339" s="12" t="s">
        <v>10</v>
      </c>
      <c r="C4339" s="15" t="s">
        <v>27</v>
      </c>
      <c r="D4339" s="24">
        <v>3.44</v>
      </c>
      <c r="E4339" s="24">
        <v>4.3899999999999997</v>
      </c>
      <c r="F4339" s="24">
        <f t="shared" si="1471"/>
        <v>-0.94999999999999973</v>
      </c>
      <c r="H4339" s="33">
        <f>+D4339-Futures!$G$746</f>
        <v>-0.31999999999999984</v>
      </c>
      <c r="I4339" s="33">
        <f>+E4339-Futures!$G$746</f>
        <v>0.62999999999999989</v>
      </c>
      <c r="J4339" s="12">
        <f t="shared" si="1469"/>
        <v>2.2000000000000242E-2</v>
      </c>
      <c r="K4339" s="12">
        <f t="shared" si="1470"/>
        <v>0.14199999999999946</v>
      </c>
    </row>
    <row r="4340" spans="1:11" x14ac:dyDescent="0.2">
      <c r="B4340" s="12" t="s">
        <v>13</v>
      </c>
      <c r="C4340" s="15" t="s">
        <v>28</v>
      </c>
      <c r="D4340" s="24">
        <v>9.82</v>
      </c>
      <c r="E4340" s="24">
        <v>11.15</v>
      </c>
      <c r="F4340" s="24">
        <f t="shared" si="1471"/>
        <v>-1.33</v>
      </c>
      <c r="H4340" s="33">
        <f>+D4340-Futures!$H$746</f>
        <v>-0.57399999999999984</v>
      </c>
      <c r="I4340" s="33">
        <f>+E4340-Futures!$H$746</f>
        <v>0.75600000000000023</v>
      </c>
      <c r="J4340" s="12">
        <f>+H4340-H4335</f>
        <v>7.0000000000000284E-2</v>
      </c>
      <c r="K4340" s="12">
        <f t="shared" si="1470"/>
        <v>8.0000000000000071E-2</v>
      </c>
    </row>
    <row r="4341" spans="1:11" x14ac:dyDescent="0.2">
      <c r="B4341" s="12" t="s">
        <v>15</v>
      </c>
      <c r="C4341" s="15" t="s">
        <v>29</v>
      </c>
      <c r="D4341" s="24">
        <v>4.71</v>
      </c>
      <c r="E4341" s="24">
        <v>7.09</v>
      </c>
      <c r="F4341" s="24">
        <f t="shared" si="1471"/>
        <v>-2.38</v>
      </c>
      <c r="H4341" s="33">
        <f>+D4342-Futures!$C$746</f>
        <v>-3.199999999999914E-2</v>
      </c>
      <c r="I4341" s="33">
        <f>+E4342-Futures!$C$746</f>
        <v>2.5280000000000005</v>
      </c>
      <c r="J4341" s="69">
        <f t="shared" ref="J4341:J4344" si="1472">+H4341-H4336</f>
        <v>-0.10799999999999876</v>
      </c>
      <c r="K4341" s="12">
        <f t="shared" si="1470"/>
        <v>-7.7999999999999403E-2</v>
      </c>
    </row>
    <row r="4342" spans="1:11" x14ac:dyDescent="0.2">
      <c r="B4342" s="19" t="s">
        <v>17</v>
      </c>
      <c r="C4342" s="59" t="s">
        <v>30</v>
      </c>
      <c r="D4342" s="26">
        <v>4.9800000000000004</v>
      </c>
      <c r="E4342" s="26">
        <v>7.54</v>
      </c>
      <c r="F4342" s="26">
        <f t="shared" si="1471"/>
        <v>-2.5599999999999996</v>
      </c>
      <c r="H4342" s="34">
        <f>+D4342-Futures!$D$746</f>
        <v>-0.53199999999999914</v>
      </c>
      <c r="I4342" s="34">
        <f>+E4342-Futures!$D$746</f>
        <v>2.0280000000000005</v>
      </c>
      <c r="J4342" s="70">
        <f t="shared" si="1472"/>
        <v>-9.9999999999988987E-3</v>
      </c>
      <c r="K4342" s="19">
        <f t="shared" ref="K4342:K4346" si="1473">+I4342-I4337</f>
        <v>2.0000000000000462E-2</v>
      </c>
    </row>
    <row r="4343" spans="1:11" x14ac:dyDescent="0.2">
      <c r="A4343" s="14">
        <v>44099</v>
      </c>
      <c r="B4343" s="12" t="s">
        <v>10</v>
      </c>
      <c r="C4343" s="15" t="s">
        <v>26</v>
      </c>
      <c r="D4343" s="24">
        <v>3.42</v>
      </c>
      <c r="E4343" s="24">
        <v>4.3</v>
      </c>
      <c r="F4343" s="24">
        <f t="shared" ref="F4343:F4352" si="1474">D4343-E4343</f>
        <v>-0.87999999999999989</v>
      </c>
      <c r="H4343" s="33">
        <f>+D4343-Futures!$G$747</f>
        <v>-0.20999999999999996</v>
      </c>
      <c r="I4343" s="33">
        <f>+E4343-Futures!$G$747</f>
        <v>0.66999999999999993</v>
      </c>
      <c r="J4343" s="12">
        <f t="shared" si="1472"/>
        <v>-3.0000000000000249E-2</v>
      </c>
      <c r="K4343" s="12">
        <f t="shared" si="1473"/>
        <v>4.0000000000000036E-2</v>
      </c>
    </row>
    <row r="4344" spans="1:11" x14ac:dyDescent="0.2">
      <c r="B4344" s="12" t="s">
        <v>10</v>
      </c>
      <c r="C4344" s="15" t="s">
        <v>27</v>
      </c>
      <c r="D4344" s="24">
        <v>3.3</v>
      </c>
      <c r="E4344" s="24">
        <v>4.3</v>
      </c>
      <c r="F4344" s="24">
        <f t="shared" si="1474"/>
        <v>-1</v>
      </c>
      <c r="H4344" s="33">
        <f>+D4344-Futures!$G$747</f>
        <v>-0.33000000000000007</v>
      </c>
      <c r="I4344" s="33">
        <f>+E4344-Futures!$G$747</f>
        <v>0.66999999999999993</v>
      </c>
      <c r="J4344" s="12">
        <f t="shared" si="1472"/>
        <v>-1.0000000000000231E-2</v>
      </c>
      <c r="K4344" s="12">
        <f t="shared" si="1473"/>
        <v>4.0000000000000036E-2</v>
      </c>
    </row>
    <row r="4345" spans="1:11" x14ac:dyDescent="0.2">
      <c r="B4345" s="12" t="s">
        <v>13</v>
      </c>
      <c r="C4345" s="15" t="s">
        <v>28</v>
      </c>
      <c r="D4345" s="24">
        <v>9.42</v>
      </c>
      <c r="E4345" s="24">
        <v>10.77</v>
      </c>
      <c r="F4345" s="24">
        <f t="shared" si="1474"/>
        <v>-1.3499999999999996</v>
      </c>
      <c r="H4345" s="33">
        <f>+D4345-Futures!$H$747</f>
        <v>-0.61599999999999966</v>
      </c>
      <c r="I4345" s="33">
        <f>+E4345-Futures!$H$747</f>
        <v>0.73399999999999999</v>
      </c>
      <c r="J4345" s="12">
        <f>+H4345-H4340</f>
        <v>-4.1999999999999815E-2</v>
      </c>
      <c r="K4345" s="12">
        <f t="shared" si="1473"/>
        <v>-2.2000000000000242E-2</v>
      </c>
    </row>
    <row r="4346" spans="1:11" x14ac:dyDescent="0.2">
      <c r="B4346" s="12" t="s">
        <v>15</v>
      </c>
      <c r="C4346" s="15" t="s">
        <v>29</v>
      </c>
      <c r="D4346" s="24">
        <v>4.42</v>
      </c>
      <c r="E4346" s="24">
        <v>6.85</v>
      </c>
      <c r="F4346" s="24">
        <f t="shared" si="1474"/>
        <v>-2.4299999999999997</v>
      </c>
      <c r="H4346" s="33">
        <f>+D4347-Futures!$C$747</f>
        <v>5.9999999999993392E-3</v>
      </c>
      <c r="I4346" s="33">
        <f>+E4347-Futures!$C$747</f>
        <v>2.7859999999999996</v>
      </c>
      <c r="J4346" s="69">
        <f t="shared" ref="J4346:J4349" si="1475">+H4346-H4341</f>
        <v>3.7999999999998479E-2</v>
      </c>
      <c r="K4346" s="12">
        <f t="shared" si="1473"/>
        <v>0.25799999999999912</v>
      </c>
    </row>
    <row r="4347" spans="1:11" x14ac:dyDescent="0.2">
      <c r="B4347" s="19" t="s">
        <v>17</v>
      </c>
      <c r="C4347" s="59" t="s">
        <v>30</v>
      </c>
      <c r="D4347" s="26">
        <v>4.72</v>
      </c>
      <c r="E4347" s="26">
        <v>7.5</v>
      </c>
      <c r="F4347" s="26">
        <f t="shared" si="1474"/>
        <v>-2.7800000000000002</v>
      </c>
      <c r="H4347" s="34">
        <f>+D4347-Futures!$D$747</f>
        <v>-0.57600000000000051</v>
      </c>
      <c r="I4347" s="34">
        <f>+E4347-Futures!$D$747</f>
        <v>2.2039999999999997</v>
      </c>
      <c r="J4347" s="70">
        <f t="shared" si="1475"/>
        <v>-4.4000000000001371E-2</v>
      </c>
      <c r="K4347" s="19">
        <f t="shared" ref="K4347:K4351" si="1476">+I4347-I4342</f>
        <v>0.17599999999999927</v>
      </c>
    </row>
    <row r="4348" spans="1:11" x14ac:dyDescent="0.2">
      <c r="A4348" s="14">
        <v>44106</v>
      </c>
      <c r="B4348" s="12" t="s">
        <v>10</v>
      </c>
      <c r="C4348" s="15" t="s">
        <v>26</v>
      </c>
      <c r="D4348" s="24">
        <v>3.55</v>
      </c>
      <c r="E4348" s="24">
        <v>4.45</v>
      </c>
      <c r="F4348" s="24">
        <f t="shared" si="1474"/>
        <v>-0.90000000000000036</v>
      </c>
      <c r="H4348" s="33">
        <f>+D4348-Futures!$G$748</f>
        <v>-0.25200000000000022</v>
      </c>
      <c r="I4348" s="33">
        <f>+E4348-Futures!$G$748</f>
        <v>0.64800000000000013</v>
      </c>
      <c r="J4348" s="12">
        <f t="shared" si="1475"/>
        <v>-4.2000000000000259E-2</v>
      </c>
      <c r="K4348" s="12">
        <f t="shared" si="1476"/>
        <v>-2.1999999999999797E-2</v>
      </c>
    </row>
    <row r="4349" spans="1:11" x14ac:dyDescent="0.2">
      <c r="B4349" s="12" t="s">
        <v>10</v>
      </c>
      <c r="C4349" s="15" t="s">
        <v>27</v>
      </c>
      <c r="D4349" s="24">
        <v>3.45</v>
      </c>
      <c r="E4349" s="24">
        <v>4.45</v>
      </c>
      <c r="F4349" s="24">
        <f t="shared" si="1474"/>
        <v>-1</v>
      </c>
      <c r="H4349" s="33">
        <f>+D4349-Futures!$G$748</f>
        <v>-0.35199999999999987</v>
      </c>
      <c r="I4349" s="33">
        <f>+E4349-Futures!$G$748</f>
        <v>0.64800000000000013</v>
      </c>
      <c r="J4349" s="12">
        <f t="shared" si="1475"/>
        <v>-2.1999999999999797E-2</v>
      </c>
      <c r="K4349" s="12">
        <f t="shared" si="1476"/>
        <v>-2.1999999999999797E-2</v>
      </c>
    </row>
    <row r="4350" spans="1:11" x14ac:dyDescent="0.2">
      <c r="B4350" s="12" t="s">
        <v>13</v>
      </c>
      <c r="C4350" s="15" t="s">
        <v>28</v>
      </c>
      <c r="D4350" s="24">
        <v>9.61</v>
      </c>
      <c r="E4350" s="24">
        <v>10.92</v>
      </c>
      <c r="F4350" s="24">
        <f t="shared" si="1474"/>
        <v>-1.3100000000000005</v>
      </c>
      <c r="H4350" s="33">
        <f>+D4350-Futures!$H$748</f>
        <v>-0.60599999999999987</v>
      </c>
      <c r="I4350" s="33">
        <f>+E4350-Futures!$H$748</f>
        <v>0.70400000000000063</v>
      </c>
      <c r="J4350" s="12">
        <f>+H4350-H4345</f>
        <v>9.9999999999997868E-3</v>
      </c>
      <c r="K4350" s="12">
        <f t="shared" si="1476"/>
        <v>-2.9999999999999361E-2</v>
      </c>
    </row>
    <row r="4351" spans="1:11" x14ac:dyDescent="0.2">
      <c r="B4351" s="12" t="s">
        <v>15</v>
      </c>
      <c r="C4351" s="15" t="s">
        <v>29</v>
      </c>
      <c r="D4351" s="24">
        <v>4.75</v>
      </c>
      <c r="E4351" s="24">
        <v>7.15</v>
      </c>
      <c r="F4351" s="24">
        <f t="shared" si="1474"/>
        <v>-2.4000000000000004</v>
      </c>
      <c r="H4351" s="33">
        <f>+D4352-Futures!$C$748</f>
        <v>-0.41599999999999948</v>
      </c>
      <c r="I4351" s="33">
        <f>+E4352-Futures!$C$748</f>
        <v>2.4240000000000004</v>
      </c>
      <c r="J4351" s="69">
        <f t="shared" ref="J4351:J4354" si="1477">+H4351-H4346</f>
        <v>-0.42199999999999882</v>
      </c>
      <c r="K4351" s="12">
        <f t="shared" si="1476"/>
        <v>-0.36199999999999921</v>
      </c>
    </row>
    <row r="4352" spans="1:11" x14ac:dyDescent="0.2">
      <c r="B4352" s="19" t="s">
        <v>17</v>
      </c>
      <c r="C4352" s="59" t="s">
        <v>30</v>
      </c>
      <c r="D4352" s="26">
        <v>4.78</v>
      </c>
      <c r="E4352" s="26">
        <v>7.62</v>
      </c>
      <c r="F4352" s="26">
        <f t="shared" si="1474"/>
        <v>-2.84</v>
      </c>
      <c r="H4352" s="34">
        <f>+D4352-Futures!$D$748</f>
        <v>-0.53599999999999959</v>
      </c>
      <c r="I4352" s="34">
        <f>+E4352-Futures!$D$748</f>
        <v>2.3040000000000003</v>
      </c>
      <c r="J4352" s="70">
        <f t="shared" si="1477"/>
        <v>4.0000000000000924E-2</v>
      </c>
      <c r="K4352" s="19">
        <f t="shared" ref="K4352:K4356" si="1478">+I4352-I4347</f>
        <v>0.10000000000000053</v>
      </c>
    </row>
    <row r="4353" spans="1:11" x14ac:dyDescent="0.2">
      <c r="A4353" s="14">
        <v>44113</v>
      </c>
      <c r="B4353" s="12" t="s">
        <v>10</v>
      </c>
      <c r="C4353" s="15" t="s">
        <v>26</v>
      </c>
      <c r="D4353" s="24">
        <v>3.69</v>
      </c>
      <c r="E4353" s="24">
        <v>4.66</v>
      </c>
      <c r="F4353" s="24">
        <f t="shared" ref="F4353:F4357" si="1479">D4353-E4353</f>
        <v>-0.9700000000000002</v>
      </c>
      <c r="H4353" s="33">
        <f>+D4353-Futures!$G$749</f>
        <v>-0.27400000000000002</v>
      </c>
      <c r="I4353" s="33">
        <f>+E4353-Futures!$G$749</f>
        <v>0.69600000000000017</v>
      </c>
      <c r="J4353" s="12">
        <f t="shared" si="1477"/>
        <v>-2.1999999999999797E-2</v>
      </c>
      <c r="K4353" s="12">
        <f t="shared" si="1478"/>
        <v>4.8000000000000043E-2</v>
      </c>
    </row>
    <row r="4354" spans="1:11" x14ac:dyDescent="0.2">
      <c r="B4354" s="12" t="s">
        <v>10</v>
      </c>
      <c r="C4354" s="15" t="s">
        <v>27</v>
      </c>
      <c r="D4354" s="24">
        <v>3.61</v>
      </c>
      <c r="E4354" s="24">
        <v>4.66</v>
      </c>
      <c r="F4354" s="24">
        <f t="shared" si="1479"/>
        <v>-1.0500000000000003</v>
      </c>
      <c r="H4354" s="33">
        <f>+D4354-Futures!$G$749</f>
        <v>-0.35400000000000009</v>
      </c>
      <c r="I4354" s="33">
        <f>+E4354-Futures!$G$749</f>
        <v>0.69600000000000017</v>
      </c>
      <c r="J4354" s="12">
        <f t="shared" si="1477"/>
        <v>-2.0000000000002238E-3</v>
      </c>
      <c r="K4354" s="12">
        <f t="shared" si="1478"/>
        <v>4.8000000000000043E-2</v>
      </c>
    </row>
    <row r="4355" spans="1:11" x14ac:dyDescent="0.2">
      <c r="B4355" s="12" t="s">
        <v>13</v>
      </c>
      <c r="C4355" s="15" t="s">
        <v>28</v>
      </c>
      <c r="D4355" s="24">
        <v>10.039999999999999</v>
      </c>
      <c r="E4355" s="24">
        <v>11.4</v>
      </c>
      <c r="F4355" s="24">
        <f t="shared" si="1479"/>
        <v>-1.3600000000000012</v>
      </c>
      <c r="H4355" s="33">
        <f>+D4355-Futures!$H$749</f>
        <v>-0.57200000000000095</v>
      </c>
      <c r="I4355" s="33">
        <f>+E4355-Futures!$H$749</f>
        <v>0.78800000000000026</v>
      </c>
      <c r="J4355" s="12">
        <f>+H4355-H4350</f>
        <v>3.399999999999892E-2</v>
      </c>
      <c r="K4355" s="12">
        <f t="shared" si="1478"/>
        <v>8.3999999999999631E-2</v>
      </c>
    </row>
    <row r="4356" spans="1:11" x14ac:dyDescent="0.2">
      <c r="B4356" s="12" t="s">
        <v>15</v>
      </c>
      <c r="C4356" s="15" t="s">
        <v>29</v>
      </c>
      <c r="D4356" s="24">
        <v>5.01</v>
      </c>
      <c r="E4356" s="24">
        <v>7.36</v>
      </c>
      <c r="F4356" s="24">
        <f t="shared" si="1479"/>
        <v>-2.3500000000000005</v>
      </c>
      <c r="H4356" s="33">
        <f>+D4357-Futures!$C$749</f>
        <v>-0.41999999999999993</v>
      </c>
      <c r="I4356" s="33">
        <f>+E4357-Futures!$C$749</f>
        <v>2.4900000000000002</v>
      </c>
      <c r="J4356" s="69">
        <f t="shared" ref="J4356:J4359" si="1480">+H4356-H4351</f>
        <v>-4.0000000000004476E-3</v>
      </c>
      <c r="K4356" s="12">
        <f t="shared" si="1478"/>
        <v>6.5999999999999837E-2</v>
      </c>
    </row>
    <row r="4357" spans="1:11" x14ac:dyDescent="0.2">
      <c r="B4357" s="19" t="s">
        <v>17</v>
      </c>
      <c r="C4357" s="59" t="s">
        <v>30</v>
      </c>
      <c r="D4357" s="26">
        <v>4.93</v>
      </c>
      <c r="E4357" s="26">
        <v>7.84</v>
      </c>
      <c r="F4357" s="26">
        <f t="shared" si="1479"/>
        <v>-2.91</v>
      </c>
      <c r="H4357" s="34">
        <f>+D4357-Futures!$D$749</f>
        <v>-0.50600000000000023</v>
      </c>
      <c r="I4357" s="34">
        <f>+E4357-Futures!$D$749</f>
        <v>2.4039999999999999</v>
      </c>
      <c r="J4357" s="70">
        <f t="shared" si="1480"/>
        <v>2.9999999999999361E-2</v>
      </c>
      <c r="K4357" s="19">
        <f t="shared" ref="K4357:K4361" si="1481">+I4357-I4352</f>
        <v>9.9999999999999645E-2</v>
      </c>
    </row>
    <row r="4358" spans="1:11" x14ac:dyDescent="0.2">
      <c r="A4358" s="14">
        <v>44120</v>
      </c>
      <c r="B4358" s="12" t="s">
        <v>10</v>
      </c>
      <c r="C4358" s="15" t="s">
        <v>26</v>
      </c>
      <c r="D4358" s="24">
        <v>3.78</v>
      </c>
      <c r="E4358" s="24">
        <v>4.8</v>
      </c>
      <c r="F4358" s="24">
        <f t="shared" ref="F4358:F4362" si="1482">D4358-E4358</f>
        <v>-1.02</v>
      </c>
      <c r="H4358" s="33">
        <f>+D4358-Futures!$G$750</f>
        <v>-0.2799999999999998</v>
      </c>
      <c r="I4358" s="33">
        <f>+E4358-Futures!$G$750</f>
        <v>0.74000000000000021</v>
      </c>
      <c r="J4358" s="12">
        <f t="shared" si="1480"/>
        <v>-5.9999999999997833E-3</v>
      </c>
      <c r="K4358" s="12">
        <f t="shared" si="1481"/>
        <v>4.4000000000000039E-2</v>
      </c>
    </row>
    <row r="4359" spans="1:11" x14ac:dyDescent="0.2">
      <c r="B4359" s="12" t="s">
        <v>10</v>
      </c>
      <c r="C4359" s="15" t="s">
        <v>27</v>
      </c>
      <c r="D4359" s="24">
        <v>3.71</v>
      </c>
      <c r="E4359" s="24">
        <v>4.8</v>
      </c>
      <c r="F4359" s="24">
        <f t="shared" si="1482"/>
        <v>-1.0899999999999999</v>
      </c>
      <c r="H4359" s="33">
        <f>+D4359-Futures!$G$750</f>
        <v>-0.34999999999999964</v>
      </c>
      <c r="I4359" s="33">
        <f>+E4359-Futures!$G$750</f>
        <v>0.74000000000000021</v>
      </c>
      <c r="J4359" s="12">
        <f t="shared" si="1480"/>
        <v>4.0000000000004476E-3</v>
      </c>
      <c r="K4359" s="12">
        <f t="shared" si="1481"/>
        <v>4.4000000000000039E-2</v>
      </c>
    </row>
    <row r="4360" spans="1:11" x14ac:dyDescent="0.2">
      <c r="B4360" s="12" t="s">
        <v>13</v>
      </c>
      <c r="C4360" s="15" t="s">
        <v>28</v>
      </c>
      <c r="D4360" s="24">
        <v>9.89</v>
      </c>
      <c r="E4360" s="24">
        <v>11.34</v>
      </c>
      <c r="F4360" s="24">
        <f t="shared" si="1482"/>
        <v>-1.4499999999999993</v>
      </c>
      <c r="H4360" s="33">
        <f>+D4360-Futures!$H$750</f>
        <v>-0.67399999999999949</v>
      </c>
      <c r="I4360" s="33">
        <f>+E4360-Futures!$H$750</f>
        <v>0.7759999999999998</v>
      </c>
      <c r="J4360" s="12">
        <f>+H4360-H4355</f>
        <v>-0.10199999999999854</v>
      </c>
      <c r="K4360" s="12">
        <f t="shared" si="1481"/>
        <v>-1.2000000000000455E-2</v>
      </c>
    </row>
    <row r="4361" spans="1:11" x14ac:dyDescent="0.2">
      <c r="B4361" s="12" t="s">
        <v>15</v>
      </c>
      <c r="C4361" s="15" t="s">
        <v>29</v>
      </c>
      <c r="D4361" s="24">
        <v>5.25</v>
      </c>
      <c r="E4361" s="24">
        <v>7.69</v>
      </c>
      <c r="F4361" s="24">
        <f t="shared" si="1482"/>
        <v>-2.4400000000000004</v>
      </c>
      <c r="H4361" s="33">
        <f>+D4362-Futures!$C$750</f>
        <v>-0.52400000000000002</v>
      </c>
      <c r="I4361" s="33">
        <f>+E4362-Futures!$C$750</f>
        <v>2.4259999999999993</v>
      </c>
      <c r="J4361" s="69">
        <f t="shared" ref="J4361:J4364" si="1483">+H4361-H4356</f>
        <v>-0.10400000000000009</v>
      </c>
      <c r="K4361" s="12">
        <f t="shared" si="1481"/>
        <v>-6.4000000000000945E-2</v>
      </c>
    </row>
    <row r="4362" spans="1:11" x14ac:dyDescent="0.2">
      <c r="B4362" s="19" t="s">
        <v>17</v>
      </c>
      <c r="C4362" s="59" t="s">
        <v>30</v>
      </c>
      <c r="D4362" s="26">
        <v>5.15</v>
      </c>
      <c r="E4362" s="26">
        <v>8.1</v>
      </c>
      <c r="F4362" s="26">
        <f t="shared" si="1482"/>
        <v>-2.9499999999999993</v>
      </c>
      <c r="H4362" s="34">
        <f>+D4362-Futures!$D$750</f>
        <v>-0.44599999999999973</v>
      </c>
      <c r="I4362" s="34">
        <f>+E4362-Futures!$D$750</f>
        <v>2.5039999999999996</v>
      </c>
      <c r="J4362" s="70">
        <f t="shared" si="1483"/>
        <v>6.0000000000000497E-2</v>
      </c>
      <c r="K4362" s="19">
        <f t="shared" ref="K4362:K4366" si="1484">+I4362-I4357</f>
        <v>9.9999999999999645E-2</v>
      </c>
    </row>
    <row r="4363" spans="1:11" x14ac:dyDescent="0.2">
      <c r="A4363" s="14">
        <v>44127</v>
      </c>
      <c r="B4363" s="12" t="s">
        <v>10</v>
      </c>
      <c r="C4363" s="15" t="s">
        <v>26</v>
      </c>
      <c r="D4363" s="24">
        <v>4.0199999999999996</v>
      </c>
      <c r="E4363" s="24">
        <v>4.97</v>
      </c>
      <c r="F4363" s="24">
        <f t="shared" ref="F4363:F4367" si="1485">D4363-E4363</f>
        <v>-0.95000000000000018</v>
      </c>
      <c r="H4363" s="33">
        <f>+D4363-Futures!$G$751</f>
        <v>-0.15000000000000036</v>
      </c>
      <c r="I4363" s="33">
        <f>+E4363-Futures!$G$751</f>
        <v>0.79999999999999982</v>
      </c>
      <c r="J4363" s="12">
        <f t="shared" si="1483"/>
        <v>0.12999999999999945</v>
      </c>
      <c r="K4363" s="12">
        <f t="shared" si="1484"/>
        <v>5.9999999999999609E-2</v>
      </c>
    </row>
    <row r="4364" spans="1:11" x14ac:dyDescent="0.2">
      <c r="B4364" s="12" t="s">
        <v>10</v>
      </c>
      <c r="C4364" s="15" t="s">
        <v>27</v>
      </c>
      <c r="D4364" s="24">
        <v>3.89</v>
      </c>
      <c r="E4364" s="24">
        <v>4.97</v>
      </c>
      <c r="F4364" s="24">
        <f t="shared" si="1485"/>
        <v>-1.0799999999999996</v>
      </c>
      <c r="H4364" s="33">
        <f>+D4364-Futures!$G$751</f>
        <v>-0.2799999999999998</v>
      </c>
      <c r="I4364" s="33">
        <f>+E4364-Futures!$G$751</f>
        <v>0.79999999999999982</v>
      </c>
      <c r="J4364" s="12">
        <f t="shared" si="1483"/>
        <v>6.999999999999984E-2</v>
      </c>
      <c r="K4364" s="12">
        <f t="shared" si="1484"/>
        <v>5.9999999999999609E-2</v>
      </c>
    </row>
    <row r="4365" spans="1:11" x14ac:dyDescent="0.2">
      <c r="B4365" s="12" t="s">
        <v>13</v>
      </c>
      <c r="C4365" s="15" t="s">
        <v>28</v>
      </c>
      <c r="D4365" s="24">
        <v>10.23</v>
      </c>
      <c r="E4365" s="24">
        <v>11.73</v>
      </c>
      <c r="F4365" s="24">
        <f t="shared" si="1485"/>
        <v>-1.5</v>
      </c>
      <c r="H4365" s="33">
        <f>+D4365-Futures!$H$751</f>
        <v>-0.28200000000000003</v>
      </c>
      <c r="I4365" s="33">
        <f>+E4365-Futures!$H$751</f>
        <v>1.218</v>
      </c>
      <c r="J4365" s="12">
        <f>+H4365-H4360</f>
        <v>0.39199999999999946</v>
      </c>
      <c r="K4365" s="12">
        <f t="shared" si="1484"/>
        <v>0.44200000000000017</v>
      </c>
    </row>
    <row r="4366" spans="1:11" x14ac:dyDescent="0.2">
      <c r="B4366" s="12" t="s">
        <v>15</v>
      </c>
      <c r="C4366" s="15" t="s">
        <v>29</v>
      </c>
      <c r="D4366" s="24">
        <v>5.36</v>
      </c>
      <c r="E4366" s="24">
        <v>7.8</v>
      </c>
      <c r="F4366" s="24">
        <f t="shared" si="1485"/>
        <v>-2.4399999999999995</v>
      </c>
      <c r="H4366" s="33">
        <f>+D4367-Futures!$C$751</f>
        <v>-0.25400000000000045</v>
      </c>
      <c r="I4366" s="33">
        <f>+E4367-Futures!$C$751</f>
        <v>2.6760000000000002</v>
      </c>
      <c r="J4366" s="69">
        <f t="shared" ref="J4366:J4369" si="1486">+H4366-H4361</f>
        <v>0.26999999999999957</v>
      </c>
      <c r="K4366" s="12">
        <f t="shared" si="1484"/>
        <v>0.25000000000000089</v>
      </c>
    </row>
    <row r="4367" spans="1:11" x14ac:dyDescent="0.2">
      <c r="B4367" s="19" t="s">
        <v>17</v>
      </c>
      <c r="C4367" s="59" t="s">
        <v>30</v>
      </c>
      <c r="D4367" s="26">
        <v>5.3</v>
      </c>
      <c r="E4367" s="26">
        <v>8.23</v>
      </c>
      <c r="F4367" s="26">
        <f t="shared" si="1485"/>
        <v>-2.9300000000000006</v>
      </c>
      <c r="H4367" s="34">
        <f>+D4367-Futures!$D$751</f>
        <v>-0.4740000000000002</v>
      </c>
      <c r="I4367" s="34">
        <f>+E4367-Futures!$D$751</f>
        <v>2.4560000000000004</v>
      </c>
      <c r="J4367" s="70">
        <f t="shared" si="1486"/>
        <v>-2.8000000000000469E-2</v>
      </c>
      <c r="K4367" s="19">
        <f t="shared" ref="K4367:K4371" si="1487">+I4367-I4362</f>
        <v>-4.7999999999999154E-2</v>
      </c>
    </row>
    <row r="4368" spans="1:11" x14ac:dyDescent="0.2">
      <c r="A4368" s="14">
        <v>44134</v>
      </c>
      <c r="B4368" s="12" t="s">
        <v>10</v>
      </c>
      <c r="C4368" s="15" t="s">
        <v>26</v>
      </c>
      <c r="D4368" s="24">
        <v>3.87</v>
      </c>
      <c r="E4368" s="24">
        <v>4.84</v>
      </c>
      <c r="F4368" s="24">
        <f t="shared" ref="F4368:F4372" si="1488">D4368-E4368</f>
        <v>-0.96999999999999975</v>
      </c>
      <c r="H4368" s="33">
        <f>+D4368-Futures!$G$752</f>
        <v>-6.0000000000000053E-2</v>
      </c>
      <c r="I4368" s="33">
        <f>+E4368-Futures!$G$752</f>
        <v>0.9099999999999997</v>
      </c>
      <c r="J4368" s="12">
        <f t="shared" si="1486"/>
        <v>9.0000000000000302E-2</v>
      </c>
      <c r="K4368" s="12">
        <f t="shared" si="1487"/>
        <v>0.10999999999999988</v>
      </c>
    </row>
    <row r="4369" spans="1:11" x14ac:dyDescent="0.2">
      <c r="B4369" s="12" t="s">
        <v>10</v>
      </c>
      <c r="C4369" s="15" t="s">
        <v>27</v>
      </c>
      <c r="D4369" s="24">
        <v>3.7</v>
      </c>
      <c r="E4369" s="24">
        <v>4.84</v>
      </c>
      <c r="F4369" s="24">
        <f t="shared" si="1488"/>
        <v>-1.1399999999999997</v>
      </c>
      <c r="H4369" s="33">
        <f>+D4369-Futures!$G$752</f>
        <v>-0.22999999999999998</v>
      </c>
      <c r="I4369" s="33">
        <f>+E4369-Futures!$G$752</f>
        <v>0.9099999999999997</v>
      </c>
      <c r="J4369" s="12">
        <f t="shared" si="1486"/>
        <v>4.9999999999999822E-2</v>
      </c>
      <c r="K4369" s="12">
        <f t="shared" si="1487"/>
        <v>0.10999999999999988</v>
      </c>
    </row>
    <row r="4370" spans="1:11" x14ac:dyDescent="0.2">
      <c r="B4370" s="12" t="s">
        <v>13</v>
      </c>
      <c r="C4370" s="15" t="s">
        <v>28</v>
      </c>
      <c r="D4370" s="24">
        <v>10</v>
      </c>
      <c r="E4370" s="24">
        <v>11.51</v>
      </c>
      <c r="F4370" s="24">
        <f t="shared" si="1488"/>
        <v>-1.5099999999999998</v>
      </c>
      <c r="H4370" s="33">
        <f>+D4370-Futures!$H$752</f>
        <v>-0.47000000000000064</v>
      </c>
      <c r="I4370" s="33">
        <f>+E4370-Futures!$H$752</f>
        <v>1.0399999999999991</v>
      </c>
      <c r="J4370" s="12">
        <f>+H4370-H4365</f>
        <v>-0.18800000000000061</v>
      </c>
      <c r="K4370" s="12">
        <f t="shared" si="1487"/>
        <v>-0.17800000000000082</v>
      </c>
    </row>
    <row r="4371" spans="1:11" x14ac:dyDescent="0.2">
      <c r="B4371" s="12" t="s">
        <v>15</v>
      </c>
      <c r="C4371" s="15" t="s">
        <v>29</v>
      </c>
      <c r="D4371" s="24">
        <v>5.07</v>
      </c>
      <c r="E4371" s="24">
        <v>7.51</v>
      </c>
      <c r="F4371" s="24">
        <f t="shared" si="1488"/>
        <v>-2.4399999999999995</v>
      </c>
      <c r="H4371" s="33">
        <f>+D4372-Futures!$C$752</f>
        <v>-0.29599999999999937</v>
      </c>
      <c r="I4371" s="33">
        <f>+E4372-Futures!$C$752</f>
        <v>2.6040000000000001</v>
      </c>
      <c r="J4371" s="69">
        <f t="shared" ref="J4371:J4374" si="1489">+H4371-H4366</f>
        <v>-4.1999999999998927E-2</v>
      </c>
      <c r="K4371" s="12">
        <f t="shared" si="1487"/>
        <v>-7.2000000000000064E-2</v>
      </c>
    </row>
    <row r="4372" spans="1:11" x14ac:dyDescent="0.2">
      <c r="B4372" s="19" t="s">
        <v>17</v>
      </c>
      <c r="C4372" s="59" t="s">
        <v>30</v>
      </c>
      <c r="D4372" s="26">
        <v>5.07</v>
      </c>
      <c r="E4372" s="26">
        <v>7.97</v>
      </c>
      <c r="F4372" s="26">
        <f t="shared" si="1488"/>
        <v>-2.8999999999999995</v>
      </c>
      <c r="H4372" s="34">
        <f>+D4372-Futures!$D$752</f>
        <v>-0.45199999999999996</v>
      </c>
      <c r="I4372" s="34">
        <f>+E4372-Futures!$D$752</f>
        <v>2.4479999999999995</v>
      </c>
      <c r="J4372" s="70">
        <f t="shared" si="1489"/>
        <v>2.2000000000000242E-2</v>
      </c>
      <c r="K4372" s="19">
        <f t="shared" ref="K4372:K4376" si="1490">+I4372-I4367</f>
        <v>-8.0000000000008953E-3</v>
      </c>
    </row>
    <row r="4373" spans="1:11" x14ac:dyDescent="0.2">
      <c r="A4373" s="14">
        <v>44141</v>
      </c>
      <c r="B4373" s="12" t="s">
        <v>10</v>
      </c>
      <c r="C4373" s="15" t="s">
        <v>26</v>
      </c>
      <c r="D4373" s="24">
        <v>3.95</v>
      </c>
      <c r="E4373" s="24">
        <v>4.78</v>
      </c>
      <c r="F4373" s="24">
        <f t="shared" ref="F4373:F4377" si="1491">D4373-E4373</f>
        <v>-0.83000000000000007</v>
      </c>
      <c r="H4373" s="33">
        <f>+D4373-Futures!$G$753</f>
        <v>-0.20399999999999974</v>
      </c>
      <c r="I4373" s="33">
        <f>+E4373-Futures!$G$753</f>
        <v>0.62600000000000033</v>
      </c>
      <c r="J4373" s="12">
        <f t="shared" si="1489"/>
        <v>-0.14399999999999968</v>
      </c>
      <c r="K4373" s="12">
        <f t="shared" si="1490"/>
        <v>-0.28399999999999936</v>
      </c>
    </row>
    <row r="4374" spans="1:11" x14ac:dyDescent="0.2">
      <c r="B4374" s="12" t="s">
        <v>10</v>
      </c>
      <c r="C4374" s="15" t="s">
        <v>27</v>
      </c>
      <c r="D4374" s="24">
        <v>3.79</v>
      </c>
      <c r="E4374" s="24">
        <v>4.78</v>
      </c>
      <c r="F4374" s="24">
        <f t="shared" si="1491"/>
        <v>-0.99000000000000021</v>
      </c>
      <c r="H4374" s="33">
        <f>+D4374-Futures!$G$753</f>
        <v>-0.36399999999999988</v>
      </c>
      <c r="I4374" s="33">
        <f>+E4374-Futures!$G$753</f>
        <v>0.62600000000000033</v>
      </c>
      <c r="J4374" s="12">
        <f t="shared" si="1489"/>
        <v>-0.1339999999999999</v>
      </c>
      <c r="K4374" s="12">
        <f t="shared" si="1490"/>
        <v>-0.28399999999999936</v>
      </c>
    </row>
    <row r="4375" spans="1:11" x14ac:dyDescent="0.2">
      <c r="B4375" s="12" t="s">
        <v>13</v>
      </c>
      <c r="C4375" s="15" t="s">
        <v>28</v>
      </c>
      <c r="D4375" s="24">
        <v>10.47</v>
      </c>
      <c r="E4375" s="24">
        <v>11.87</v>
      </c>
      <c r="F4375" s="24">
        <f t="shared" si="1491"/>
        <v>-1.3999999999999986</v>
      </c>
      <c r="H4375" s="33">
        <f>+D4375-Futures!$H$753</f>
        <v>-0.69399999999999906</v>
      </c>
      <c r="I4375" s="33">
        <f>+E4375-Futures!$H$753</f>
        <v>0.70599999999999952</v>
      </c>
      <c r="J4375" s="12">
        <f>+H4375-H4370</f>
        <v>-0.22399999999999842</v>
      </c>
      <c r="K4375" s="12">
        <f t="shared" si="1490"/>
        <v>-0.33399999999999963</v>
      </c>
    </row>
    <row r="4376" spans="1:11" x14ac:dyDescent="0.2">
      <c r="B4376" s="12" t="s">
        <v>15</v>
      </c>
      <c r="C4376" s="15" t="s">
        <v>29</v>
      </c>
      <c r="D4376" s="24">
        <v>5.21</v>
      </c>
      <c r="E4376" s="24">
        <v>7.65</v>
      </c>
      <c r="F4376" s="24">
        <f t="shared" si="1491"/>
        <v>-2.4400000000000004</v>
      </c>
      <c r="H4376" s="33">
        <f>+D4377-Futures!$C$753</f>
        <v>-0.4740000000000002</v>
      </c>
      <c r="I4376" s="33">
        <f>+E4377-Futures!$C$753</f>
        <v>2.476</v>
      </c>
      <c r="J4376" s="69">
        <f t="shared" ref="J4376:J4379" si="1492">+H4376-H4371</f>
        <v>-0.17800000000000082</v>
      </c>
      <c r="K4376" s="12">
        <f t="shared" si="1490"/>
        <v>-0.12800000000000011</v>
      </c>
    </row>
    <row r="4377" spans="1:11" x14ac:dyDescent="0.2">
      <c r="B4377" s="19" t="s">
        <v>17</v>
      </c>
      <c r="C4377" s="59" t="s">
        <v>30</v>
      </c>
      <c r="D4377" s="26">
        <v>5.12</v>
      </c>
      <c r="E4377" s="26">
        <v>8.07</v>
      </c>
      <c r="F4377" s="26">
        <f t="shared" si="1491"/>
        <v>-2.95</v>
      </c>
      <c r="H4377" s="34">
        <f>+D4377-Futures!$D$753</f>
        <v>-0.45199999999999996</v>
      </c>
      <c r="I4377" s="34">
        <f>+E4377-Futures!$D$753</f>
        <v>2.4980000000000002</v>
      </c>
      <c r="J4377" s="70">
        <f t="shared" si="1492"/>
        <v>0</v>
      </c>
      <c r="K4377" s="19">
        <f t="shared" ref="K4377:K4381" si="1493">+I4377-I4372</f>
        <v>5.0000000000000711E-2</v>
      </c>
    </row>
    <row r="4378" spans="1:11" x14ac:dyDescent="0.2">
      <c r="A4378" s="14">
        <v>44148</v>
      </c>
      <c r="B4378" s="12" t="s">
        <v>10</v>
      </c>
      <c r="C4378" s="15" t="s">
        <v>26</v>
      </c>
      <c r="D4378" s="24">
        <v>3.99</v>
      </c>
      <c r="E4378" s="24">
        <v>4.76</v>
      </c>
      <c r="F4378" s="24">
        <f t="shared" ref="F4378:F4382" si="1494">D4378-E4378</f>
        <v>-0.76999999999999957</v>
      </c>
      <c r="H4378" s="33">
        <f>+D4378-Futures!$G$754</f>
        <v>-0.21600000000000019</v>
      </c>
      <c r="I4378" s="33">
        <f>+E4378-Futures!$G$754</f>
        <v>0.55399999999999938</v>
      </c>
      <c r="J4378" s="12">
        <f t="shared" si="1492"/>
        <v>-1.2000000000000455E-2</v>
      </c>
      <c r="K4378" s="12">
        <f t="shared" si="1493"/>
        <v>-7.2000000000000952E-2</v>
      </c>
    </row>
    <row r="4379" spans="1:11" x14ac:dyDescent="0.2">
      <c r="B4379" s="12" t="s">
        <v>10</v>
      </c>
      <c r="C4379" s="15" t="s">
        <v>27</v>
      </c>
      <c r="D4379" s="24">
        <v>3.85</v>
      </c>
      <c r="E4379" s="24">
        <v>4.76</v>
      </c>
      <c r="F4379" s="24">
        <f t="shared" si="1494"/>
        <v>-0.9099999999999997</v>
      </c>
      <c r="H4379" s="33">
        <f>+D4379-Futures!$G$754</f>
        <v>-0.35600000000000032</v>
      </c>
      <c r="I4379" s="33">
        <f>+E4379-Futures!$G$754</f>
        <v>0.55399999999999938</v>
      </c>
      <c r="J4379" s="12">
        <f t="shared" si="1492"/>
        <v>7.999999999999563E-3</v>
      </c>
      <c r="K4379" s="12">
        <f t="shared" si="1493"/>
        <v>-7.2000000000000952E-2</v>
      </c>
    </row>
    <row r="4380" spans="1:11" x14ac:dyDescent="0.2">
      <c r="B4380" s="12" t="s">
        <v>13</v>
      </c>
      <c r="C4380" s="15" t="s">
        <v>28</v>
      </c>
      <c r="D4380" s="24">
        <v>10.92</v>
      </c>
      <c r="E4380" s="24">
        <v>12.11</v>
      </c>
      <c r="F4380" s="24">
        <f t="shared" si="1494"/>
        <v>-1.1899999999999995</v>
      </c>
      <c r="H4380" s="33">
        <f>+D4380-Futures!$H$754</f>
        <v>-0.6039999999999992</v>
      </c>
      <c r="I4380" s="33">
        <f>+E4380-Futures!$H$754</f>
        <v>0.5860000000000003</v>
      </c>
      <c r="J4380" s="12">
        <f>+H4380-H4375</f>
        <v>8.9999999999999858E-2</v>
      </c>
      <c r="K4380" s="12">
        <f t="shared" si="1493"/>
        <v>-0.11999999999999922</v>
      </c>
    </row>
    <row r="4381" spans="1:11" x14ac:dyDescent="0.2">
      <c r="B4381" s="12" t="s">
        <v>15</v>
      </c>
      <c r="C4381" s="15" t="s">
        <v>29</v>
      </c>
      <c r="D4381" s="24">
        <v>5.18</v>
      </c>
      <c r="E4381" s="24">
        <v>7.31</v>
      </c>
      <c r="F4381" s="24">
        <f t="shared" si="1494"/>
        <v>-2.13</v>
      </c>
      <c r="H4381" s="33">
        <f>+D4382-Futures!$C$754</f>
        <v>-0.53399999999999981</v>
      </c>
      <c r="I4381" s="33">
        <f>+E4382-Futures!$C$754</f>
        <v>2.3860000000000001</v>
      </c>
      <c r="J4381" s="69">
        <f t="shared" ref="J4381:J4384" si="1495">+H4381-H4376</f>
        <v>-5.9999999999999609E-2</v>
      </c>
      <c r="K4381" s="12">
        <f t="shared" si="1493"/>
        <v>-8.9999999999999858E-2</v>
      </c>
    </row>
    <row r="4382" spans="1:11" x14ac:dyDescent="0.2">
      <c r="B4382" s="19" t="s">
        <v>17</v>
      </c>
      <c r="C4382" s="59" t="s">
        <v>30</v>
      </c>
      <c r="D4382" s="26">
        <v>5.03</v>
      </c>
      <c r="E4382" s="26">
        <v>7.95</v>
      </c>
      <c r="F4382" s="26">
        <f t="shared" si="1494"/>
        <v>-2.92</v>
      </c>
      <c r="H4382" s="34">
        <f>+D4382-Futures!$D$754</f>
        <v>-0.66599999999999948</v>
      </c>
      <c r="I4382" s="34">
        <f>+E4382-Futures!$D$754</f>
        <v>2.2540000000000004</v>
      </c>
      <c r="J4382" s="70">
        <f t="shared" si="1495"/>
        <v>-0.21399999999999952</v>
      </c>
      <c r="K4382" s="19">
        <f t="shared" ref="K4382:K4386" si="1496">+I4382-I4377</f>
        <v>-0.24399999999999977</v>
      </c>
    </row>
    <row r="4383" spans="1:11" x14ac:dyDescent="0.2">
      <c r="A4383" s="14">
        <v>44155</v>
      </c>
      <c r="B4383" s="12" t="s">
        <v>10</v>
      </c>
      <c r="C4383" s="15" t="s">
        <v>26</v>
      </c>
      <c r="D4383" s="24">
        <v>4.1399999999999997</v>
      </c>
      <c r="E4383" s="24">
        <v>4.9000000000000004</v>
      </c>
      <c r="F4383" s="24">
        <f t="shared" ref="F4383:F4387" si="1497">D4383-E4383</f>
        <v>-0.76000000000000068</v>
      </c>
      <c r="H4383" s="33">
        <f>+D4383-Futures!$G$755</f>
        <v>-0.20199999999999996</v>
      </c>
      <c r="I4383" s="33">
        <f>+E4383-Futures!$G$755</f>
        <v>0.55800000000000072</v>
      </c>
      <c r="J4383" s="12">
        <f t="shared" si="1495"/>
        <v>1.4000000000000234E-2</v>
      </c>
      <c r="K4383" s="12">
        <f t="shared" si="1496"/>
        <v>4.0000000000013358E-3</v>
      </c>
    </row>
    <row r="4384" spans="1:11" x14ac:dyDescent="0.2">
      <c r="B4384" s="12" t="s">
        <v>10</v>
      </c>
      <c r="C4384" s="15" t="s">
        <v>27</v>
      </c>
      <c r="D4384" s="24">
        <v>3.98</v>
      </c>
      <c r="E4384" s="24">
        <v>4.9000000000000004</v>
      </c>
      <c r="F4384" s="24">
        <f t="shared" si="1497"/>
        <v>-0.92000000000000037</v>
      </c>
      <c r="H4384" s="33">
        <f>+D4384-Futures!$G$755</f>
        <v>-0.36199999999999966</v>
      </c>
      <c r="I4384" s="33">
        <f>+E4384-Futures!$G$755</f>
        <v>0.55800000000000072</v>
      </c>
      <c r="J4384" s="12">
        <f t="shared" si="1495"/>
        <v>-5.9999999999993392E-3</v>
      </c>
      <c r="K4384" s="12">
        <f t="shared" si="1496"/>
        <v>4.0000000000013358E-3</v>
      </c>
    </row>
    <row r="4385" spans="1:11" x14ac:dyDescent="0.2">
      <c r="B4385" s="12" t="s">
        <v>13</v>
      </c>
      <c r="C4385" s="15" t="s">
        <v>28</v>
      </c>
      <c r="D4385" s="24">
        <v>11.25</v>
      </c>
      <c r="E4385" s="24">
        <v>12.43</v>
      </c>
      <c r="F4385" s="24">
        <f t="shared" si="1497"/>
        <v>-1.1799999999999997</v>
      </c>
      <c r="H4385" s="33">
        <f>+D4385-Futures!$H$755</f>
        <v>-0.71199999999999974</v>
      </c>
      <c r="I4385" s="33">
        <f>+E4385-Futures!$H$755</f>
        <v>0.46799999999999997</v>
      </c>
      <c r="J4385" s="12">
        <f>+H4385-H4380</f>
        <v>-0.10800000000000054</v>
      </c>
      <c r="K4385" s="12">
        <f t="shared" si="1496"/>
        <v>-0.11800000000000033</v>
      </c>
    </row>
    <row r="4386" spans="1:11" x14ac:dyDescent="0.2">
      <c r="B4386" s="12" t="s">
        <v>15</v>
      </c>
      <c r="C4386" s="15" t="s">
        <v>29</v>
      </c>
      <c r="D4386" s="24">
        <v>5.1100000000000003</v>
      </c>
      <c r="E4386" s="24">
        <v>7.44</v>
      </c>
      <c r="F4386" s="24">
        <f t="shared" si="1497"/>
        <v>-2.33</v>
      </c>
      <c r="H4386" s="33">
        <f>+D4387-Futures!$C$755</f>
        <v>-0.72999999999999954</v>
      </c>
      <c r="I4386" s="33">
        <f>+E4387-Futures!$C$755</f>
        <v>2.17</v>
      </c>
      <c r="J4386" s="69">
        <f t="shared" ref="J4386:J4389" si="1498">+H4386-H4381</f>
        <v>-0.19599999999999973</v>
      </c>
      <c r="K4386" s="12">
        <f t="shared" si="1496"/>
        <v>-0.21600000000000019</v>
      </c>
    </row>
    <row r="4387" spans="1:11" x14ac:dyDescent="0.2">
      <c r="B4387" s="19" t="s">
        <v>17</v>
      </c>
      <c r="C4387" s="59" t="s">
        <v>30</v>
      </c>
      <c r="D4387" s="26">
        <v>4.91</v>
      </c>
      <c r="E4387" s="26">
        <v>7.81</v>
      </c>
      <c r="F4387" s="26">
        <f t="shared" si="1497"/>
        <v>-2.8999999999999995</v>
      </c>
      <c r="H4387" s="34">
        <f>+D4387-Futures!$D$755</f>
        <v>-0.53000000000000025</v>
      </c>
      <c r="I4387" s="34">
        <f>+E4387-Futures!$D$755</f>
        <v>2.3699999999999992</v>
      </c>
      <c r="J4387" s="70">
        <f t="shared" si="1498"/>
        <v>0.13599999999999923</v>
      </c>
      <c r="K4387" s="19">
        <f t="shared" ref="K4387:K4391" si="1499">+I4387-I4382</f>
        <v>0.11599999999999877</v>
      </c>
    </row>
    <row r="4388" spans="1:11" x14ac:dyDescent="0.2">
      <c r="A4388" s="14">
        <v>44162</v>
      </c>
      <c r="B4388" s="12" t="s">
        <v>10</v>
      </c>
      <c r="C4388" s="15" t="s">
        <v>26</v>
      </c>
      <c r="D4388" s="24">
        <v>4.12</v>
      </c>
      <c r="E4388" s="24">
        <v>4.87</v>
      </c>
      <c r="F4388" s="24">
        <f t="shared" ref="F4388:F4390" si="1500">D4388-E4388</f>
        <v>-0.75</v>
      </c>
      <c r="H4388" s="33">
        <f>+D4388-Futures!$G$756</f>
        <v>-0.21399999999999952</v>
      </c>
      <c r="I4388" s="33">
        <f>+E4388-Futures!$G$756</f>
        <v>0.53600000000000048</v>
      </c>
      <c r="J4388" s="12">
        <f t="shared" si="1498"/>
        <v>-1.1999999999999567E-2</v>
      </c>
      <c r="K4388" s="12">
        <f t="shared" si="1499"/>
        <v>-2.2000000000000242E-2</v>
      </c>
    </row>
    <row r="4389" spans="1:11" x14ac:dyDescent="0.2">
      <c r="B4389" s="12" t="s">
        <v>10</v>
      </c>
      <c r="C4389" s="15" t="s">
        <v>27</v>
      </c>
      <c r="D4389" s="24">
        <v>4.05</v>
      </c>
      <c r="E4389" s="24">
        <v>4.87</v>
      </c>
      <c r="F4389" s="24">
        <f t="shared" si="1500"/>
        <v>-0.82000000000000028</v>
      </c>
      <c r="H4389" s="33">
        <f>+D4389-Futures!$G$756</f>
        <v>-0.28399999999999981</v>
      </c>
      <c r="I4389" s="33">
        <f>+E4389-Futures!$G$756</f>
        <v>0.53600000000000048</v>
      </c>
      <c r="J4389" s="12">
        <f t="shared" si="1498"/>
        <v>7.7999999999999847E-2</v>
      </c>
      <c r="K4389" s="12">
        <f t="shared" si="1499"/>
        <v>-2.2000000000000242E-2</v>
      </c>
    </row>
    <row r="4390" spans="1:11" x14ac:dyDescent="0.2">
      <c r="B4390" s="12" t="s">
        <v>13</v>
      </c>
      <c r="C4390" s="15" t="s">
        <v>28</v>
      </c>
      <c r="D4390" s="24">
        <v>11.37</v>
      </c>
      <c r="E4390" s="24">
        <v>12.47</v>
      </c>
      <c r="F4390" s="24">
        <f t="shared" si="1500"/>
        <v>-1.1000000000000014</v>
      </c>
      <c r="H4390" s="33">
        <f>+D4390-Futures!$H$756</f>
        <v>-0.46600000000000108</v>
      </c>
      <c r="I4390" s="33">
        <f>+E4390-Futures!$H$756</f>
        <v>0.63400000000000034</v>
      </c>
      <c r="J4390" s="12">
        <f>+H4390-H4385</f>
        <v>0.24599999999999866</v>
      </c>
      <c r="K4390" s="12">
        <f t="shared" si="1499"/>
        <v>0.16600000000000037</v>
      </c>
    </row>
    <row r="4391" spans="1:11" x14ac:dyDescent="0.2">
      <c r="B4391" s="12" t="s">
        <v>15</v>
      </c>
      <c r="C4391" s="15" t="s">
        <v>29</v>
      </c>
      <c r="D4391" s="24">
        <v>5.28</v>
      </c>
      <c r="E4391" s="24" t="s">
        <v>19</v>
      </c>
      <c r="F4391" s="24" t="s">
        <v>19</v>
      </c>
      <c r="H4391" s="33">
        <f>+D4392-Futures!$C$756</f>
        <v>-0.4139999999999997</v>
      </c>
      <c r="I4391" s="33" t="e">
        <f>+E4392-Futures!$C$756</f>
        <v>#VALUE!</v>
      </c>
      <c r="J4391" s="69">
        <f t="shared" ref="J4391:J4394" si="1501">+H4391-H4386</f>
        <v>0.31599999999999984</v>
      </c>
      <c r="K4391" s="12" t="e">
        <f t="shared" si="1499"/>
        <v>#VALUE!</v>
      </c>
    </row>
    <row r="4392" spans="1:11" x14ac:dyDescent="0.2">
      <c r="B4392" s="19" t="s">
        <v>17</v>
      </c>
      <c r="C4392" s="59" t="s">
        <v>30</v>
      </c>
      <c r="D4392" s="26">
        <v>5.15</v>
      </c>
      <c r="E4392" s="26" t="s">
        <v>19</v>
      </c>
      <c r="F4392" s="26" t="s">
        <v>19</v>
      </c>
      <c r="H4392" s="34">
        <f>+D4392-Futures!$D$756</f>
        <v>-0.54999999999999982</v>
      </c>
      <c r="I4392" s="34" t="e">
        <f>+E4392-Futures!$D$756</f>
        <v>#VALUE!</v>
      </c>
      <c r="J4392" s="70">
        <f t="shared" si="1501"/>
        <v>-1.9999999999999574E-2</v>
      </c>
      <c r="K4392" s="19" t="e">
        <f t="shared" ref="K4392:K4396" si="1502">+I4392-I4387</f>
        <v>#VALUE!</v>
      </c>
    </row>
    <row r="4393" spans="1:11" x14ac:dyDescent="0.2">
      <c r="A4393" s="14">
        <v>44169</v>
      </c>
      <c r="B4393" s="12" t="s">
        <v>10</v>
      </c>
      <c r="C4393" s="15" t="s">
        <v>26</v>
      </c>
      <c r="D4393" s="24">
        <v>4.13</v>
      </c>
      <c r="E4393" s="24">
        <v>4.87</v>
      </c>
      <c r="F4393" s="24">
        <f t="shared" ref="F4393:F4395" si="1503">D4393-E4393</f>
        <v>-0.74000000000000021</v>
      </c>
      <c r="H4393" s="33">
        <f>+D4393-Futures!$G$757</f>
        <v>-3.3999999999999808E-2</v>
      </c>
      <c r="I4393" s="33">
        <f>+E4393-Futures!$G$757</f>
        <v>0.70600000000000041</v>
      </c>
      <c r="J4393" s="12">
        <f t="shared" si="1501"/>
        <v>0.17999999999999972</v>
      </c>
      <c r="K4393" s="12">
        <f t="shared" si="1502"/>
        <v>0.16999999999999993</v>
      </c>
    </row>
    <row r="4394" spans="1:11" x14ac:dyDescent="0.2">
      <c r="B4394" s="12" t="s">
        <v>10</v>
      </c>
      <c r="C4394" s="15" t="s">
        <v>27</v>
      </c>
      <c r="D4394" s="24">
        <v>3.96</v>
      </c>
      <c r="E4394" s="24">
        <v>4.87</v>
      </c>
      <c r="F4394" s="24">
        <f t="shared" si="1503"/>
        <v>-0.91000000000000014</v>
      </c>
      <c r="H4394" s="33">
        <f>+D4394-Futures!$G$757</f>
        <v>-0.20399999999999974</v>
      </c>
      <c r="I4394" s="33">
        <f>+E4394-Futures!$G$757</f>
        <v>0.70600000000000041</v>
      </c>
      <c r="J4394" s="12">
        <f t="shared" si="1501"/>
        <v>8.0000000000000071E-2</v>
      </c>
      <c r="K4394" s="12">
        <f t="shared" si="1502"/>
        <v>0.16999999999999993</v>
      </c>
    </row>
    <row r="4395" spans="1:11" x14ac:dyDescent="0.2">
      <c r="B4395" s="12" t="s">
        <v>13</v>
      </c>
      <c r="C4395" s="15" t="s">
        <v>28</v>
      </c>
      <c r="D4395" s="24">
        <v>11.08</v>
      </c>
      <c r="E4395" s="24">
        <v>12.33</v>
      </c>
      <c r="F4395" s="24">
        <f t="shared" si="1503"/>
        <v>-1.25</v>
      </c>
      <c r="H4395" s="33">
        <f>+D4395-Futures!$H$757</f>
        <v>-0.44599999999999973</v>
      </c>
      <c r="I4395" s="33">
        <f>+E4395-Futures!$H$757</f>
        <v>0.80400000000000027</v>
      </c>
      <c r="J4395" s="12">
        <f>+H4395-H4390</f>
        <v>2.000000000000135E-2</v>
      </c>
      <c r="K4395" s="12">
        <f t="shared" si="1502"/>
        <v>0.16999999999999993</v>
      </c>
    </row>
    <row r="4396" spans="1:11" x14ac:dyDescent="0.2">
      <c r="B4396" s="12" t="s">
        <v>15</v>
      </c>
      <c r="C4396" s="15" t="s">
        <v>29</v>
      </c>
      <c r="D4396" s="24">
        <v>5.07</v>
      </c>
      <c r="E4396" s="24">
        <v>7.18</v>
      </c>
      <c r="F4396" s="24">
        <f>D4396-E4396</f>
        <v>-2.1099999999999994</v>
      </c>
      <c r="H4396" s="33">
        <f>+D4397-Futures!$C$757</f>
        <v>-0.25999999999999979</v>
      </c>
      <c r="I4396" s="33">
        <f>+E4397-Futures!$C$757</f>
        <v>2.2700000000000005</v>
      </c>
      <c r="J4396" s="69">
        <f t="shared" ref="J4396:J4399" si="1504">+H4396-H4391</f>
        <v>0.15399999999999991</v>
      </c>
      <c r="K4396" s="12" t="e">
        <f t="shared" si="1502"/>
        <v>#VALUE!</v>
      </c>
    </row>
    <row r="4397" spans="1:11" x14ac:dyDescent="0.2">
      <c r="B4397" s="19" t="s">
        <v>17</v>
      </c>
      <c r="C4397" s="59" t="s">
        <v>30</v>
      </c>
      <c r="D4397" s="26">
        <v>5.08</v>
      </c>
      <c r="E4397" s="26">
        <v>7.61</v>
      </c>
      <c r="F4397" s="26">
        <f>D4397-E4397</f>
        <v>-2.5300000000000002</v>
      </c>
      <c r="H4397" s="34">
        <f>+D4397-Futures!$D$757</f>
        <v>-0.42399999999999949</v>
      </c>
      <c r="I4397" s="34">
        <f>+E4397-Futures!$D$757</f>
        <v>2.1060000000000008</v>
      </c>
      <c r="J4397" s="70">
        <f t="shared" si="1504"/>
        <v>0.12600000000000033</v>
      </c>
      <c r="K4397" s="19" t="e">
        <f t="shared" ref="K4397:K4401" si="1505">+I4397-I4392</f>
        <v>#VALUE!</v>
      </c>
    </row>
    <row r="4398" spans="1:11" x14ac:dyDescent="0.2">
      <c r="A4398" s="14">
        <v>44176</v>
      </c>
      <c r="B4398" s="12" t="s">
        <v>10</v>
      </c>
      <c r="C4398" s="15" t="s">
        <v>26</v>
      </c>
      <c r="D4398" s="24">
        <v>4.1500000000000004</v>
      </c>
      <c r="E4398" s="24">
        <v>4.91</v>
      </c>
      <c r="F4398" s="24">
        <f t="shared" ref="F4398:F4400" si="1506">D4398-E4398</f>
        <v>-0.75999999999999979</v>
      </c>
      <c r="H4398" s="33">
        <f>+D4398-Futures!$G$758</f>
        <v>-0.1039999999999992</v>
      </c>
      <c r="I4398" s="33">
        <f>+E4398-Futures!$G$758</f>
        <v>0.65600000000000058</v>
      </c>
      <c r="J4398" s="12">
        <f t="shared" si="1504"/>
        <v>-6.9999999999999396E-2</v>
      </c>
      <c r="K4398" s="12">
        <f t="shared" si="1505"/>
        <v>-4.9999999999999822E-2</v>
      </c>
    </row>
    <row r="4399" spans="1:11" x14ac:dyDescent="0.2">
      <c r="B4399" s="12" t="s">
        <v>10</v>
      </c>
      <c r="C4399" s="15" t="s">
        <v>27</v>
      </c>
      <c r="D4399" s="24">
        <v>3.99</v>
      </c>
      <c r="E4399" s="24">
        <v>4.91</v>
      </c>
      <c r="F4399" s="24">
        <f t="shared" si="1506"/>
        <v>-0.91999999999999993</v>
      </c>
      <c r="H4399" s="33">
        <f>+D4399-Futures!$G$758</f>
        <v>-0.26399999999999935</v>
      </c>
      <c r="I4399" s="33">
        <f>+E4399-Futures!$G$758</f>
        <v>0.65600000000000058</v>
      </c>
      <c r="J4399" s="12">
        <f t="shared" si="1504"/>
        <v>-5.9999999999999609E-2</v>
      </c>
      <c r="K4399" s="12">
        <f t="shared" si="1505"/>
        <v>-4.9999999999999822E-2</v>
      </c>
    </row>
    <row r="4400" spans="1:11" x14ac:dyDescent="0.2">
      <c r="B4400" s="12" t="s">
        <v>13</v>
      </c>
      <c r="C4400" s="15" t="s">
        <v>28</v>
      </c>
      <c r="D4400" s="24">
        <v>11.06</v>
      </c>
      <c r="E4400" s="24">
        <v>12.28</v>
      </c>
      <c r="F4400" s="24">
        <f t="shared" si="1506"/>
        <v>-1.2199999999999989</v>
      </c>
      <c r="H4400" s="33">
        <f>+D4400-Futures!$H$758</f>
        <v>-0.70199999999999996</v>
      </c>
      <c r="I4400" s="33">
        <f>+E4400-Futures!$H$758</f>
        <v>0.51799999999999891</v>
      </c>
      <c r="J4400" s="12">
        <f>+H4400-H4395</f>
        <v>-0.25600000000000023</v>
      </c>
      <c r="K4400" s="12">
        <f t="shared" si="1505"/>
        <v>-0.28600000000000136</v>
      </c>
    </row>
    <row r="4401" spans="1:11" x14ac:dyDescent="0.2">
      <c r="B4401" s="12" t="s">
        <v>15</v>
      </c>
      <c r="C4401" s="15" t="s">
        <v>29</v>
      </c>
      <c r="D4401" s="24">
        <v>5.46</v>
      </c>
      <c r="E4401" s="24">
        <v>7.56</v>
      </c>
      <c r="F4401" s="24">
        <f>D4401-E4401</f>
        <v>-2.0999999999999996</v>
      </c>
      <c r="H4401" s="33">
        <f>+D4402-Futures!$C$758</f>
        <v>-0.58199999999999985</v>
      </c>
      <c r="I4401" s="33">
        <f>+E4402-Futures!$C$758</f>
        <v>2.008</v>
      </c>
      <c r="J4401" s="69">
        <f t="shared" ref="J4401:J4404" si="1507">+H4401-H4396</f>
        <v>-0.32200000000000006</v>
      </c>
      <c r="K4401" s="12">
        <f t="shared" si="1505"/>
        <v>-0.26200000000000045</v>
      </c>
    </row>
    <row r="4402" spans="1:11" x14ac:dyDescent="0.2">
      <c r="B4402" s="19" t="s">
        <v>17</v>
      </c>
      <c r="C4402" s="59" t="s">
        <v>30</v>
      </c>
      <c r="D4402" s="26">
        <v>5.16</v>
      </c>
      <c r="E4402" s="26">
        <v>7.75</v>
      </c>
      <c r="F4402" s="26">
        <f>D4402-E4402</f>
        <v>-2.59</v>
      </c>
      <c r="H4402" s="34">
        <f>+D4402-Futures!$D$758</f>
        <v>-0.54</v>
      </c>
      <c r="I4402" s="34">
        <f>+E4402-Futures!$D$758</f>
        <v>2.0499999999999998</v>
      </c>
      <c r="J4402" s="70">
        <f t="shared" si="1507"/>
        <v>-0.11600000000000055</v>
      </c>
      <c r="K4402" s="19">
        <f t="shared" ref="K4402:K4406" si="1508">+I4402-I4397</f>
        <v>-5.6000000000000938E-2</v>
      </c>
    </row>
    <row r="4403" spans="1:11" x14ac:dyDescent="0.2">
      <c r="A4403" s="14">
        <v>44183</v>
      </c>
      <c r="B4403" s="12" t="s">
        <v>10</v>
      </c>
      <c r="C4403" s="15" t="s">
        <v>26</v>
      </c>
      <c r="D4403" s="24">
        <v>4.1500000000000004</v>
      </c>
      <c r="E4403" s="24">
        <v>5.07</v>
      </c>
      <c r="F4403" s="24">
        <f t="shared" ref="F4403:F4405" si="1509">D4403-E4403</f>
        <v>-0.91999999999999993</v>
      </c>
      <c r="H4403" s="33">
        <f>+D4403-Futures!$G$759</f>
        <v>-0.19999999999999929</v>
      </c>
      <c r="I4403" s="33">
        <f>+E4403-Futures!$G$759</f>
        <v>0.72000000000000064</v>
      </c>
      <c r="J4403" s="33">
        <f>+H4403-H4398</f>
        <v>-9.6000000000000085E-2</v>
      </c>
      <c r="K4403" s="12">
        <f t="shared" si="1508"/>
        <v>6.4000000000000057E-2</v>
      </c>
    </row>
    <row r="4404" spans="1:11" x14ac:dyDescent="0.2">
      <c r="B4404" s="12" t="s">
        <v>10</v>
      </c>
      <c r="C4404" s="15" t="s">
        <v>27</v>
      </c>
      <c r="D4404" s="24">
        <v>4.13</v>
      </c>
      <c r="E4404" s="24">
        <v>5.07</v>
      </c>
      <c r="F4404" s="24">
        <f t="shared" si="1509"/>
        <v>-0.94000000000000039</v>
      </c>
      <c r="H4404" s="33">
        <f>+D4404-Futures!$G$759</f>
        <v>-0.21999999999999975</v>
      </c>
      <c r="I4404" s="33">
        <f>+E4404-Futures!$G$759</f>
        <v>0.72000000000000064</v>
      </c>
      <c r="J4404" s="12">
        <f t="shared" si="1507"/>
        <v>4.3999999999999595E-2</v>
      </c>
      <c r="K4404" s="12">
        <f t="shared" si="1508"/>
        <v>6.4000000000000057E-2</v>
      </c>
    </row>
    <row r="4405" spans="1:11" x14ac:dyDescent="0.2">
      <c r="B4405" s="12" t="s">
        <v>13</v>
      </c>
      <c r="C4405" s="15" t="s">
        <v>28</v>
      </c>
      <c r="D4405" s="24">
        <v>11.67</v>
      </c>
      <c r="E4405" s="24">
        <v>12.91</v>
      </c>
      <c r="F4405" s="24">
        <f t="shared" si="1509"/>
        <v>-1.2400000000000002</v>
      </c>
      <c r="H4405" s="33">
        <f>+D4405-Futures!$H$759</f>
        <v>-0.59399999999999942</v>
      </c>
      <c r="I4405" s="33">
        <f>+E4405-Futures!$H$759</f>
        <v>0.6460000000000008</v>
      </c>
      <c r="J4405" s="12">
        <f>+H4405-H4400</f>
        <v>0.10800000000000054</v>
      </c>
      <c r="K4405" s="12">
        <f t="shared" si="1508"/>
        <v>0.12800000000000189</v>
      </c>
    </row>
    <row r="4406" spans="1:11" x14ac:dyDescent="0.2">
      <c r="B4406" s="12" t="s">
        <v>15</v>
      </c>
      <c r="C4406" s="15" t="s">
        <v>29</v>
      </c>
      <c r="D4406" s="24">
        <v>5.34</v>
      </c>
      <c r="E4406" s="24">
        <v>7.44</v>
      </c>
      <c r="F4406" s="24">
        <f>D4406-E4406</f>
        <v>-2.1000000000000005</v>
      </c>
      <c r="H4406" s="33">
        <f>+D4407-Futures!$C$759</f>
        <v>-0.46600000000000019</v>
      </c>
      <c r="I4406" s="33">
        <f>+E4407-Futures!$C$759</f>
        <v>2.1639999999999997</v>
      </c>
      <c r="J4406" s="69">
        <f t="shared" ref="J4406:J4407" si="1510">+H4406-H4401</f>
        <v>0.11599999999999966</v>
      </c>
      <c r="K4406" s="12">
        <f t="shared" si="1508"/>
        <v>0.15599999999999969</v>
      </c>
    </row>
    <row r="4407" spans="1:11" x14ac:dyDescent="0.2">
      <c r="B4407" s="19" t="s">
        <v>17</v>
      </c>
      <c r="C4407" s="59" t="s">
        <v>30</v>
      </c>
      <c r="D4407" s="26">
        <v>5.16</v>
      </c>
      <c r="E4407" s="26">
        <v>7.79</v>
      </c>
      <c r="F4407" s="26">
        <f>D4407-E4407</f>
        <v>-2.63</v>
      </c>
      <c r="H4407" s="34">
        <f>+D4407-Futures!$D$759</f>
        <v>-0.52400000000000002</v>
      </c>
      <c r="I4407" s="34">
        <f>+E4407-Futures!$D$759</f>
        <v>2.1059999999999999</v>
      </c>
      <c r="J4407" s="70">
        <f t="shared" si="1510"/>
        <v>1.6000000000000014E-2</v>
      </c>
      <c r="K4407" s="19">
        <f t="shared" ref="K4407:K4411" si="1511">+I4407-I4402</f>
        <v>5.600000000000005E-2</v>
      </c>
    </row>
    <row r="4408" spans="1:11" x14ac:dyDescent="0.2">
      <c r="A4408" s="14">
        <v>44190</v>
      </c>
      <c r="B4408" s="12" t="s">
        <v>10</v>
      </c>
      <c r="C4408" s="15" t="s">
        <v>26</v>
      </c>
      <c r="D4408" s="24" t="s">
        <v>19</v>
      </c>
      <c r="E4408" s="24" t="s">
        <v>19</v>
      </c>
      <c r="F4408" s="24" t="s">
        <v>19</v>
      </c>
      <c r="H4408" s="33" t="e">
        <f>+D4408-Futures!$G$760</f>
        <v>#VALUE!</v>
      </c>
      <c r="I4408" s="33" t="e">
        <f>+E4408-Futures!$G$760</f>
        <v>#VALUE!</v>
      </c>
      <c r="J4408" s="33" t="e">
        <f>+H4408-H4403</f>
        <v>#VALUE!</v>
      </c>
      <c r="K4408" s="12" t="e">
        <f t="shared" si="1511"/>
        <v>#VALUE!</v>
      </c>
    </row>
    <row r="4409" spans="1:11" x14ac:dyDescent="0.2">
      <c r="B4409" s="12" t="s">
        <v>10</v>
      </c>
      <c r="C4409" s="15" t="s">
        <v>27</v>
      </c>
      <c r="D4409" s="24" t="s">
        <v>19</v>
      </c>
      <c r="E4409" s="24" t="s">
        <v>19</v>
      </c>
      <c r="F4409" s="24" t="s">
        <v>19</v>
      </c>
      <c r="H4409" s="33" t="e">
        <f>+D4409-Futures!$G$760</f>
        <v>#VALUE!</v>
      </c>
      <c r="I4409" s="33" t="e">
        <f>+E4409-Futures!$G$760</f>
        <v>#VALUE!</v>
      </c>
      <c r="J4409" s="12" t="e">
        <f t="shared" ref="J4409" si="1512">+H4409-H4404</f>
        <v>#VALUE!</v>
      </c>
      <c r="K4409" s="12" t="e">
        <f t="shared" si="1511"/>
        <v>#VALUE!</v>
      </c>
    </row>
    <row r="4410" spans="1:11" x14ac:dyDescent="0.2">
      <c r="B4410" s="12" t="s">
        <v>13</v>
      </c>
      <c r="C4410" s="15" t="s">
        <v>28</v>
      </c>
      <c r="D4410" s="24" t="s">
        <v>19</v>
      </c>
      <c r="E4410" s="24" t="s">
        <v>19</v>
      </c>
      <c r="F4410" s="24" t="s">
        <v>19</v>
      </c>
      <c r="H4410" s="33" t="e">
        <f>+D4410-Futures!$H$760</f>
        <v>#VALUE!</v>
      </c>
      <c r="I4410" s="33" t="e">
        <f>+E4410-Futures!$H$760</f>
        <v>#VALUE!</v>
      </c>
      <c r="J4410" s="12" t="e">
        <f>+H4410-H4405</f>
        <v>#VALUE!</v>
      </c>
      <c r="K4410" s="12" t="e">
        <f t="shared" si="1511"/>
        <v>#VALUE!</v>
      </c>
    </row>
    <row r="4411" spans="1:11" x14ac:dyDescent="0.2">
      <c r="B4411" s="12" t="s">
        <v>15</v>
      </c>
      <c r="C4411" s="15" t="s">
        <v>29</v>
      </c>
      <c r="D4411" s="24" t="s">
        <v>19</v>
      </c>
      <c r="E4411" s="24" t="s">
        <v>19</v>
      </c>
      <c r="F4411" s="24" t="s">
        <v>19</v>
      </c>
      <c r="H4411" s="33" t="e">
        <f>+D4412-Futures!$C$760</f>
        <v>#VALUE!</v>
      </c>
      <c r="I4411" s="33" t="e">
        <f>+E4412-Futures!$C$760</f>
        <v>#VALUE!</v>
      </c>
      <c r="J4411" s="69" t="e">
        <f t="shared" ref="J4411:J4412" si="1513">+H4411-H4406</f>
        <v>#VALUE!</v>
      </c>
      <c r="K4411" s="12" t="e">
        <f t="shared" si="1511"/>
        <v>#VALUE!</v>
      </c>
    </row>
    <row r="4412" spans="1:11" x14ac:dyDescent="0.2">
      <c r="B4412" s="19" t="s">
        <v>17</v>
      </c>
      <c r="C4412" s="59" t="s">
        <v>30</v>
      </c>
      <c r="D4412" s="26" t="s">
        <v>19</v>
      </c>
      <c r="E4412" s="26" t="s">
        <v>19</v>
      </c>
      <c r="F4412" s="26" t="s">
        <v>19</v>
      </c>
      <c r="H4412" s="34" t="e">
        <f>+D4412-Futures!$D$760</f>
        <v>#VALUE!</v>
      </c>
      <c r="I4412" s="34" t="e">
        <f>+E4412-Futures!$D$760</f>
        <v>#VALUE!</v>
      </c>
      <c r="J4412" s="70" t="e">
        <f t="shared" si="1513"/>
        <v>#VALUE!</v>
      </c>
      <c r="K4412" s="19" t="e">
        <f t="shared" ref="K4412:K4416" si="1514">+I4412-I4407</f>
        <v>#VALUE!</v>
      </c>
    </row>
    <row r="4413" spans="1:11" x14ac:dyDescent="0.2">
      <c r="A4413" s="14">
        <v>44196</v>
      </c>
      <c r="B4413" s="12" t="s">
        <v>10</v>
      </c>
      <c r="C4413" s="15" t="s">
        <v>26</v>
      </c>
      <c r="D4413" s="24">
        <v>4.79</v>
      </c>
      <c r="E4413" s="24">
        <v>5.64</v>
      </c>
      <c r="F4413" s="24">
        <f t="shared" ref="F4413:F4415" si="1515">D4413-E4413</f>
        <v>-0.84999999999999964</v>
      </c>
      <c r="H4413" s="33">
        <f>+D4413-Futures!$G$761</f>
        <v>-9.1999999999999638E-2</v>
      </c>
      <c r="I4413" s="33">
        <f>+E4413-Futures!$G$761</f>
        <v>0.75800000000000001</v>
      </c>
      <c r="J4413" s="33" t="e">
        <f>+H4413-H4408</f>
        <v>#VALUE!</v>
      </c>
      <c r="K4413" s="12" t="e">
        <f t="shared" si="1514"/>
        <v>#VALUE!</v>
      </c>
    </row>
    <row r="4414" spans="1:11" x14ac:dyDescent="0.2">
      <c r="B4414" s="12" t="s">
        <v>10</v>
      </c>
      <c r="C4414" s="15" t="s">
        <v>27</v>
      </c>
      <c r="D4414" s="24">
        <v>4.62</v>
      </c>
      <c r="E4414" s="24">
        <v>5.64</v>
      </c>
      <c r="F4414" s="24">
        <f t="shared" si="1515"/>
        <v>-1.0199999999999996</v>
      </c>
      <c r="H4414" s="33">
        <f>+D4414-Futures!$G$761</f>
        <v>-0.26199999999999957</v>
      </c>
      <c r="I4414" s="33">
        <f>+E4414-Futures!$G$761</f>
        <v>0.75800000000000001</v>
      </c>
      <c r="J4414" s="12" t="e">
        <f t="shared" ref="J4414" si="1516">+H4414-H4409</f>
        <v>#VALUE!</v>
      </c>
      <c r="K4414" s="12" t="e">
        <f t="shared" si="1514"/>
        <v>#VALUE!</v>
      </c>
    </row>
    <row r="4415" spans="1:11" x14ac:dyDescent="0.2">
      <c r="B4415" s="12" t="s">
        <v>13</v>
      </c>
      <c r="C4415" s="15" t="s">
        <v>28</v>
      </c>
      <c r="D4415" s="24">
        <v>12.64</v>
      </c>
      <c r="E4415" s="24">
        <v>13.92</v>
      </c>
      <c r="F4415" s="24">
        <f t="shared" si="1515"/>
        <v>-1.2799999999999994</v>
      </c>
      <c r="H4415" s="33">
        <f>+D4415-Futures!$H$761</f>
        <v>-0.73399999999999999</v>
      </c>
      <c r="I4415" s="33">
        <f>+E4415-Futures!$H$761</f>
        <v>0.54599999999999937</v>
      </c>
      <c r="J4415" s="12" t="e">
        <f>+H4415-H4410</f>
        <v>#VALUE!</v>
      </c>
      <c r="K4415" s="12" t="e">
        <f t="shared" si="1514"/>
        <v>#VALUE!</v>
      </c>
    </row>
    <row r="4416" spans="1:11" x14ac:dyDescent="0.2">
      <c r="B4416" s="12" t="s">
        <v>15</v>
      </c>
      <c r="C4416" s="15" t="s">
        <v>29</v>
      </c>
      <c r="D4416" s="24">
        <v>5.69</v>
      </c>
      <c r="E4416" s="24" t="s">
        <v>19</v>
      </c>
      <c r="F4416" s="24" t="s">
        <v>19</v>
      </c>
      <c r="H4416" s="33">
        <f>+D4417-Futures!$C$761</f>
        <v>-0.58399999999999963</v>
      </c>
      <c r="I4416" s="33" t="e">
        <f>+E4417-Futures!$C$761</f>
        <v>#VALUE!</v>
      </c>
      <c r="J4416" s="69" t="e">
        <f t="shared" ref="J4416:J4417" si="1517">+H4416-H4411</f>
        <v>#VALUE!</v>
      </c>
      <c r="K4416" s="12" t="e">
        <f t="shared" si="1514"/>
        <v>#VALUE!</v>
      </c>
    </row>
    <row r="4417" spans="1:11" x14ac:dyDescent="0.2">
      <c r="B4417" s="19" t="s">
        <v>17</v>
      </c>
      <c r="C4417" s="59" t="s">
        <v>30</v>
      </c>
      <c r="D4417" s="26">
        <v>5.46</v>
      </c>
      <c r="E4417" s="26" t="s">
        <v>19</v>
      </c>
      <c r="F4417" s="26" t="s">
        <v>19</v>
      </c>
      <c r="H4417" s="34">
        <f>+D4417-Futures!$D$761</f>
        <v>-0.6120000000000001</v>
      </c>
      <c r="I4417" s="34" t="e">
        <f>+E4417-Futures!$D$761</f>
        <v>#VALUE!</v>
      </c>
      <c r="J4417" s="70" t="e">
        <f t="shared" si="1517"/>
        <v>#VALUE!</v>
      </c>
      <c r="K4417" s="19" t="e">
        <f t="shared" ref="K4417:K4421" si="1518">+I4417-I4412</f>
        <v>#VALUE!</v>
      </c>
    </row>
    <row r="4418" spans="1:11" x14ac:dyDescent="0.2">
      <c r="A4418" s="14">
        <v>44204</v>
      </c>
      <c r="B4418" s="12" t="s">
        <v>10</v>
      </c>
      <c r="C4418" s="15" t="s">
        <v>26</v>
      </c>
      <c r="D4418" s="24">
        <v>4.91</v>
      </c>
      <c r="E4418" s="24">
        <v>5.7</v>
      </c>
      <c r="F4418" s="24">
        <f t="shared" ref="F4418:F4442" si="1519">D4418-E4418</f>
        <v>-0.79</v>
      </c>
      <c r="H4418" s="33">
        <f>+D4418-Futures!$G$762</f>
        <v>-7.0000000000000284E-2</v>
      </c>
      <c r="I4418" s="33">
        <f>+E4418-Futures!$G$762</f>
        <v>0.71999999999999975</v>
      </c>
      <c r="J4418" s="33">
        <f>+H4418-H4413</f>
        <v>2.1999999999999353E-2</v>
      </c>
      <c r="K4418" s="12">
        <f t="shared" si="1518"/>
        <v>-3.8000000000000256E-2</v>
      </c>
    </row>
    <row r="4419" spans="1:11" x14ac:dyDescent="0.2">
      <c r="B4419" s="12" t="s">
        <v>10</v>
      </c>
      <c r="C4419" s="15" t="s">
        <v>27</v>
      </c>
      <c r="D4419" s="24">
        <v>4.75</v>
      </c>
      <c r="E4419" s="24">
        <v>5.7</v>
      </c>
      <c r="F4419" s="24">
        <f t="shared" si="1519"/>
        <v>-0.95000000000000018</v>
      </c>
      <c r="H4419" s="33">
        <f>+D4419-Futures!$G$762</f>
        <v>-0.23000000000000043</v>
      </c>
      <c r="I4419" s="33">
        <f>+E4419-Futures!$G$762</f>
        <v>0.71999999999999975</v>
      </c>
      <c r="J4419" s="12">
        <f t="shared" ref="J4419" si="1520">+H4419-H4414</f>
        <v>3.199999999999914E-2</v>
      </c>
      <c r="K4419" s="12">
        <f t="shared" si="1518"/>
        <v>-3.8000000000000256E-2</v>
      </c>
    </row>
    <row r="4420" spans="1:11" x14ac:dyDescent="0.2">
      <c r="B4420" s="12" t="s">
        <v>13</v>
      </c>
      <c r="C4420" s="15" t="s">
        <v>28</v>
      </c>
      <c r="D4420" s="24">
        <v>13.27</v>
      </c>
      <c r="E4420" s="24">
        <v>14.52</v>
      </c>
      <c r="F4420" s="24">
        <f t="shared" si="1519"/>
        <v>-1.25</v>
      </c>
      <c r="H4420" s="33">
        <f>+D4420-Futures!$H$762</f>
        <v>-0.58999999999999986</v>
      </c>
      <c r="I4420" s="33">
        <f>+E4420-Futures!$H$762</f>
        <v>0.66000000000000014</v>
      </c>
      <c r="J4420" s="12">
        <f>+H4420-H4415</f>
        <v>0.14400000000000013</v>
      </c>
      <c r="K4420" s="12">
        <f t="shared" si="1518"/>
        <v>0.11400000000000077</v>
      </c>
    </row>
    <row r="4421" spans="1:11" x14ac:dyDescent="0.2">
      <c r="B4421" s="12" t="s">
        <v>15</v>
      </c>
      <c r="C4421" s="15" t="s">
        <v>29</v>
      </c>
      <c r="D4421" s="24">
        <v>5.61</v>
      </c>
      <c r="E4421" s="24">
        <v>7.72</v>
      </c>
      <c r="F4421" s="24">
        <f t="shared" si="1519"/>
        <v>-2.1099999999999994</v>
      </c>
      <c r="H4421" s="33">
        <f>+D4422-Futures!$C$762</f>
        <v>-0.47199999999999953</v>
      </c>
      <c r="I4421" s="33">
        <f>+E4422-Futures!$C$762</f>
        <v>2.0679999999999996</v>
      </c>
      <c r="J4421" s="69">
        <f t="shared" ref="J4421:J4422" si="1521">+H4421-H4416</f>
        <v>0.1120000000000001</v>
      </c>
      <c r="K4421" s="12" t="e">
        <f t="shared" si="1518"/>
        <v>#VALUE!</v>
      </c>
    </row>
    <row r="4422" spans="1:11" x14ac:dyDescent="0.2">
      <c r="B4422" s="19" t="s">
        <v>17</v>
      </c>
      <c r="C4422" s="59" t="s">
        <v>30</v>
      </c>
      <c r="D4422" s="26">
        <v>5.57</v>
      </c>
      <c r="E4422" s="26">
        <v>8.11</v>
      </c>
      <c r="F4422" s="26">
        <f t="shared" si="1519"/>
        <v>-2.5399999999999991</v>
      </c>
      <c r="H4422" s="34">
        <f>+D4422-Futures!$D$762</f>
        <v>-0.50599999999999934</v>
      </c>
      <c r="I4422" s="34">
        <f>+E4422-Futures!$D$762</f>
        <v>2.0339999999999998</v>
      </c>
      <c r="J4422" s="70">
        <f t="shared" si="1521"/>
        <v>0.10600000000000076</v>
      </c>
      <c r="K4422" s="19" t="e">
        <f t="shared" ref="K4422:K4426" si="1522">+I4422-I4417</f>
        <v>#VALUE!</v>
      </c>
    </row>
    <row r="4423" spans="1:11" x14ac:dyDescent="0.2">
      <c r="A4423" s="14">
        <v>44211</v>
      </c>
      <c r="B4423" s="12" t="s">
        <v>10</v>
      </c>
      <c r="C4423" s="15" t="s">
        <v>26</v>
      </c>
      <c r="D4423" s="24">
        <v>5.22</v>
      </c>
      <c r="E4423" s="24">
        <v>6.08</v>
      </c>
      <c r="F4423" s="24">
        <f t="shared" si="1519"/>
        <v>-0.86000000000000032</v>
      </c>
      <c r="H4423" s="33" t="e">
        <f>+D4423-Futures!$G$763</f>
        <v>#VALUE!</v>
      </c>
      <c r="I4423" s="33" t="e">
        <f>+E4423-Futures!$G$763</f>
        <v>#VALUE!</v>
      </c>
      <c r="J4423" s="33" t="e">
        <f>+H4423-H4418</f>
        <v>#VALUE!</v>
      </c>
      <c r="K4423" s="12" t="e">
        <f t="shared" si="1522"/>
        <v>#VALUE!</v>
      </c>
    </row>
    <row r="4424" spans="1:11" x14ac:dyDescent="0.2">
      <c r="B4424" s="12" t="s">
        <v>10</v>
      </c>
      <c r="C4424" s="15" t="s">
        <v>27</v>
      </c>
      <c r="D4424" s="24">
        <v>5.05</v>
      </c>
      <c r="E4424" s="24">
        <v>6.08</v>
      </c>
      <c r="F4424" s="24">
        <f t="shared" si="1519"/>
        <v>-1.0300000000000002</v>
      </c>
      <c r="H4424" s="33" t="e">
        <f>+D4424-Futures!$G$763</f>
        <v>#VALUE!</v>
      </c>
      <c r="I4424" s="33" t="e">
        <f>+E4424-Futures!$G$763</f>
        <v>#VALUE!</v>
      </c>
      <c r="J4424" s="12" t="e">
        <f t="shared" ref="J4424" si="1523">+H4424-H4419</f>
        <v>#VALUE!</v>
      </c>
      <c r="K4424" s="12" t="e">
        <f t="shared" si="1522"/>
        <v>#VALUE!</v>
      </c>
    </row>
    <row r="4425" spans="1:11" x14ac:dyDescent="0.2">
      <c r="B4425" s="12" t="s">
        <v>13</v>
      </c>
      <c r="C4425" s="15" t="s">
        <v>28</v>
      </c>
      <c r="D4425" s="24">
        <v>13.66</v>
      </c>
      <c r="E4425" s="24">
        <v>14.95</v>
      </c>
      <c r="F4425" s="24">
        <f t="shared" si="1519"/>
        <v>-1.2899999999999991</v>
      </c>
      <c r="H4425" s="33" t="e">
        <f>+D4425-Futures!$H$763</f>
        <v>#VALUE!</v>
      </c>
      <c r="I4425" s="33" t="e">
        <f>+E4425-Futures!$H$763</f>
        <v>#VALUE!</v>
      </c>
      <c r="J4425" s="12" t="e">
        <f>+H4425-H4420</f>
        <v>#VALUE!</v>
      </c>
      <c r="K4425" s="12" t="e">
        <f t="shared" si="1522"/>
        <v>#VALUE!</v>
      </c>
    </row>
    <row r="4426" spans="1:11" x14ac:dyDescent="0.2">
      <c r="B4426" s="12" t="s">
        <v>15</v>
      </c>
      <c r="C4426" s="15" t="s">
        <v>29</v>
      </c>
      <c r="D4426" s="24">
        <v>6.1</v>
      </c>
      <c r="E4426" s="24">
        <v>8.18</v>
      </c>
      <c r="F4426" s="24">
        <f t="shared" si="1519"/>
        <v>-2.08</v>
      </c>
      <c r="H4426" s="33" t="e">
        <f>+D4427-Futures!$C$763</f>
        <v>#VALUE!</v>
      </c>
      <c r="I4426" s="33" t="e">
        <f>+E4427-Futures!$C$763</f>
        <v>#VALUE!</v>
      </c>
      <c r="J4426" s="69" t="e">
        <f t="shared" ref="J4426:J4427" si="1524">+H4426-H4421</f>
        <v>#VALUE!</v>
      </c>
      <c r="K4426" s="12" t="e">
        <f t="shared" si="1522"/>
        <v>#VALUE!</v>
      </c>
    </row>
    <row r="4427" spans="1:11" x14ac:dyDescent="0.2">
      <c r="B4427" s="19" t="s">
        <v>17</v>
      </c>
      <c r="C4427" s="59" t="s">
        <v>30</v>
      </c>
      <c r="D4427" s="26">
        <v>5.91</v>
      </c>
      <c r="E4427" s="26">
        <v>8.2799999999999994</v>
      </c>
      <c r="F4427" s="26">
        <f t="shared" si="1519"/>
        <v>-2.3699999999999992</v>
      </c>
      <c r="H4427" s="34">
        <f>+D4427-Futures!$D$763</f>
        <v>-0.52200000000000024</v>
      </c>
      <c r="I4427" s="34">
        <f>+E4427-Futures!$D$763</f>
        <v>1.847999999999999</v>
      </c>
      <c r="J4427" s="70">
        <f t="shared" si="1524"/>
        <v>-1.6000000000000902E-2</v>
      </c>
      <c r="K4427" s="19">
        <f t="shared" ref="K4427:K4431" si="1525">+I4427-I4422</f>
        <v>-0.18600000000000083</v>
      </c>
    </row>
    <row r="4428" spans="1:11" x14ac:dyDescent="0.2">
      <c r="A4428" s="14">
        <v>44218</v>
      </c>
      <c r="B4428" s="12" t="s">
        <v>10</v>
      </c>
      <c r="C4428" s="15" t="s">
        <v>26</v>
      </c>
      <c r="D4428" s="24">
        <v>4.91</v>
      </c>
      <c r="E4428" s="24">
        <v>5.76</v>
      </c>
      <c r="F4428" s="24">
        <f t="shared" si="1519"/>
        <v>-0.84999999999999964</v>
      </c>
      <c r="H4428" s="33">
        <f>+D4428-Futures!$G$764</f>
        <v>-8.0000000000000071E-2</v>
      </c>
      <c r="I4428" s="33">
        <f>+E4428-Futures!$G$764</f>
        <v>0.76999999999999957</v>
      </c>
      <c r="J4428" s="33" t="e">
        <f>+H4428-H4423</f>
        <v>#VALUE!</v>
      </c>
      <c r="K4428" s="12" t="e">
        <f t="shared" si="1525"/>
        <v>#VALUE!</v>
      </c>
    </row>
    <row r="4429" spans="1:11" x14ac:dyDescent="0.2">
      <c r="B4429" s="12" t="s">
        <v>10</v>
      </c>
      <c r="C4429" s="15" t="s">
        <v>27</v>
      </c>
      <c r="D4429" s="24">
        <v>4.72</v>
      </c>
      <c r="E4429" s="24">
        <v>5.76</v>
      </c>
      <c r="F4429" s="24">
        <f t="shared" si="1519"/>
        <v>-1.04</v>
      </c>
      <c r="H4429" s="33">
        <f>+D4429-Futures!$G$764</f>
        <v>-0.27000000000000046</v>
      </c>
      <c r="I4429" s="33">
        <f>+E4429-Futures!$G$764</f>
        <v>0.76999999999999957</v>
      </c>
      <c r="J4429" s="12" t="e">
        <f t="shared" ref="J4429" si="1526">+H4429-H4424</f>
        <v>#VALUE!</v>
      </c>
      <c r="K4429" s="12" t="e">
        <f t="shared" si="1525"/>
        <v>#VALUE!</v>
      </c>
    </row>
    <row r="4430" spans="1:11" x14ac:dyDescent="0.2">
      <c r="B4430" s="12" t="s">
        <v>13</v>
      </c>
      <c r="C4430" s="15" t="s">
        <v>28</v>
      </c>
      <c r="D4430" s="24">
        <v>12.6</v>
      </c>
      <c r="E4430" s="24">
        <v>13.91</v>
      </c>
      <c r="F4430" s="24">
        <f t="shared" si="1519"/>
        <v>-1.3100000000000005</v>
      </c>
      <c r="H4430" s="33">
        <f>+D4430-Futures!$H$764</f>
        <v>-0.50399999999999956</v>
      </c>
      <c r="I4430" s="33">
        <f>+E4430-Futures!$H$764</f>
        <v>0.80600000000000094</v>
      </c>
      <c r="J4430" s="12" t="e">
        <f>+H4430-H4425</f>
        <v>#VALUE!</v>
      </c>
      <c r="K4430" s="12" t="e">
        <f t="shared" si="1525"/>
        <v>#VALUE!</v>
      </c>
    </row>
    <row r="4431" spans="1:11" x14ac:dyDescent="0.2">
      <c r="B4431" s="12" t="s">
        <v>15</v>
      </c>
      <c r="C4431" s="15" t="s">
        <v>29</v>
      </c>
      <c r="D4431" s="24">
        <v>5.8</v>
      </c>
      <c r="E4431" s="24">
        <v>7.88</v>
      </c>
      <c r="F4431" s="24">
        <f t="shared" si="1519"/>
        <v>-2.08</v>
      </c>
      <c r="H4431" s="33">
        <f>+D4432-Futures!$C$764</f>
        <v>-0.55399999999999938</v>
      </c>
      <c r="I4431" s="33">
        <f>+E4432-Futures!$C$764</f>
        <v>1.7060000000000004</v>
      </c>
      <c r="J4431" s="69" t="e">
        <f t="shared" ref="J4431:J4432" si="1527">+H4431-H4426</f>
        <v>#VALUE!</v>
      </c>
      <c r="K4431" s="12" t="e">
        <f t="shared" si="1525"/>
        <v>#VALUE!</v>
      </c>
    </row>
    <row r="4432" spans="1:11" x14ac:dyDescent="0.2">
      <c r="B4432" s="19" t="s">
        <v>17</v>
      </c>
      <c r="C4432" s="59" t="s">
        <v>30</v>
      </c>
      <c r="D4432" s="26">
        <v>5.57</v>
      </c>
      <c r="E4432" s="26">
        <v>7.83</v>
      </c>
      <c r="F4432" s="26">
        <f t="shared" si="1519"/>
        <v>-2.2599999999999998</v>
      </c>
      <c r="H4432" s="34">
        <f>+D4432-Futures!$D$764</f>
        <v>-0.55399999999999938</v>
      </c>
      <c r="I4432" s="34">
        <f>+E4432-Futures!$D$764</f>
        <v>1.7060000000000004</v>
      </c>
      <c r="J4432" s="70">
        <f t="shared" si="1527"/>
        <v>-3.199999999999914E-2</v>
      </c>
      <c r="K4432" s="19">
        <f t="shared" ref="K4432:K4436" si="1528">+I4432-I4427</f>
        <v>-0.14199999999999857</v>
      </c>
    </row>
    <row r="4433" spans="1:11" x14ac:dyDescent="0.2">
      <c r="A4433" s="14">
        <v>44225</v>
      </c>
      <c r="B4433" s="12" t="s">
        <v>10</v>
      </c>
      <c r="C4433" s="15" t="s">
        <v>26</v>
      </c>
      <c r="D4433" s="24">
        <v>5.37</v>
      </c>
      <c r="E4433" s="24">
        <v>6.16</v>
      </c>
      <c r="F4433" s="24">
        <f t="shared" si="1519"/>
        <v>-0.79</v>
      </c>
      <c r="H4433" s="33">
        <f>+D4433-Futures!$G$765</f>
        <v>-0.13199999999999967</v>
      </c>
      <c r="I4433" s="33">
        <f>+E4433-Futures!$G$765</f>
        <v>0.65800000000000036</v>
      </c>
      <c r="J4433" s="33">
        <f>+H4433-H4428</f>
        <v>-5.1999999999999602E-2</v>
      </c>
      <c r="K4433" s="12">
        <f t="shared" si="1528"/>
        <v>-0.11199999999999921</v>
      </c>
    </row>
    <row r="4434" spans="1:11" x14ac:dyDescent="0.2">
      <c r="B4434" s="12" t="s">
        <v>10</v>
      </c>
      <c r="C4434" s="15" t="s">
        <v>27</v>
      </c>
      <c r="D4434" s="24">
        <v>5.18</v>
      </c>
      <c r="E4434" s="24">
        <v>6.16</v>
      </c>
      <c r="F4434" s="24">
        <f t="shared" si="1519"/>
        <v>-0.98000000000000043</v>
      </c>
      <c r="H4434" s="33">
        <f>+D4434-Futures!$G$765</f>
        <v>-0.32200000000000006</v>
      </c>
      <c r="I4434" s="33">
        <f>+E4434-Futures!$G$765</f>
        <v>0.65800000000000036</v>
      </c>
      <c r="J4434" s="12">
        <f t="shared" ref="J4434" si="1529">+H4434-H4429</f>
        <v>-5.1999999999999602E-2</v>
      </c>
      <c r="K4434" s="12">
        <f t="shared" si="1528"/>
        <v>-0.11199999999999921</v>
      </c>
    </row>
    <row r="4435" spans="1:11" x14ac:dyDescent="0.2">
      <c r="B4435" s="12" t="s">
        <v>13</v>
      </c>
      <c r="C4435" s="15" t="s">
        <v>28</v>
      </c>
      <c r="D4435" s="24">
        <v>13.21</v>
      </c>
      <c r="E4435" s="24">
        <v>14.44</v>
      </c>
      <c r="F4435" s="24">
        <f t="shared" si="1519"/>
        <v>-1.2299999999999986</v>
      </c>
      <c r="H4435" s="33">
        <f>+D4435-Futures!$H$765</f>
        <v>-0.44399999999999906</v>
      </c>
      <c r="I4435" s="33">
        <f>+E4435-Futures!$H$765</f>
        <v>0.78599999999999959</v>
      </c>
      <c r="J4435" s="12">
        <f>+H4435-H4430</f>
        <v>6.0000000000000497E-2</v>
      </c>
      <c r="K4435" s="12">
        <f t="shared" si="1528"/>
        <v>-2.000000000000135E-2</v>
      </c>
    </row>
    <row r="4436" spans="1:11" x14ac:dyDescent="0.2">
      <c r="B4436" s="12" t="s">
        <v>15</v>
      </c>
      <c r="C4436" s="15" t="s">
        <v>29</v>
      </c>
      <c r="D4436" s="24">
        <v>6.06</v>
      </c>
      <c r="E4436" s="24">
        <v>8.1300000000000008</v>
      </c>
      <c r="F4436" s="24">
        <f t="shared" si="1519"/>
        <v>-2.0700000000000012</v>
      </c>
      <c r="H4436" s="33">
        <f>+D4437-Futures!$C$765</f>
        <v>-0.55399999999999938</v>
      </c>
      <c r="I4436" s="33">
        <f>+E4437-Futures!$C$765</f>
        <v>1.6060000000000008</v>
      </c>
      <c r="J4436" s="69">
        <f t="shared" ref="J4436:J4437" si="1530">+H4436-H4431</f>
        <v>0</v>
      </c>
      <c r="K4436" s="12">
        <f t="shared" si="1528"/>
        <v>-9.9999999999999645E-2</v>
      </c>
    </row>
    <row r="4437" spans="1:11" x14ac:dyDescent="0.2">
      <c r="B4437" s="19" t="s">
        <v>17</v>
      </c>
      <c r="C4437" s="59" t="s">
        <v>30</v>
      </c>
      <c r="D4437" s="26">
        <v>5.78</v>
      </c>
      <c r="E4437" s="26">
        <v>7.94</v>
      </c>
      <c r="F4437" s="26">
        <f t="shared" si="1519"/>
        <v>-2.16</v>
      </c>
      <c r="H4437" s="34">
        <f>+D4437-Futures!$D$765</f>
        <v>-0.55399999999999938</v>
      </c>
      <c r="I4437" s="34">
        <f>+E4437-Futures!$D$765</f>
        <v>1.6060000000000008</v>
      </c>
      <c r="J4437" s="70">
        <f t="shared" si="1530"/>
        <v>0</v>
      </c>
      <c r="K4437" s="19">
        <f t="shared" ref="K4437:K4441" si="1531">+I4437-I4432</f>
        <v>-9.9999999999999645E-2</v>
      </c>
    </row>
    <row r="4438" spans="1:11" x14ac:dyDescent="0.2">
      <c r="A4438" s="14">
        <v>44232</v>
      </c>
      <c r="B4438" s="12" t="s">
        <v>10</v>
      </c>
      <c r="C4438" s="15" t="s">
        <v>26</v>
      </c>
      <c r="D4438" s="24">
        <v>5.39</v>
      </c>
      <c r="E4438" s="24">
        <v>6.21</v>
      </c>
      <c r="F4438" s="24">
        <f t="shared" si="1519"/>
        <v>-0.82000000000000028</v>
      </c>
      <c r="H4438" s="33">
        <f>+D4438-Futures!$G$766</f>
        <v>-0.12600000000000033</v>
      </c>
      <c r="I4438" s="33">
        <f>+E4438-Futures!$G$766</f>
        <v>0.69399999999999995</v>
      </c>
      <c r="J4438" s="33">
        <f>+H4438-H4433</f>
        <v>5.9999999999993392E-3</v>
      </c>
      <c r="K4438" s="12">
        <f t="shared" si="1531"/>
        <v>3.5999999999999588E-2</v>
      </c>
    </row>
    <row r="4439" spans="1:11" x14ac:dyDescent="0.2">
      <c r="B4439" s="12" t="s">
        <v>10</v>
      </c>
      <c r="C4439" s="15" t="s">
        <v>27</v>
      </c>
      <c r="D4439" s="24">
        <v>5.25</v>
      </c>
      <c r="E4439" s="24">
        <v>6.21</v>
      </c>
      <c r="F4439" s="24">
        <f t="shared" si="1519"/>
        <v>-0.96</v>
      </c>
      <c r="H4439" s="33">
        <f>+D4439-Futures!$G$766</f>
        <v>-0.26600000000000001</v>
      </c>
      <c r="I4439" s="33">
        <f>+E4439-Futures!$G$766</f>
        <v>0.69399999999999995</v>
      </c>
      <c r="J4439" s="12">
        <f t="shared" ref="J4439" si="1532">+H4439-H4434</f>
        <v>5.600000000000005E-2</v>
      </c>
      <c r="K4439" s="12">
        <f t="shared" si="1531"/>
        <v>3.5999999999999588E-2</v>
      </c>
    </row>
    <row r="4440" spans="1:11" x14ac:dyDescent="0.2">
      <c r="B4440" s="12" t="s">
        <v>13</v>
      </c>
      <c r="C4440" s="15" t="s">
        <v>28</v>
      </c>
      <c r="D4440" s="24">
        <v>13.2</v>
      </c>
      <c r="E4440" s="24">
        <v>14.42</v>
      </c>
      <c r="F4440" s="24">
        <f t="shared" si="1519"/>
        <v>-1.2200000000000006</v>
      </c>
      <c r="H4440" s="33">
        <f>+D4440-Futures!$H$766</f>
        <v>-0.46200000000000152</v>
      </c>
      <c r="I4440" s="33">
        <f>+E4440-Futures!$H$766</f>
        <v>0.75799999999999912</v>
      </c>
      <c r="J4440" s="12">
        <f>+H4440-H4435</f>
        <v>-1.8000000000002458E-2</v>
      </c>
      <c r="K4440" s="12">
        <f t="shared" si="1531"/>
        <v>-2.8000000000000469E-2</v>
      </c>
    </row>
    <row r="4441" spans="1:11" x14ac:dyDescent="0.2">
      <c r="B4441" s="12" t="s">
        <v>15</v>
      </c>
      <c r="C4441" s="15" t="s">
        <v>29</v>
      </c>
      <c r="D4441" s="24">
        <v>5.95</v>
      </c>
      <c r="E4441" s="24">
        <v>7.9</v>
      </c>
      <c r="F4441" s="24">
        <f t="shared" si="1519"/>
        <v>-1.9500000000000002</v>
      </c>
      <c r="H4441" s="33">
        <f>+D4442-Futures!$C$766</f>
        <v>-0.58399999999999963</v>
      </c>
      <c r="I4441" s="33">
        <f>+E4442-Futures!$C$766</f>
        <v>1.6660000000000004</v>
      </c>
      <c r="J4441" s="69">
        <f t="shared" ref="J4441:J4442" si="1533">+H4441-H4436</f>
        <v>-3.0000000000000249E-2</v>
      </c>
      <c r="K4441" s="12">
        <f t="shared" si="1531"/>
        <v>5.9999999999999609E-2</v>
      </c>
    </row>
    <row r="4442" spans="1:11" x14ac:dyDescent="0.2">
      <c r="B4442" s="19" t="s">
        <v>17</v>
      </c>
      <c r="C4442" s="59" t="s">
        <v>30</v>
      </c>
      <c r="D4442" s="26">
        <v>5.71</v>
      </c>
      <c r="E4442" s="26">
        <v>7.96</v>
      </c>
      <c r="F4442" s="26">
        <f t="shared" si="1519"/>
        <v>-2.25</v>
      </c>
      <c r="H4442" s="34">
        <f>+D4442-Futures!$D$766</f>
        <v>-0.54999999999999982</v>
      </c>
      <c r="I4442" s="34">
        <f>+E4442-Futures!$D$766</f>
        <v>1.7000000000000002</v>
      </c>
      <c r="J4442" s="70">
        <f t="shared" si="1533"/>
        <v>3.9999999999995595E-3</v>
      </c>
      <c r="K4442" s="19">
        <f t="shared" ref="K4442:K4446" si="1534">+I4442-I4437</f>
        <v>9.3999999999999417E-2</v>
      </c>
    </row>
    <row r="4443" spans="1:11" x14ac:dyDescent="0.2">
      <c r="A4443" s="14">
        <v>44239</v>
      </c>
      <c r="B4443" s="12" t="s">
        <v>10</v>
      </c>
      <c r="C4443" s="15" t="s">
        <v>26</v>
      </c>
      <c r="D4443" s="24">
        <v>5.29</v>
      </c>
      <c r="E4443" s="24">
        <v>6.12</v>
      </c>
      <c r="F4443" s="24">
        <f t="shared" ref="F4443:F4447" si="1535">D4443-E4443</f>
        <v>-0.83000000000000007</v>
      </c>
      <c r="H4443" s="33">
        <f>+D4443-Futures!$G$767</f>
        <v>-0.14400000000000013</v>
      </c>
      <c r="I4443" s="33">
        <f>+E4443-Futures!$G$767</f>
        <v>0.68599999999999994</v>
      </c>
      <c r="J4443" s="33">
        <f>+H4443-H4438</f>
        <v>-1.7999999999999794E-2</v>
      </c>
      <c r="K4443" s="12">
        <f t="shared" si="1534"/>
        <v>-8.0000000000000071E-3</v>
      </c>
    </row>
    <row r="4444" spans="1:11" x14ac:dyDescent="0.2">
      <c r="B4444" s="12" t="s">
        <v>10</v>
      </c>
      <c r="C4444" s="15" t="s">
        <v>27</v>
      </c>
      <c r="D4444" s="24">
        <v>5.15</v>
      </c>
      <c r="E4444" s="24">
        <v>6.12</v>
      </c>
      <c r="F4444" s="24">
        <f t="shared" si="1535"/>
        <v>-0.96999999999999975</v>
      </c>
      <c r="H4444" s="33">
        <f>+D4444-Futures!$G$767</f>
        <v>-0.28399999999999981</v>
      </c>
      <c r="I4444" s="33">
        <f>+E4444-Futures!$G$767</f>
        <v>0.68599999999999994</v>
      </c>
      <c r="J4444" s="12">
        <f t="shared" ref="J4444" si="1536">+H4444-H4439</f>
        <v>-1.7999999999999794E-2</v>
      </c>
      <c r="K4444" s="12">
        <f t="shared" si="1534"/>
        <v>-8.0000000000000071E-3</v>
      </c>
    </row>
    <row r="4445" spans="1:11" x14ac:dyDescent="0.2">
      <c r="B4445" s="12" t="s">
        <v>13</v>
      </c>
      <c r="C4445" s="15" t="s">
        <v>28</v>
      </c>
      <c r="D4445" s="24">
        <v>13.28</v>
      </c>
      <c r="E4445" s="24">
        <v>14.47</v>
      </c>
      <c r="F4445" s="24">
        <f t="shared" si="1535"/>
        <v>-1.1900000000000013</v>
      </c>
      <c r="H4445" s="33">
        <f>+D4445-Futures!$H$767</f>
        <v>-0.57399999999999984</v>
      </c>
      <c r="I4445" s="33">
        <f>+E4445-Futures!$H$767</f>
        <v>0.61600000000000144</v>
      </c>
      <c r="J4445" s="12">
        <f>+H4445-H4440</f>
        <v>-0.11199999999999832</v>
      </c>
      <c r="K4445" s="12">
        <f t="shared" si="1534"/>
        <v>-0.14199999999999768</v>
      </c>
    </row>
    <row r="4446" spans="1:11" x14ac:dyDescent="0.2">
      <c r="B4446" s="12" t="s">
        <v>15</v>
      </c>
      <c r="C4446" s="15" t="s">
        <v>29</v>
      </c>
      <c r="D4446" s="24">
        <v>5.87</v>
      </c>
      <c r="E4446" s="24">
        <v>7.82</v>
      </c>
      <c r="F4446" s="24">
        <f t="shared" si="1535"/>
        <v>-1.9500000000000002</v>
      </c>
      <c r="H4446" s="33">
        <f>+D4447-Futures!$C$767</f>
        <v>-0.69399999999999995</v>
      </c>
      <c r="I4446" s="33">
        <f>+E4447-Futures!$C$767</f>
        <v>1.5360000000000005</v>
      </c>
      <c r="J4446" s="69">
        <f t="shared" ref="J4446:J4447" si="1537">+H4446-H4441</f>
        <v>-0.11000000000000032</v>
      </c>
      <c r="K4446" s="12">
        <f t="shared" si="1534"/>
        <v>-0.12999999999999989</v>
      </c>
    </row>
    <row r="4447" spans="1:11" x14ac:dyDescent="0.2">
      <c r="B4447" s="19" t="s">
        <v>17</v>
      </c>
      <c r="C4447" s="59" t="s">
        <v>30</v>
      </c>
      <c r="D4447" s="26">
        <v>5.63</v>
      </c>
      <c r="E4447" s="26">
        <v>7.86</v>
      </c>
      <c r="F4447" s="26">
        <f t="shared" si="1535"/>
        <v>-2.2300000000000004</v>
      </c>
      <c r="H4447" s="34">
        <f>+D4447-Futures!$D$767</f>
        <v>-0.53000000000000025</v>
      </c>
      <c r="I4447" s="34">
        <f>+E4447-Futures!$D$767</f>
        <v>1.7000000000000002</v>
      </c>
      <c r="J4447" s="70">
        <f t="shared" si="1537"/>
        <v>1.9999999999999574E-2</v>
      </c>
      <c r="K4447" s="19">
        <f t="shared" ref="K4447:K4451" si="1538">+I4447-I4442</f>
        <v>0</v>
      </c>
    </row>
    <row r="4448" spans="1:11" x14ac:dyDescent="0.2">
      <c r="A4448" s="14">
        <v>44246</v>
      </c>
      <c r="B4448" s="12" t="s">
        <v>10</v>
      </c>
      <c r="C4448" s="15" t="s">
        <v>26</v>
      </c>
      <c r="D4448" s="24">
        <v>5.33</v>
      </c>
      <c r="E4448" s="24">
        <v>6.17</v>
      </c>
      <c r="F4448" s="24">
        <f t="shared" ref="F4448:F4452" si="1539">D4448-E4448</f>
        <v>-0.83999999999999986</v>
      </c>
      <c r="H4448" s="33">
        <f>+D4448-Futures!$G$768</f>
        <v>-0.12199999999999989</v>
      </c>
      <c r="I4448" s="33">
        <f>+E4448-Futures!$G$768</f>
        <v>0.71799999999999997</v>
      </c>
      <c r="J4448" s="33">
        <f>+H4448-H4443</f>
        <v>2.2000000000000242E-2</v>
      </c>
      <c r="K4448" s="12">
        <f t="shared" si="1538"/>
        <v>3.2000000000000028E-2</v>
      </c>
    </row>
    <row r="4449" spans="1:11" x14ac:dyDescent="0.2">
      <c r="B4449" s="12" t="s">
        <v>10</v>
      </c>
      <c r="C4449" s="15" t="s">
        <v>27</v>
      </c>
      <c r="D4449" s="24">
        <v>5.2</v>
      </c>
      <c r="E4449" s="24">
        <v>6.17</v>
      </c>
      <c r="F4449" s="24">
        <f t="shared" si="1539"/>
        <v>-0.96999999999999975</v>
      </c>
      <c r="H4449" s="33">
        <f>+D4449-Futures!$G$768</f>
        <v>-0.25199999999999978</v>
      </c>
      <c r="I4449" s="33">
        <f>+E4449-Futures!$G$768</f>
        <v>0.71799999999999997</v>
      </c>
      <c r="J4449" s="12">
        <f t="shared" ref="J4449" si="1540">+H4449-H4444</f>
        <v>3.2000000000000028E-2</v>
      </c>
      <c r="K4449" s="12">
        <f t="shared" si="1538"/>
        <v>3.2000000000000028E-2</v>
      </c>
    </row>
    <row r="4450" spans="1:11" x14ac:dyDescent="0.2">
      <c r="B4450" s="12" t="s">
        <v>13</v>
      </c>
      <c r="C4450" s="15" t="s">
        <v>28</v>
      </c>
      <c r="D4450" s="24">
        <v>13.34</v>
      </c>
      <c r="E4450" s="24">
        <v>14.55</v>
      </c>
      <c r="F4450" s="24">
        <f t="shared" si="1539"/>
        <v>-1.2100000000000009</v>
      </c>
      <c r="H4450" s="33">
        <f>+D4450-Futures!$H$768</f>
        <v>-0.47000000000000064</v>
      </c>
      <c r="I4450" s="33">
        <f>+E4450-Futures!$H$768</f>
        <v>0.74000000000000021</v>
      </c>
      <c r="J4450" s="12">
        <f>+H4450-H4445</f>
        <v>0.1039999999999992</v>
      </c>
      <c r="K4450" s="12">
        <f t="shared" si="1538"/>
        <v>0.12399999999999878</v>
      </c>
    </row>
    <row r="4451" spans="1:11" x14ac:dyDescent="0.2">
      <c r="B4451" s="12" t="s">
        <v>15</v>
      </c>
      <c r="C4451" s="15" t="s">
        <v>29</v>
      </c>
      <c r="D4451" s="24">
        <v>6.02</v>
      </c>
      <c r="E4451" s="24">
        <v>7.98</v>
      </c>
      <c r="F4451" s="24">
        <f t="shared" si="1539"/>
        <v>-1.9600000000000009</v>
      </c>
      <c r="H4451" s="33">
        <f>+D4452-Futures!$C$768</f>
        <v>-0.6720000000000006</v>
      </c>
      <c r="I4451" s="33">
        <f>+E4452-Futures!$C$768</f>
        <v>1.6180000000000003</v>
      </c>
      <c r="J4451" s="69">
        <f t="shared" ref="J4451:J4452" si="1541">+H4451-H4446</f>
        <v>2.1999999999999353E-2</v>
      </c>
      <c r="K4451" s="12">
        <f t="shared" si="1538"/>
        <v>8.1999999999999851E-2</v>
      </c>
    </row>
    <row r="4452" spans="1:11" x14ac:dyDescent="0.2">
      <c r="B4452" s="19" t="s">
        <v>17</v>
      </c>
      <c r="C4452" s="59" t="s">
        <v>30</v>
      </c>
      <c r="D4452" s="26">
        <v>5.76</v>
      </c>
      <c r="E4452" s="26">
        <v>8.0500000000000007</v>
      </c>
      <c r="F4452" s="26">
        <f t="shared" si="1539"/>
        <v>-2.2900000000000009</v>
      </c>
      <c r="H4452" s="34">
        <f>+D4452-Futures!$D$768</f>
        <v>-0.64000000000000057</v>
      </c>
      <c r="I4452" s="34">
        <f>+E4452-Futures!$D$768</f>
        <v>1.6500000000000004</v>
      </c>
      <c r="J4452" s="70">
        <f t="shared" si="1541"/>
        <v>-0.11000000000000032</v>
      </c>
      <c r="K4452" s="19">
        <f t="shared" ref="K4452:K4456" si="1542">+I4452-I4447</f>
        <v>-4.9999999999999822E-2</v>
      </c>
    </row>
    <row r="4453" spans="1:11" x14ac:dyDescent="0.2">
      <c r="A4453" s="14">
        <v>44253</v>
      </c>
      <c r="B4453" s="12" t="s">
        <v>10</v>
      </c>
      <c r="C4453" s="15" t="s">
        <v>26</v>
      </c>
      <c r="D4453" s="24">
        <v>5.46</v>
      </c>
      <c r="E4453" s="24">
        <v>6.32</v>
      </c>
      <c r="F4453" s="24">
        <f t="shared" ref="F4453:F4457" si="1543">D4453-E4453</f>
        <v>-0.86000000000000032</v>
      </c>
      <c r="H4453" s="33">
        <f>+D4453-Futures!$G$769</f>
        <v>-2.5999999999999801E-2</v>
      </c>
      <c r="I4453" s="33">
        <f>+E4453-Futures!$G$769</f>
        <v>0.83400000000000052</v>
      </c>
      <c r="J4453" s="33">
        <f>+H4453-H4448</f>
        <v>9.6000000000000085E-2</v>
      </c>
      <c r="K4453" s="12">
        <f t="shared" si="1542"/>
        <v>0.11600000000000055</v>
      </c>
    </row>
    <row r="4454" spans="1:11" x14ac:dyDescent="0.2">
      <c r="B4454" s="12" t="s">
        <v>10</v>
      </c>
      <c r="C4454" s="15" t="s">
        <v>27</v>
      </c>
      <c r="D4454" s="24">
        <v>5.33</v>
      </c>
      <c r="E4454" s="24">
        <v>6.32</v>
      </c>
      <c r="F4454" s="24">
        <f t="shared" si="1543"/>
        <v>-0.99000000000000021</v>
      </c>
      <c r="H4454" s="33">
        <f>+D4454-Futures!$G$769</f>
        <v>-0.15599999999999969</v>
      </c>
      <c r="I4454" s="33">
        <f>+E4454-Futures!$G$769</f>
        <v>0.83400000000000052</v>
      </c>
      <c r="J4454" s="12">
        <f t="shared" ref="J4454" si="1544">+H4454-H4449</f>
        <v>9.6000000000000085E-2</v>
      </c>
      <c r="K4454" s="12">
        <f t="shared" si="1542"/>
        <v>0.11600000000000055</v>
      </c>
    </row>
    <row r="4455" spans="1:11" x14ac:dyDescent="0.2">
      <c r="B4455" s="12" t="s">
        <v>13</v>
      </c>
      <c r="C4455" s="15" t="s">
        <v>28</v>
      </c>
      <c r="D4455" s="24">
        <v>13.63</v>
      </c>
      <c r="E4455" s="24">
        <v>14.84</v>
      </c>
      <c r="F4455" s="24">
        <f t="shared" si="1543"/>
        <v>-1.2099999999999991</v>
      </c>
      <c r="H4455" s="33">
        <f>+D4455-Futures!$H$769</f>
        <v>-0.56199999999999939</v>
      </c>
      <c r="I4455" s="33">
        <f>+E4455-Futures!$H$769</f>
        <v>0.64799999999999969</v>
      </c>
      <c r="J4455" s="12">
        <f>+H4455-H4450</f>
        <v>-9.1999999999998749E-2</v>
      </c>
      <c r="K4455" s="12">
        <f t="shared" si="1542"/>
        <v>-9.2000000000000526E-2</v>
      </c>
    </row>
    <row r="4456" spans="1:11" x14ac:dyDescent="0.2">
      <c r="B4456" s="12" t="s">
        <v>15</v>
      </c>
      <c r="C4456" s="15" t="s">
        <v>29</v>
      </c>
      <c r="D4456" s="24">
        <v>5.94</v>
      </c>
      <c r="E4456" s="24">
        <v>7.89</v>
      </c>
      <c r="F4456" s="24">
        <f t="shared" si="1543"/>
        <v>-1.9499999999999993</v>
      </c>
      <c r="H4456" s="33">
        <f>+D4457-Futures!$C$769</f>
        <v>-0.60400000000000009</v>
      </c>
      <c r="I4456" s="33">
        <f>+E4457-Futures!$C$769</f>
        <v>1.6559999999999988</v>
      </c>
      <c r="J4456" s="69">
        <f t="shared" ref="J4456:J4457" si="1545">+H4456-H4451</f>
        <v>6.8000000000000504E-2</v>
      </c>
      <c r="K4456" s="12">
        <f t="shared" si="1542"/>
        <v>3.7999999999998479E-2</v>
      </c>
    </row>
    <row r="4457" spans="1:11" x14ac:dyDescent="0.2">
      <c r="B4457" s="19" t="s">
        <v>17</v>
      </c>
      <c r="C4457" s="59" t="s">
        <v>30</v>
      </c>
      <c r="D4457" s="26">
        <v>5.78</v>
      </c>
      <c r="E4457" s="26">
        <v>8.0399999999999991</v>
      </c>
      <c r="F4457" s="26">
        <f t="shared" si="1543"/>
        <v>-2.2599999999999989</v>
      </c>
      <c r="H4457" s="34">
        <f>+D4457-Futures!$D$769</f>
        <v>-0.60599999999999987</v>
      </c>
      <c r="I4457" s="34">
        <f>+E4457-Futures!$D$769</f>
        <v>1.653999999999999</v>
      </c>
      <c r="J4457" s="70">
        <f t="shared" si="1545"/>
        <v>3.4000000000000696E-2</v>
      </c>
      <c r="K4457" s="19">
        <f t="shared" ref="K4457:K4461" si="1546">+I4457-I4452</f>
        <v>3.9999999999986713E-3</v>
      </c>
    </row>
    <row r="4458" spans="1:11" x14ac:dyDescent="0.2">
      <c r="A4458" s="14">
        <v>44260</v>
      </c>
      <c r="B4458" s="12" t="s">
        <v>10</v>
      </c>
      <c r="C4458" s="15" t="s">
        <v>26</v>
      </c>
      <c r="D4458" s="24">
        <v>5.39</v>
      </c>
      <c r="E4458" s="24">
        <v>6.24</v>
      </c>
      <c r="F4458" s="24">
        <f t="shared" ref="F4458:F4462" si="1547">D4458-E4458</f>
        <v>-0.85000000000000053</v>
      </c>
      <c r="H4458" s="33">
        <f>+D4458-Futures!$G$770</f>
        <v>-0.10200000000000031</v>
      </c>
      <c r="I4458" s="33">
        <f>+E4458-Futures!$G$770</f>
        <v>0.74800000000000022</v>
      </c>
      <c r="J4458" s="33">
        <f>+H4458-H4453</f>
        <v>-7.6000000000000512E-2</v>
      </c>
      <c r="K4458" s="12">
        <f t="shared" si="1546"/>
        <v>-8.6000000000000298E-2</v>
      </c>
    </row>
    <row r="4459" spans="1:11" x14ac:dyDescent="0.2">
      <c r="B4459" s="12" t="s">
        <v>10</v>
      </c>
      <c r="C4459" s="15" t="s">
        <v>27</v>
      </c>
      <c r="D4459" s="24">
        <v>5.28</v>
      </c>
      <c r="E4459" s="24">
        <v>6.24</v>
      </c>
      <c r="F4459" s="24">
        <f t="shared" si="1547"/>
        <v>-0.96</v>
      </c>
      <c r="H4459" s="33">
        <f>+D4459-Futures!$G$770</f>
        <v>-0.21199999999999974</v>
      </c>
      <c r="I4459" s="33">
        <f>+E4459-Futures!$G$770</f>
        <v>0.74800000000000022</v>
      </c>
      <c r="J4459" s="12">
        <f t="shared" ref="J4459" si="1548">+H4459-H4454</f>
        <v>-5.600000000000005E-2</v>
      </c>
      <c r="K4459" s="12">
        <f t="shared" si="1546"/>
        <v>-8.6000000000000298E-2</v>
      </c>
    </row>
    <row r="4460" spans="1:11" x14ac:dyDescent="0.2">
      <c r="B4460" s="12" t="s">
        <v>13</v>
      </c>
      <c r="C4460" s="15" t="s">
        <v>28</v>
      </c>
      <c r="D4460" s="24">
        <v>13.92</v>
      </c>
      <c r="E4460" s="24">
        <v>15.08</v>
      </c>
      <c r="F4460" s="24">
        <f t="shared" si="1547"/>
        <v>-1.1600000000000001</v>
      </c>
      <c r="H4460" s="33">
        <f>+D4460-Futures!$H$770</f>
        <v>-0.54599999999999937</v>
      </c>
      <c r="I4460" s="33">
        <f>+E4460-Futures!$H$770</f>
        <v>0.61400000000000077</v>
      </c>
      <c r="J4460" s="12">
        <f>+H4460-H4455</f>
        <v>1.6000000000000014E-2</v>
      </c>
      <c r="K4460" s="12">
        <f t="shared" si="1546"/>
        <v>-3.399999999999892E-2</v>
      </c>
    </row>
    <row r="4461" spans="1:11" x14ac:dyDescent="0.2">
      <c r="B4461" s="12" t="s">
        <v>15</v>
      </c>
      <c r="C4461" s="15" t="s">
        <v>29</v>
      </c>
      <c r="D4461" s="24">
        <v>5.96</v>
      </c>
      <c r="E4461" s="24">
        <v>7.81</v>
      </c>
      <c r="F4461" s="24">
        <f t="shared" si="1547"/>
        <v>-1.8499999999999996</v>
      </c>
      <c r="H4461" s="33">
        <f>+D4462-Futures!$C$770</f>
        <v>-0.45199999999999996</v>
      </c>
      <c r="I4461" s="33">
        <f>+E4462-Futures!$C$770</f>
        <v>1.7480000000000011</v>
      </c>
      <c r="J4461" s="69">
        <f t="shared" ref="J4461:J4462" si="1549">+H4461-H4456</f>
        <v>0.15200000000000014</v>
      </c>
      <c r="K4461" s="12">
        <f t="shared" si="1546"/>
        <v>9.2000000000002302E-2</v>
      </c>
    </row>
    <row r="4462" spans="1:11" x14ac:dyDescent="0.2">
      <c r="B4462" s="19" t="s">
        <v>17</v>
      </c>
      <c r="C4462" s="59" t="s">
        <v>30</v>
      </c>
      <c r="D4462" s="26">
        <v>5.85</v>
      </c>
      <c r="E4462" s="26">
        <v>8.0500000000000007</v>
      </c>
      <c r="F4462" s="26">
        <f t="shared" si="1547"/>
        <v>-2.2000000000000011</v>
      </c>
      <c r="H4462" s="34">
        <f>+D4462-Futures!$D$770</f>
        <v>-0.60200000000000031</v>
      </c>
      <c r="I4462" s="34">
        <f>+E4462-Futures!$D$770</f>
        <v>1.5980000000000008</v>
      </c>
      <c r="J4462" s="70">
        <f t="shared" si="1549"/>
        <v>3.9999999999995595E-3</v>
      </c>
      <c r="K4462" s="19">
        <f t="shared" ref="K4462:K4466" si="1550">+I4462-I4457</f>
        <v>-5.5999999999998273E-2</v>
      </c>
    </row>
    <row r="4463" spans="1:11" x14ac:dyDescent="0.2">
      <c r="A4463" s="14">
        <v>44267</v>
      </c>
      <c r="B4463" s="12" t="s">
        <v>10</v>
      </c>
      <c r="C4463" s="15" t="s">
        <v>26</v>
      </c>
      <c r="D4463" s="24">
        <v>5.34</v>
      </c>
      <c r="E4463" s="24">
        <v>6.16</v>
      </c>
      <c r="F4463" s="24">
        <f t="shared" ref="F4463:F4472" si="1551">D4463-E4463</f>
        <v>-0.82000000000000028</v>
      </c>
      <c r="H4463" s="33">
        <f>+D4463-Futures!$G$771</f>
        <v>-4.9999999999999822E-2</v>
      </c>
      <c r="I4463" s="33">
        <f>+E4463-Futures!$G$771</f>
        <v>0.77000000000000046</v>
      </c>
      <c r="J4463" s="33">
        <f>+H4463-H4458</f>
        <v>5.200000000000049E-2</v>
      </c>
      <c r="K4463" s="12">
        <f t="shared" si="1550"/>
        <v>2.2000000000000242E-2</v>
      </c>
    </row>
    <row r="4464" spans="1:11" x14ac:dyDescent="0.2">
      <c r="B4464" s="12" t="s">
        <v>10</v>
      </c>
      <c r="C4464" s="15" t="s">
        <v>27</v>
      </c>
      <c r="D4464" s="24">
        <v>5.21</v>
      </c>
      <c r="E4464" s="24">
        <v>6.16</v>
      </c>
      <c r="F4464" s="24">
        <f t="shared" si="1551"/>
        <v>-0.95000000000000018</v>
      </c>
      <c r="H4464" s="33">
        <f>+D4464-Futures!$G$771</f>
        <v>-0.17999999999999972</v>
      </c>
      <c r="I4464" s="33">
        <f>+E4464-Futures!$G$771</f>
        <v>0.77000000000000046</v>
      </c>
      <c r="J4464" s="12">
        <f t="shared" ref="J4464" si="1552">+H4464-H4459</f>
        <v>3.2000000000000028E-2</v>
      </c>
      <c r="K4464" s="12">
        <f t="shared" si="1550"/>
        <v>2.2000000000000242E-2</v>
      </c>
    </row>
    <row r="4465" spans="1:11" x14ac:dyDescent="0.2">
      <c r="B4465" s="12" t="s">
        <v>13</v>
      </c>
      <c r="C4465" s="15" t="s">
        <v>28</v>
      </c>
      <c r="D4465" s="24">
        <v>13.79</v>
      </c>
      <c r="E4465" s="24">
        <v>14.89</v>
      </c>
      <c r="F4465" s="24">
        <f t="shared" si="1551"/>
        <v>-1.1000000000000014</v>
      </c>
      <c r="H4465" s="33">
        <f>+D4465-Futures!$H$771</f>
        <v>-0.32000000000000028</v>
      </c>
      <c r="I4465" s="33">
        <f>+E4465-Futures!$H$771</f>
        <v>0.78000000000000114</v>
      </c>
      <c r="J4465" s="12">
        <f>+H4465-H4460</f>
        <v>0.22599999999999909</v>
      </c>
      <c r="K4465" s="12">
        <f t="shared" si="1550"/>
        <v>0.16600000000000037</v>
      </c>
    </row>
    <row r="4466" spans="1:11" x14ac:dyDescent="0.2">
      <c r="B4466" s="12" t="s">
        <v>15</v>
      </c>
      <c r="C4466" s="15" t="s">
        <v>29</v>
      </c>
      <c r="D4466" s="24">
        <v>5.74</v>
      </c>
      <c r="E4466" s="24">
        <v>7.59</v>
      </c>
      <c r="F4466" s="24">
        <f t="shared" si="1551"/>
        <v>-1.8499999999999996</v>
      </c>
      <c r="H4466" s="33">
        <f>+D4467-Futures!$C$771</f>
        <v>-0.29199999999999982</v>
      </c>
      <c r="I4466" s="33">
        <f>+E4467-Futures!$C$771</f>
        <v>1.8980000000000006</v>
      </c>
      <c r="J4466" s="69">
        <f t="shared" ref="J4466:J4467" si="1553">+H4466-H4461</f>
        <v>0.16000000000000014</v>
      </c>
      <c r="K4466" s="12">
        <f t="shared" si="1550"/>
        <v>0.14999999999999947</v>
      </c>
    </row>
    <row r="4467" spans="1:11" x14ac:dyDescent="0.2">
      <c r="B4467" s="19" t="s">
        <v>17</v>
      </c>
      <c r="C4467" s="59" t="s">
        <v>30</v>
      </c>
      <c r="D4467" s="26">
        <v>5.75</v>
      </c>
      <c r="E4467" s="26">
        <v>7.94</v>
      </c>
      <c r="F4467" s="26">
        <f t="shared" si="1551"/>
        <v>-2.1900000000000004</v>
      </c>
      <c r="H4467" s="34">
        <f>+D4467-Futures!$D$771</f>
        <v>-0.5860000000000003</v>
      </c>
      <c r="I4467" s="34">
        <f>+E4467-Futures!$D$771</f>
        <v>1.6040000000000001</v>
      </c>
      <c r="J4467" s="70">
        <f t="shared" si="1553"/>
        <v>1.6000000000000014E-2</v>
      </c>
      <c r="K4467" s="19">
        <f t="shared" ref="K4467:K4471" si="1554">+I4467-I4462</f>
        <v>5.9999999999993392E-3</v>
      </c>
    </row>
    <row r="4468" spans="1:11" x14ac:dyDescent="0.2">
      <c r="A4468" s="14">
        <v>44274</v>
      </c>
      <c r="B4468" s="12" t="s">
        <v>10</v>
      </c>
      <c r="C4468" s="15" t="s">
        <v>26</v>
      </c>
      <c r="D4468" s="24">
        <v>5.53</v>
      </c>
      <c r="E4468" s="24">
        <v>6.35</v>
      </c>
      <c r="F4468" s="24">
        <f t="shared" si="1551"/>
        <v>-0.8199999999999994</v>
      </c>
      <c r="H4468" s="33">
        <f>+D4468-Futures!$G$772</f>
        <v>-2.1999999999999353E-2</v>
      </c>
      <c r="I4468" s="33">
        <f>+E4468-Futures!$G$772</f>
        <v>0.79800000000000004</v>
      </c>
      <c r="J4468" s="33">
        <f>+H4468-H4463</f>
        <v>2.8000000000000469E-2</v>
      </c>
      <c r="K4468" s="12">
        <f t="shared" si="1554"/>
        <v>2.7999999999999581E-2</v>
      </c>
    </row>
    <row r="4469" spans="1:11" x14ac:dyDescent="0.2">
      <c r="B4469" s="12" t="s">
        <v>10</v>
      </c>
      <c r="C4469" s="15" t="s">
        <v>27</v>
      </c>
      <c r="D4469" s="24">
        <v>5.4</v>
      </c>
      <c r="E4469" s="24">
        <v>6.35</v>
      </c>
      <c r="F4469" s="24">
        <f t="shared" si="1551"/>
        <v>-0.94999999999999929</v>
      </c>
      <c r="H4469" s="33">
        <f>+D4469-Futures!$G$772</f>
        <v>-0.15199999999999925</v>
      </c>
      <c r="I4469" s="33">
        <f>+E4469-Futures!$G$772</f>
        <v>0.79800000000000004</v>
      </c>
      <c r="J4469" s="12">
        <f t="shared" ref="J4469" si="1555">+H4469-H4464</f>
        <v>2.8000000000000469E-2</v>
      </c>
      <c r="K4469" s="12">
        <f t="shared" si="1554"/>
        <v>2.7999999999999581E-2</v>
      </c>
    </row>
    <row r="4470" spans="1:11" x14ac:dyDescent="0.2">
      <c r="B4470" s="12" t="s">
        <v>13</v>
      </c>
      <c r="C4470" s="15" t="s">
        <v>28</v>
      </c>
      <c r="D4470" s="24">
        <v>13.84</v>
      </c>
      <c r="E4470" s="24" t="s">
        <v>19</v>
      </c>
      <c r="F4470" s="24" t="s">
        <v>19</v>
      </c>
      <c r="H4470" s="33">
        <f>+D4470-Futures!$H$772</f>
        <v>-0.33000000000000007</v>
      </c>
      <c r="I4470" s="33" t="e">
        <f>+E4470-Futures!$H$772</f>
        <v>#VALUE!</v>
      </c>
      <c r="J4470" s="12">
        <f>+H4470-H4465</f>
        <v>-9.9999999999997868E-3</v>
      </c>
      <c r="K4470" s="12" t="e">
        <f t="shared" si="1554"/>
        <v>#VALUE!</v>
      </c>
    </row>
    <row r="4471" spans="1:11" x14ac:dyDescent="0.2">
      <c r="B4471" s="12" t="s">
        <v>15</v>
      </c>
      <c r="C4471" s="15" t="s">
        <v>29</v>
      </c>
      <c r="D4471" s="24">
        <v>5.56</v>
      </c>
      <c r="E4471" s="24">
        <v>7.36</v>
      </c>
      <c r="F4471" s="24">
        <f t="shared" si="1551"/>
        <v>-1.8000000000000007</v>
      </c>
      <c r="H4471" s="33">
        <f>+D4472-Futures!$C$772</f>
        <v>-9.2000000000000526E-2</v>
      </c>
      <c r="I4471" s="33">
        <f>+E4472-Futures!$C$772</f>
        <v>2.008</v>
      </c>
      <c r="J4471" s="69">
        <f t="shared" ref="J4471:J4472" si="1556">+H4471-H4466</f>
        <v>0.19999999999999929</v>
      </c>
      <c r="K4471" s="12">
        <f t="shared" si="1554"/>
        <v>0.10999999999999943</v>
      </c>
    </row>
    <row r="4472" spans="1:11" x14ac:dyDescent="0.2">
      <c r="B4472" s="19" t="s">
        <v>17</v>
      </c>
      <c r="C4472" s="59" t="s">
        <v>30</v>
      </c>
      <c r="D4472" s="26">
        <v>5.72</v>
      </c>
      <c r="E4472" s="26">
        <v>7.82</v>
      </c>
      <c r="F4472" s="26">
        <f t="shared" si="1551"/>
        <v>-2.1000000000000005</v>
      </c>
      <c r="H4472" s="34">
        <f>+D4472-Futures!$D$772</f>
        <v>-0.54999999999999982</v>
      </c>
      <c r="I4472" s="34">
        <f>+E4472-Futures!$D$772</f>
        <v>1.5500000000000007</v>
      </c>
      <c r="J4472" s="70">
        <f t="shared" si="1556"/>
        <v>3.6000000000000476E-2</v>
      </c>
      <c r="K4472" s="19">
        <f t="shared" ref="K4472:K4476" si="1557">+I4472-I4467</f>
        <v>-5.3999999999999382E-2</v>
      </c>
    </row>
    <row r="4473" spans="1:11" x14ac:dyDescent="0.2">
      <c r="A4473" s="14">
        <v>44281</v>
      </c>
      <c r="B4473" s="12" t="s">
        <v>10</v>
      </c>
      <c r="C4473" s="15" t="s">
        <v>26</v>
      </c>
      <c r="D4473" s="24">
        <v>5.48</v>
      </c>
      <c r="E4473" s="24">
        <v>6.28</v>
      </c>
      <c r="F4473" s="24">
        <f t="shared" ref="F4473:F4474" si="1558">D4473-E4473</f>
        <v>-0.79999999999999982</v>
      </c>
      <c r="H4473" s="33">
        <f>+D4473-Futures!$G$773</f>
        <v>6.0000000000002274E-3</v>
      </c>
      <c r="I4473" s="33">
        <f>+E4473-Futures!$G$773</f>
        <v>0.80600000000000005</v>
      </c>
      <c r="J4473" s="33">
        <f>+H4473-H4468</f>
        <v>2.7999999999999581E-2</v>
      </c>
      <c r="K4473" s="12">
        <f t="shared" si="1557"/>
        <v>8.0000000000000071E-3</v>
      </c>
    </row>
    <row r="4474" spans="1:11" x14ac:dyDescent="0.2">
      <c r="B4474" s="12" t="s">
        <v>10</v>
      </c>
      <c r="C4474" s="15" t="s">
        <v>27</v>
      </c>
      <c r="D4474" s="24">
        <v>5.36</v>
      </c>
      <c r="E4474" s="24">
        <v>6.28</v>
      </c>
      <c r="F4474" s="24">
        <f t="shared" si="1558"/>
        <v>-0.91999999999999993</v>
      </c>
      <c r="H4474" s="33">
        <f>+D4474-Futures!$G$773</f>
        <v>-0.11399999999999988</v>
      </c>
      <c r="I4474" s="33">
        <f>+E4474-Futures!$G$773</f>
        <v>0.80600000000000005</v>
      </c>
      <c r="J4474" s="12">
        <f t="shared" ref="J4474" si="1559">+H4474-H4469</f>
        <v>3.7999999999999368E-2</v>
      </c>
      <c r="K4474" s="12">
        <f t="shared" si="1557"/>
        <v>8.0000000000000071E-3</v>
      </c>
    </row>
    <row r="4475" spans="1:11" x14ac:dyDescent="0.2">
      <c r="B4475" s="12" t="s">
        <v>13</v>
      </c>
      <c r="C4475" s="15" t="s">
        <v>28</v>
      </c>
      <c r="D4475" s="24">
        <v>13.71</v>
      </c>
      <c r="E4475" s="24" t="s">
        <v>19</v>
      </c>
      <c r="F4475" s="24" t="s">
        <v>19</v>
      </c>
      <c r="H4475" s="33">
        <f>+D4475-Futures!$H$773</f>
        <v>-0.24399999999999977</v>
      </c>
      <c r="I4475" s="33" t="e">
        <f>+E4475-Futures!$H$773</f>
        <v>#VALUE!</v>
      </c>
      <c r="J4475" s="12">
        <f>+H4475-H4470</f>
        <v>8.6000000000000298E-2</v>
      </c>
      <c r="K4475" s="12" t="e">
        <f t="shared" si="1557"/>
        <v>#VALUE!</v>
      </c>
    </row>
    <row r="4476" spans="1:11" x14ac:dyDescent="0.2">
      <c r="B4476" s="12" t="s">
        <v>15</v>
      </c>
      <c r="C4476" s="15" t="s">
        <v>29</v>
      </c>
      <c r="D4476" s="24">
        <v>5.36</v>
      </c>
      <c r="E4476" s="24">
        <v>7.23</v>
      </c>
      <c r="F4476" s="24">
        <f t="shared" ref="F4476:F4480" si="1560">D4476-E4476</f>
        <v>-1.87</v>
      </c>
      <c r="H4476" s="33">
        <f>+D4477-Futures!$C$773</f>
        <v>-1.9999999999999574E-2</v>
      </c>
      <c r="I4476" s="33">
        <f>+E4477-Futures!$C$773</f>
        <v>2.0099999999999998</v>
      </c>
      <c r="J4476" s="69">
        <f t="shared" ref="J4476:J4477" si="1561">+H4476-H4471</f>
        <v>7.2000000000000952E-2</v>
      </c>
      <c r="K4476" s="12">
        <f t="shared" si="1557"/>
        <v>1.9999999999997797E-3</v>
      </c>
    </row>
    <row r="4477" spans="1:11" x14ac:dyDescent="0.2">
      <c r="B4477" s="19" t="s">
        <v>17</v>
      </c>
      <c r="C4477" s="59" t="s">
        <v>30</v>
      </c>
      <c r="D4477" s="26">
        <v>5.61</v>
      </c>
      <c r="E4477" s="26">
        <v>7.64</v>
      </c>
      <c r="F4477" s="26">
        <f t="shared" si="1560"/>
        <v>-2.0299999999999994</v>
      </c>
      <c r="H4477" s="34">
        <f>+D4477-Futures!$D$773</f>
        <v>-0.52999999999999936</v>
      </c>
      <c r="I4477" s="34">
        <f>+E4477-Futures!$D$773</f>
        <v>1.5</v>
      </c>
      <c r="J4477" s="70">
        <f t="shared" si="1561"/>
        <v>2.0000000000000462E-2</v>
      </c>
      <c r="K4477" s="19">
        <f t="shared" ref="K4477:K4481" si="1562">+I4477-I4472</f>
        <v>-5.0000000000000711E-2</v>
      </c>
    </row>
    <row r="4478" spans="1:11" x14ac:dyDescent="0.2">
      <c r="A4478" s="14">
        <v>44287</v>
      </c>
      <c r="B4478" s="12" t="s">
        <v>10</v>
      </c>
      <c r="C4478" s="15" t="s">
        <v>26</v>
      </c>
      <c r="D4478" s="24">
        <v>5.56</v>
      </c>
      <c r="E4478" s="24">
        <v>6.3</v>
      </c>
      <c r="F4478" s="24">
        <f t="shared" si="1560"/>
        <v>-0.74000000000000021</v>
      </c>
      <c r="H4478" s="33">
        <f>+D4478-Futures!$G$774</f>
        <v>-3.0000000000000249E-2</v>
      </c>
      <c r="I4478" s="33">
        <f>+E4478-Futures!$G$774</f>
        <v>0.71</v>
      </c>
      <c r="J4478" s="33">
        <f>+H4478-H4473</f>
        <v>-3.6000000000000476E-2</v>
      </c>
      <c r="K4478" s="12">
        <f t="shared" si="1562"/>
        <v>-9.6000000000000085E-2</v>
      </c>
    </row>
    <row r="4479" spans="1:11" x14ac:dyDescent="0.2">
      <c r="B4479" s="12" t="s">
        <v>10</v>
      </c>
      <c r="C4479" s="15" t="s">
        <v>27</v>
      </c>
      <c r="D4479" s="24">
        <v>5.45</v>
      </c>
      <c r="E4479" s="24">
        <v>6.3</v>
      </c>
      <c r="F4479" s="24">
        <f t="shared" si="1560"/>
        <v>-0.84999999999999964</v>
      </c>
      <c r="H4479" s="33">
        <f>+D4479-Futures!$G$774</f>
        <v>-0.13999999999999968</v>
      </c>
      <c r="I4479" s="33">
        <f>+E4479-Futures!$G$774</f>
        <v>0.71</v>
      </c>
      <c r="J4479" s="12">
        <f t="shared" ref="J4479" si="1563">+H4479-H4474</f>
        <v>-2.5999999999999801E-2</v>
      </c>
      <c r="K4479" s="12">
        <f t="shared" si="1562"/>
        <v>-9.6000000000000085E-2</v>
      </c>
    </row>
    <row r="4480" spans="1:11" x14ac:dyDescent="0.2">
      <c r="B4480" s="12" t="s">
        <v>13</v>
      </c>
      <c r="C4480" s="15" t="s">
        <v>28</v>
      </c>
      <c r="D4480" s="24">
        <v>13.74</v>
      </c>
      <c r="E4480" s="24">
        <v>14.64</v>
      </c>
      <c r="F4480" s="24">
        <f t="shared" si="1560"/>
        <v>-0.90000000000000036</v>
      </c>
      <c r="H4480" s="33">
        <f>+D4480-Futures!$H$774</f>
        <v>-0.37599999999999945</v>
      </c>
      <c r="I4480" s="33">
        <f>+E4480-Futures!$H$774</f>
        <v>0.52400000000000091</v>
      </c>
      <c r="J4480" s="12">
        <f>+H4480-H4475</f>
        <v>-0.13199999999999967</v>
      </c>
      <c r="K4480" s="12" t="e">
        <f t="shared" si="1562"/>
        <v>#VALUE!</v>
      </c>
    </row>
    <row r="4481" spans="1:11" x14ac:dyDescent="0.2">
      <c r="B4481" s="12" t="s">
        <v>15</v>
      </c>
      <c r="C4481" s="15" t="s">
        <v>29</v>
      </c>
      <c r="D4481" s="24">
        <v>5.33</v>
      </c>
      <c r="E4481" s="24">
        <v>7.2</v>
      </c>
      <c r="F4481" s="24">
        <f t="shared" ref="F4481:F4485" si="1564">D4481-E4481</f>
        <v>-1.87</v>
      </c>
      <c r="H4481" s="33">
        <f>+D4482-Futures!$C$774</f>
        <v>-0.18599999999999994</v>
      </c>
      <c r="I4481" s="33">
        <f>+E4482-Futures!$C$774</f>
        <v>1.8540000000000001</v>
      </c>
      <c r="J4481" s="69">
        <f t="shared" ref="J4481:J4482" si="1565">+H4481-H4476</f>
        <v>-0.16600000000000037</v>
      </c>
      <c r="K4481" s="12">
        <f t="shared" si="1562"/>
        <v>-0.15599999999999969</v>
      </c>
    </row>
    <row r="4482" spans="1:11" x14ac:dyDescent="0.2">
      <c r="B4482" s="19" t="s">
        <v>17</v>
      </c>
      <c r="C4482" s="59" t="s">
        <v>30</v>
      </c>
      <c r="D4482" s="26">
        <v>5.46</v>
      </c>
      <c r="E4482" s="26">
        <v>7.5</v>
      </c>
      <c r="F4482" s="26">
        <f t="shared" si="1564"/>
        <v>-2.04</v>
      </c>
      <c r="H4482" s="34">
        <f>+D4482-Futures!$D$774</f>
        <v>-0.54999999999999982</v>
      </c>
      <c r="I4482" s="34">
        <f>+E4482-Futures!$D$774</f>
        <v>1.4900000000000002</v>
      </c>
      <c r="J4482" s="70">
        <f t="shared" si="1565"/>
        <v>-2.0000000000000462E-2</v>
      </c>
      <c r="K4482" s="19">
        <f t="shared" ref="K4482:K4486" si="1566">+I4482-I4477</f>
        <v>-9.9999999999997868E-3</v>
      </c>
    </row>
    <row r="4483" spans="1:11" x14ac:dyDescent="0.2">
      <c r="A4483" s="14">
        <v>44295</v>
      </c>
      <c r="B4483" s="12" t="s">
        <v>10</v>
      </c>
      <c r="C4483" s="15" t="s">
        <v>26</v>
      </c>
      <c r="D4483" s="24">
        <v>5.75</v>
      </c>
      <c r="E4483" s="24">
        <v>6.46</v>
      </c>
      <c r="F4483" s="24">
        <f t="shared" si="1564"/>
        <v>-0.71</v>
      </c>
      <c r="H4483" s="33">
        <f>+D4483-Futures!$G$775</f>
        <v>-4.3999999999999595E-2</v>
      </c>
      <c r="I4483" s="33">
        <f>+E4483-Futures!$G$775</f>
        <v>0.66600000000000037</v>
      </c>
      <c r="J4483" s="33">
        <f>+H4483-H4478</f>
        <v>-1.3999999999999346E-2</v>
      </c>
      <c r="K4483" s="12">
        <f t="shared" si="1566"/>
        <v>-4.3999999999999595E-2</v>
      </c>
    </row>
    <row r="4484" spans="1:11" x14ac:dyDescent="0.2">
      <c r="B4484" s="12" t="s">
        <v>10</v>
      </c>
      <c r="C4484" s="15" t="s">
        <v>27</v>
      </c>
      <c r="D4484" s="24">
        <v>5.62</v>
      </c>
      <c r="E4484" s="24">
        <v>6.46</v>
      </c>
      <c r="F4484" s="24">
        <f t="shared" si="1564"/>
        <v>-0.83999999999999986</v>
      </c>
      <c r="H4484" s="33">
        <f>+D4484-Futures!$G$775</f>
        <v>-0.17399999999999949</v>
      </c>
      <c r="I4484" s="33">
        <f>+E4484-Futures!$G$775</f>
        <v>0.66600000000000037</v>
      </c>
      <c r="J4484" s="12">
        <f t="shared" ref="J4484" si="1567">+H4484-H4479</f>
        <v>-3.3999999999999808E-2</v>
      </c>
      <c r="K4484" s="12">
        <f t="shared" si="1566"/>
        <v>-4.3999999999999595E-2</v>
      </c>
    </row>
    <row r="4485" spans="1:11" x14ac:dyDescent="0.2">
      <c r="B4485" s="12" t="s">
        <v>13</v>
      </c>
      <c r="C4485" s="15" t="s">
        <v>28</v>
      </c>
      <c r="D4485" s="24">
        <v>13.81</v>
      </c>
      <c r="E4485" s="24">
        <v>14.64</v>
      </c>
      <c r="F4485" s="24">
        <f t="shared" si="1564"/>
        <v>-0.83000000000000007</v>
      </c>
      <c r="H4485" s="33">
        <f>+D4485-Futures!$H$775</f>
        <v>-0.15399999999999991</v>
      </c>
      <c r="I4485" s="33">
        <f>+E4485-Futures!$H$775</f>
        <v>0.67600000000000016</v>
      </c>
      <c r="J4485" s="12">
        <f>+H4485-H4480</f>
        <v>0.22199999999999953</v>
      </c>
      <c r="K4485" s="12">
        <f t="shared" si="1566"/>
        <v>0.15199999999999925</v>
      </c>
    </row>
    <row r="4486" spans="1:11" x14ac:dyDescent="0.2">
      <c r="B4486" s="12" t="s">
        <v>15</v>
      </c>
      <c r="C4486" s="15" t="s">
        <v>29</v>
      </c>
      <c r="D4486" s="24">
        <v>5.54</v>
      </c>
      <c r="E4486" s="24">
        <v>7.42</v>
      </c>
      <c r="F4486" s="24">
        <f t="shared" ref="F4486:F4490" si="1568">D4486-E4486</f>
        <v>-1.88</v>
      </c>
      <c r="H4486" s="33">
        <f>+D4487-Futures!$C$775</f>
        <v>0.17999999999999972</v>
      </c>
      <c r="I4486" s="33">
        <f>+E4487-Futures!$C$775</f>
        <v>2.25</v>
      </c>
      <c r="J4486" s="69">
        <f t="shared" ref="J4486:J4487" si="1569">+H4486-H4481</f>
        <v>0.36599999999999966</v>
      </c>
      <c r="K4486" s="12">
        <f t="shared" si="1566"/>
        <v>0.39599999999999991</v>
      </c>
    </row>
    <row r="4487" spans="1:11" x14ac:dyDescent="0.2">
      <c r="B4487" s="19" t="s">
        <v>17</v>
      </c>
      <c r="C4487" s="59" t="s">
        <v>30</v>
      </c>
      <c r="D4487" s="26">
        <v>6.02</v>
      </c>
      <c r="E4487" s="26">
        <v>8.09</v>
      </c>
      <c r="F4487" s="26">
        <f t="shared" si="1568"/>
        <v>-2.0700000000000003</v>
      </c>
      <c r="H4487" s="34">
        <f>+D4487-Futures!$D$775</f>
        <v>-0.38200000000000056</v>
      </c>
      <c r="I4487" s="34">
        <f>+E4487-Futures!$D$775</f>
        <v>1.6879999999999997</v>
      </c>
      <c r="J4487" s="70">
        <f t="shared" si="1569"/>
        <v>0.16799999999999926</v>
      </c>
      <c r="K4487" s="19">
        <f t="shared" ref="K4487:K4491" si="1570">+I4487-I4482</f>
        <v>0.19799999999999951</v>
      </c>
    </row>
    <row r="4488" spans="1:11" x14ac:dyDescent="0.2">
      <c r="A4488" s="14">
        <v>44302</v>
      </c>
      <c r="B4488" s="12" t="s">
        <v>10</v>
      </c>
      <c r="C4488" s="15" t="s">
        <v>26</v>
      </c>
      <c r="D4488" s="24">
        <v>5.82</v>
      </c>
      <c r="E4488" s="24">
        <v>6.49</v>
      </c>
      <c r="F4488" s="24">
        <f t="shared" si="1568"/>
        <v>-0.66999999999999993</v>
      </c>
      <c r="H4488" s="33">
        <f>+D4488-Futures!$G$776</f>
        <v>-0.13199999999999967</v>
      </c>
      <c r="I4488" s="33">
        <f>+E4488-Futures!$G$776</f>
        <v>0.53800000000000026</v>
      </c>
      <c r="J4488" s="33">
        <f>+H4488-H4483</f>
        <v>-8.8000000000000078E-2</v>
      </c>
      <c r="K4488" s="12">
        <f t="shared" si="1570"/>
        <v>-0.12800000000000011</v>
      </c>
    </row>
    <row r="4489" spans="1:11" x14ac:dyDescent="0.2">
      <c r="B4489" s="12" t="s">
        <v>10</v>
      </c>
      <c r="C4489" s="15" t="s">
        <v>27</v>
      </c>
      <c r="D4489" s="24">
        <v>5.72</v>
      </c>
      <c r="E4489" s="24">
        <v>6.49</v>
      </c>
      <c r="F4489" s="24">
        <f t="shared" si="1568"/>
        <v>-0.77000000000000046</v>
      </c>
      <c r="H4489" s="33">
        <f>+D4489-Futures!$G$776</f>
        <v>-0.23200000000000021</v>
      </c>
      <c r="I4489" s="33">
        <f>+E4489-Futures!$G$776</f>
        <v>0.53800000000000026</v>
      </c>
      <c r="J4489" s="12">
        <f t="shared" ref="J4489" si="1571">+H4489-H4484</f>
        <v>-5.8000000000000718E-2</v>
      </c>
      <c r="K4489" s="12">
        <f t="shared" si="1570"/>
        <v>-0.12800000000000011</v>
      </c>
    </row>
    <row r="4490" spans="1:11" x14ac:dyDescent="0.2">
      <c r="B4490" s="12" t="s">
        <v>13</v>
      </c>
      <c r="C4490" s="15" t="s">
        <v>28</v>
      </c>
      <c r="D4490" s="24">
        <v>14.13</v>
      </c>
      <c r="E4490" s="24">
        <v>14.93</v>
      </c>
      <c r="F4490" s="24">
        <f t="shared" si="1568"/>
        <v>-0.79999999999999893</v>
      </c>
      <c r="H4490" s="33">
        <f>+D4490-Futures!$H$776</f>
        <v>-0.3019999999999996</v>
      </c>
      <c r="I4490" s="33">
        <f>+E4490-Futures!$H$776</f>
        <v>0.49799999999999933</v>
      </c>
      <c r="J4490" s="12">
        <f>+H4490-H4485</f>
        <v>-0.14799999999999969</v>
      </c>
      <c r="K4490" s="12">
        <f t="shared" si="1570"/>
        <v>-0.17800000000000082</v>
      </c>
    </row>
    <row r="4491" spans="1:11" x14ac:dyDescent="0.2">
      <c r="B4491" s="12" t="s">
        <v>15</v>
      </c>
      <c r="C4491" s="15" t="s">
        <v>29</v>
      </c>
      <c r="D4491" s="24">
        <v>5.77</v>
      </c>
      <c r="E4491" s="24">
        <v>7.69</v>
      </c>
      <c r="F4491" s="24">
        <f t="shared" ref="F4491:F4495" si="1572">D4491-E4491</f>
        <v>-1.9200000000000008</v>
      </c>
      <c r="H4491" s="33">
        <f>+D4492-Futures!$C$776</f>
        <v>-1.9999999999997797E-3</v>
      </c>
      <c r="I4491" s="33">
        <f>+E4492-Futures!$C$776</f>
        <v>1.887999999999999</v>
      </c>
      <c r="J4491" s="69">
        <f t="shared" ref="J4491:J4492" si="1573">+H4491-H4486</f>
        <v>-0.1819999999999995</v>
      </c>
      <c r="K4491" s="12">
        <f t="shared" si="1570"/>
        <v>-0.36200000000000099</v>
      </c>
    </row>
    <row r="4492" spans="1:11" x14ac:dyDescent="0.2">
      <c r="B4492" s="19" t="s">
        <v>17</v>
      </c>
      <c r="C4492" s="59" t="s">
        <v>30</v>
      </c>
      <c r="D4492" s="26">
        <v>6.15</v>
      </c>
      <c r="E4492" s="26">
        <v>8.0399999999999991</v>
      </c>
      <c r="F4492" s="26">
        <f t="shared" si="1572"/>
        <v>-1.8899999999999988</v>
      </c>
      <c r="H4492" s="34">
        <f>+D4492-Futures!$D$776</f>
        <v>-0.58999999999999986</v>
      </c>
      <c r="I4492" s="34">
        <f>+E4492-Futures!$D$776</f>
        <v>1.2999999999999989</v>
      </c>
      <c r="J4492" s="70">
        <f t="shared" si="1573"/>
        <v>-0.2079999999999993</v>
      </c>
      <c r="K4492" s="19">
        <f t="shared" ref="K4492:K4496" si="1574">+I4492-I4487</f>
        <v>-0.38800000000000079</v>
      </c>
    </row>
    <row r="4493" spans="1:11" x14ac:dyDescent="0.2">
      <c r="A4493" s="14">
        <v>44309</v>
      </c>
      <c r="B4493" s="12" t="s">
        <v>10</v>
      </c>
      <c r="C4493" s="15" t="s">
        <v>26</v>
      </c>
      <c r="D4493" s="24">
        <v>6.54</v>
      </c>
      <c r="E4493" s="24">
        <v>7.21</v>
      </c>
      <c r="F4493" s="24">
        <f t="shared" si="1572"/>
        <v>-0.66999999999999993</v>
      </c>
      <c r="H4493" s="33">
        <f>+D4493-Futures!$G$777</f>
        <v>7.8000000000000291E-2</v>
      </c>
      <c r="I4493" s="33">
        <f>+E4493-Futures!$G$777</f>
        <v>0.74800000000000022</v>
      </c>
      <c r="J4493" s="33">
        <f>+H4493-H4488</f>
        <v>0.20999999999999996</v>
      </c>
      <c r="K4493" s="12">
        <f t="shared" si="1574"/>
        <v>0.20999999999999996</v>
      </c>
    </row>
    <row r="4494" spans="1:11" x14ac:dyDescent="0.2">
      <c r="B4494" s="12" t="s">
        <v>10</v>
      </c>
      <c r="C4494" s="15" t="s">
        <v>27</v>
      </c>
      <c r="D4494" s="24">
        <v>6.4</v>
      </c>
      <c r="E4494" s="24">
        <v>7.21</v>
      </c>
      <c r="F4494" s="24">
        <f t="shared" si="1572"/>
        <v>-0.80999999999999961</v>
      </c>
      <c r="H4494" s="33">
        <f>+D4494-Futures!$G$777</f>
        <v>-6.1999999999999389E-2</v>
      </c>
      <c r="I4494" s="33">
        <f>+E4494-Futures!$G$777</f>
        <v>0.74800000000000022</v>
      </c>
      <c r="J4494" s="12">
        <f t="shared" ref="J4494" si="1575">+H4494-H4489</f>
        <v>0.17000000000000082</v>
      </c>
      <c r="K4494" s="12">
        <f t="shared" si="1574"/>
        <v>0.20999999999999996</v>
      </c>
    </row>
    <row r="4495" spans="1:11" x14ac:dyDescent="0.2">
      <c r="B4495" s="12" t="s">
        <v>13</v>
      </c>
      <c r="C4495" s="15" t="s">
        <v>28</v>
      </c>
      <c r="D4495" s="24">
        <v>15.23</v>
      </c>
      <c r="E4495" s="24">
        <v>16.07</v>
      </c>
      <c r="F4495" s="24">
        <f t="shared" si="1572"/>
        <v>-0.83999999999999986</v>
      </c>
      <c r="H4495" s="33">
        <f>+D4495-Futures!$H$777</f>
        <v>1.4000000000001123E-2</v>
      </c>
      <c r="I4495" s="33">
        <f>+E4495-Futures!$H$777</f>
        <v>0.85400000000000098</v>
      </c>
      <c r="J4495" s="12">
        <f>+H4495-H4490</f>
        <v>0.31600000000000072</v>
      </c>
      <c r="K4495" s="12">
        <f t="shared" si="1574"/>
        <v>0.35600000000000165</v>
      </c>
    </row>
    <row r="4496" spans="1:11" x14ac:dyDescent="0.2">
      <c r="B4496" s="12" t="s">
        <v>15</v>
      </c>
      <c r="C4496" s="15" t="s">
        <v>29</v>
      </c>
      <c r="D4496" s="24">
        <v>6.42</v>
      </c>
      <c r="E4496" s="24">
        <v>8.43</v>
      </c>
      <c r="F4496" s="24">
        <f t="shared" ref="F4496:F4500" si="1576">D4496-E4496</f>
        <v>-2.0099999999999998</v>
      </c>
      <c r="H4496" s="33">
        <f>+D4497-Futures!$C$777</f>
        <v>-0.29199999999999982</v>
      </c>
      <c r="I4496" s="33">
        <f>+E4497-Futures!$C$777</f>
        <v>1.5979999999999999</v>
      </c>
      <c r="J4496" s="69">
        <f t="shared" ref="J4496:J4497" si="1577">+H4496-H4491</f>
        <v>-0.29000000000000004</v>
      </c>
      <c r="K4496" s="12">
        <f t="shared" si="1574"/>
        <v>-0.28999999999999915</v>
      </c>
    </row>
    <row r="4497" spans="1:11" x14ac:dyDescent="0.2">
      <c r="B4497" s="19" t="s">
        <v>17</v>
      </c>
      <c r="C4497" s="59" t="s">
        <v>30</v>
      </c>
      <c r="D4497" s="26">
        <v>6.7</v>
      </c>
      <c r="E4497" s="26">
        <v>8.59</v>
      </c>
      <c r="F4497" s="26">
        <f t="shared" si="1576"/>
        <v>-1.8899999999999997</v>
      </c>
      <c r="H4497" s="34">
        <f>+D4497-Futures!$D$777</f>
        <v>-0.51199999999999957</v>
      </c>
      <c r="I4497" s="34">
        <f>+E4497-Futures!$D$777</f>
        <v>1.3780000000000001</v>
      </c>
      <c r="J4497" s="70">
        <f t="shared" si="1577"/>
        <v>7.8000000000000291E-2</v>
      </c>
      <c r="K4497" s="19">
        <f t="shared" ref="K4497:K4501" si="1578">+I4497-I4492</f>
        <v>7.800000000000118E-2</v>
      </c>
    </row>
    <row r="4498" spans="1:11" x14ac:dyDescent="0.2">
      <c r="A4498" s="14">
        <v>44316</v>
      </c>
      <c r="B4498" s="12" t="s">
        <v>10</v>
      </c>
      <c r="C4498" s="15" t="s">
        <v>26</v>
      </c>
      <c r="D4498" s="24">
        <v>6.9</v>
      </c>
      <c r="E4498" s="24">
        <v>8.0399999999999991</v>
      </c>
      <c r="F4498" s="24">
        <f t="shared" si="1576"/>
        <v>-1.1399999999999988</v>
      </c>
      <c r="H4498" s="33">
        <f>+D4498-Futures!$G$778</f>
        <v>9.4000000000000306E-2</v>
      </c>
      <c r="I4498" s="33">
        <f>+E4498-Futures!$G$778</f>
        <v>1.2339999999999991</v>
      </c>
      <c r="J4498" s="33">
        <f>+H4498-H4493</f>
        <v>1.6000000000000014E-2</v>
      </c>
      <c r="K4498" s="12">
        <f t="shared" si="1578"/>
        <v>0.48599999999999888</v>
      </c>
    </row>
    <row r="4499" spans="1:11" x14ac:dyDescent="0.2">
      <c r="B4499" s="12" t="s">
        <v>10</v>
      </c>
      <c r="C4499" s="15" t="s">
        <v>27</v>
      </c>
      <c r="D4499" s="24">
        <v>6.96</v>
      </c>
      <c r="E4499" s="24">
        <v>8.0399999999999991</v>
      </c>
      <c r="F4499" s="24">
        <f t="shared" si="1576"/>
        <v>-1.0799999999999992</v>
      </c>
      <c r="H4499" s="33">
        <f>+D4499-Futures!$G$778</f>
        <v>0.15399999999999991</v>
      </c>
      <c r="I4499" s="33">
        <f>+E4499-Futures!$G$778</f>
        <v>1.2339999999999991</v>
      </c>
      <c r="J4499" s="12">
        <f t="shared" ref="J4499" si="1579">+H4499-H4494</f>
        <v>0.2159999999999993</v>
      </c>
      <c r="K4499" s="12">
        <f t="shared" si="1578"/>
        <v>0.48599999999999888</v>
      </c>
    </row>
    <row r="4500" spans="1:11" x14ac:dyDescent="0.2">
      <c r="B4500" s="12" t="s">
        <v>13</v>
      </c>
      <c r="C4500" s="15" t="s">
        <v>28</v>
      </c>
      <c r="D4500" s="24">
        <v>15.59</v>
      </c>
      <c r="E4500" s="24">
        <v>16.41</v>
      </c>
      <c r="F4500" s="24">
        <f t="shared" si="1576"/>
        <v>-0.82000000000000028</v>
      </c>
      <c r="H4500" s="33">
        <f>+D4500-Futures!$H$778</f>
        <v>0.26800000000000068</v>
      </c>
      <c r="I4500" s="33">
        <f>+E4500-Futures!$H$778</f>
        <v>1.088000000000001</v>
      </c>
      <c r="J4500" s="12">
        <f>+H4500-H4495</f>
        <v>0.25399999999999956</v>
      </c>
      <c r="K4500" s="12">
        <f t="shared" si="1578"/>
        <v>0.23399999999999999</v>
      </c>
    </row>
    <row r="4501" spans="1:11" x14ac:dyDescent="0.2">
      <c r="B4501" s="12" t="s">
        <v>15</v>
      </c>
      <c r="C4501" s="15" t="s">
        <v>29</v>
      </c>
      <c r="D4501" s="24">
        <v>6.7</v>
      </c>
      <c r="E4501" s="24">
        <v>8.68</v>
      </c>
      <c r="F4501" s="24">
        <f t="shared" ref="F4501:F4505" si="1580">D4501-E4501</f>
        <v>-1.9799999999999995</v>
      </c>
      <c r="H4501" s="33">
        <f>+D4502-Futures!$C$778</f>
        <v>9.3999999999999417E-2</v>
      </c>
      <c r="I4501" s="33">
        <f>+E4502-Futures!$C$778</f>
        <v>2.0239999999999991</v>
      </c>
      <c r="J4501" s="69">
        <f t="shared" ref="J4501:J4502" si="1581">+H4501-H4496</f>
        <v>0.38599999999999923</v>
      </c>
      <c r="K4501" s="12">
        <f t="shared" si="1578"/>
        <v>0.42599999999999927</v>
      </c>
    </row>
    <row r="4502" spans="1:11" x14ac:dyDescent="0.2">
      <c r="B4502" s="19" t="s">
        <v>17</v>
      </c>
      <c r="C4502" s="59" t="s">
        <v>30</v>
      </c>
      <c r="D4502" s="26">
        <v>7.1</v>
      </c>
      <c r="E4502" s="26">
        <v>9.0299999999999994</v>
      </c>
      <c r="F4502" s="26">
        <f t="shared" si="1580"/>
        <v>-1.9299999999999997</v>
      </c>
      <c r="H4502" s="34">
        <f>+D4502-Futures!$D$778</f>
        <v>-0.53200000000000003</v>
      </c>
      <c r="I4502" s="34">
        <f>+E4502-Futures!$D$778</f>
        <v>1.3979999999999997</v>
      </c>
      <c r="J4502" s="70">
        <f t="shared" si="1581"/>
        <v>-2.0000000000000462E-2</v>
      </c>
      <c r="K4502" s="19">
        <f t="shared" ref="K4502:K4506" si="1582">+I4502-I4497</f>
        <v>1.9999999999999574E-2</v>
      </c>
    </row>
    <row r="4503" spans="1:11" x14ac:dyDescent="0.2">
      <c r="A4503" s="14">
        <v>44323</v>
      </c>
      <c r="B4503" s="12" t="s">
        <v>10</v>
      </c>
      <c r="C4503" s="15" t="s">
        <v>26</v>
      </c>
      <c r="D4503" s="24">
        <v>7.53</v>
      </c>
      <c r="E4503" s="24">
        <v>8.36</v>
      </c>
      <c r="F4503" s="24">
        <f t="shared" si="1580"/>
        <v>-0.82999999999999918</v>
      </c>
      <c r="H4503" s="33">
        <f>+D4503-Futures!$G$779</f>
        <v>0.23600000000000065</v>
      </c>
      <c r="I4503" s="33">
        <f>+E4503-Futures!$G$779</f>
        <v>1.0659999999999998</v>
      </c>
      <c r="J4503" s="33">
        <f>+H4503-H4498</f>
        <v>0.14200000000000035</v>
      </c>
      <c r="K4503" s="12">
        <f t="shared" si="1582"/>
        <v>-0.16799999999999926</v>
      </c>
    </row>
    <row r="4504" spans="1:11" x14ac:dyDescent="0.2">
      <c r="B4504" s="12" t="s">
        <v>10</v>
      </c>
      <c r="C4504" s="15" t="s">
        <v>27</v>
      </c>
      <c r="D4504" s="24">
        <v>7.46</v>
      </c>
      <c r="E4504" s="24">
        <v>8.36</v>
      </c>
      <c r="F4504" s="24">
        <f t="shared" si="1580"/>
        <v>-0.89999999999999947</v>
      </c>
      <c r="H4504" s="33">
        <f>+D4504-Futures!$G$779</f>
        <v>0.16600000000000037</v>
      </c>
      <c r="I4504" s="33">
        <f>+E4504-Futures!$G$779</f>
        <v>1.0659999999999998</v>
      </c>
      <c r="J4504" s="12">
        <f t="shared" ref="J4504" si="1583">+H4504-H4499</f>
        <v>1.2000000000000455E-2</v>
      </c>
      <c r="K4504" s="12">
        <f t="shared" si="1582"/>
        <v>-0.16799999999999926</v>
      </c>
    </row>
    <row r="4505" spans="1:11" x14ac:dyDescent="0.2">
      <c r="B4505" s="12" t="s">
        <v>13</v>
      </c>
      <c r="C4505" s="15" t="s">
        <v>28</v>
      </c>
      <c r="D4505" s="24">
        <v>16.149999999999999</v>
      </c>
      <c r="E4505" s="24">
        <v>16.88</v>
      </c>
      <c r="F4505" s="24">
        <f t="shared" si="1580"/>
        <v>-0.73000000000000043</v>
      </c>
      <c r="H4505" s="33">
        <f>+D4505-Futures!$H$779</f>
        <v>0.22799999999999798</v>
      </c>
      <c r="I4505" s="33">
        <f>+E4505-Futures!$H$779</f>
        <v>0.95799999999999841</v>
      </c>
      <c r="J4505" s="12">
        <f>+H4505-H4500</f>
        <v>-4.00000000000027E-2</v>
      </c>
      <c r="K4505" s="12">
        <f t="shared" si="1582"/>
        <v>-0.13000000000000256</v>
      </c>
    </row>
    <row r="4506" spans="1:11" x14ac:dyDescent="0.2">
      <c r="B4506" s="12" t="s">
        <v>15</v>
      </c>
      <c r="C4506" s="15" t="s">
        <v>29</v>
      </c>
      <c r="D4506" s="24">
        <v>7.02</v>
      </c>
      <c r="E4506" s="24">
        <v>8.98</v>
      </c>
      <c r="F4506" s="24">
        <f t="shared" ref="F4506:F4512" si="1584">D4506-E4506</f>
        <v>-1.9600000000000009</v>
      </c>
      <c r="H4506" s="33">
        <f>+D4507-Futures!$C$779</f>
        <v>0.20000000000000018</v>
      </c>
      <c r="I4506" s="33">
        <f>+E4507-Futures!$C$779</f>
        <v>2.0299999999999994</v>
      </c>
      <c r="J4506" s="69">
        <f t="shared" ref="J4506:J4507" si="1585">+H4506-H4501</f>
        <v>0.10600000000000076</v>
      </c>
      <c r="K4506" s="12">
        <f t="shared" si="1582"/>
        <v>6.0000000000002274E-3</v>
      </c>
    </row>
    <row r="4507" spans="1:11" x14ac:dyDescent="0.2">
      <c r="B4507" s="19" t="s">
        <v>17</v>
      </c>
      <c r="C4507" s="59" t="s">
        <v>30</v>
      </c>
      <c r="D4507" s="26">
        <v>7.46</v>
      </c>
      <c r="E4507" s="26">
        <v>9.2899999999999991</v>
      </c>
      <c r="F4507" s="26">
        <f t="shared" si="1584"/>
        <v>-1.8299999999999992</v>
      </c>
      <c r="H4507" s="34">
        <f>+D4507-Futures!$D$779</f>
        <v>-0.42999999999999972</v>
      </c>
      <c r="I4507" s="34">
        <f>+E4507-Futures!$D$779</f>
        <v>1.3999999999999995</v>
      </c>
      <c r="J4507" s="70">
        <f t="shared" si="1585"/>
        <v>0.10200000000000031</v>
      </c>
      <c r="K4507" s="19">
        <f t="shared" ref="K4507:K4511" si="1586">+I4507-I4502</f>
        <v>1.9999999999997797E-3</v>
      </c>
    </row>
    <row r="4508" spans="1:11" x14ac:dyDescent="0.2">
      <c r="A4508" s="14">
        <v>44330</v>
      </c>
      <c r="B4508" s="12" t="s">
        <v>10</v>
      </c>
      <c r="C4508" s="15" t="s">
        <v>26</v>
      </c>
      <c r="D4508" s="24">
        <v>6.61</v>
      </c>
      <c r="E4508" s="24">
        <v>7.35</v>
      </c>
      <c r="F4508" s="24">
        <f t="shared" si="1584"/>
        <v>-0.73999999999999932</v>
      </c>
      <c r="H4508" s="33">
        <f>+D4508-Futures!$G$780</f>
        <v>0.12400000000000055</v>
      </c>
      <c r="I4508" s="33">
        <f>+E4508-Futures!$G$780</f>
        <v>0.86399999999999988</v>
      </c>
      <c r="J4508" s="33">
        <f>+H4508-H4503</f>
        <v>-0.1120000000000001</v>
      </c>
      <c r="K4508" s="12">
        <f t="shared" si="1586"/>
        <v>-0.20199999999999996</v>
      </c>
    </row>
    <row r="4509" spans="1:11" x14ac:dyDescent="0.2">
      <c r="B4509" s="12" t="s">
        <v>10</v>
      </c>
      <c r="C4509" s="15" t="s">
        <v>27</v>
      </c>
      <c r="D4509" s="24">
        <v>6.57</v>
      </c>
      <c r="E4509" s="24">
        <v>7.35</v>
      </c>
      <c r="F4509" s="24">
        <f t="shared" si="1584"/>
        <v>-0.77999999999999936</v>
      </c>
      <c r="H4509" s="33">
        <f>+D4509-Futures!$G$780</f>
        <v>8.4000000000000519E-2</v>
      </c>
      <c r="I4509" s="33">
        <f>+E4509-Futures!$G$780</f>
        <v>0.86399999999999988</v>
      </c>
      <c r="J4509" s="12">
        <f t="shared" ref="J4509" si="1587">+H4509-H4504</f>
        <v>-8.1999999999999851E-2</v>
      </c>
      <c r="K4509" s="12">
        <f t="shared" si="1586"/>
        <v>-0.20199999999999996</v>
      </c>
    </row>
    <row r="4510" spans="1:11" x14ac:dyDescent="0.2">
      <c r="B4510" s="12" t="s">
        <v>13</v>
      </c>
      <c r="C4510" s="15" t="s">
        <v>28</v>
      </c>
      <c r="D4510" s="24">
        <v>16.059999999999999</v>
      </c>
      <c r="E4510" s="24">
        <v>16.809999999999999</v>
      </c>
      <c r="F4510" s="24">
        <f t="shared" si="1584"/>
        <v>-0.75</v>
      </c>
      <c r="H4510" s="33">
        <f>+D4510-Futures!$H$780</f>
        <v>9.9999999999997868E-2</v>
      </c>
      <c r="I4510" s="33">
        <f>+E4510-Futures!$H$780</f>
        <v>0.84999999999999787</v>
      </c>
      <c r="J4510" s="12">
        <f>+H4510-H4505</f>
        <v>-0.12800000000000011</v>
      </c>
      <c r="K4510" s="12">
        <f t="shared" si="1586"/>
        <v>-0.10800000000000054</v>
      </c>
    </row>
    <row r="4511" spans="1:11" x14ac:dyDescent="0.2">
      <c r="B4511" s="12" t="s">
        <v>15</v>
      </c>
      <c r="C4511" s="15" t="s">
        <v>29</v>
      </c>
      <c r="D4511" s="24">
        <v>6.27</v>
      </c>
      <c r="E4511" s="24">
        <v>8.17</v>
      </c>
      <c r="F4511" s="24">
        <f t="shared" si="1584"/>
        <v>-1.9000000000000004</v>
      </c>
      <c r="H4511" s="33">
        <f>+D4512-Futures!$C$780</f>
        <v>0.37599999999999945</v>
      </c>
      <c r="I4511" s="33">
        <f>+E4512-Futures!$C$780</f>
        <v>2.4359999999999991</v>
      </c>
      <c r="J4511" s="69">
        <f t="shared" ref="J4511:J4512" si="1588">+H4511-H4506</f>
        <v>0.17599999999999927</v>
      </c>
      <c r="K4511" s="12">
        <f t="shared" si="1586"/>
        <v>0.40599999999999969</v>
      </c>
    </row>
    <row r="4512" spans="1:11" x14ac:dyDescent="0.2">
      <c r="B4512" s="19" t="s">
        <v>17</v>
      </c>
      <c r="C4512" s="59" t="s">
        <v>30</v>
      </c>
      <c r="D4512" s="26">
        <v>6.89</v>
      </c>
      <c r="E4512" s="26">
        <v>8.9499999999999993</v>
      </c>
      <c r="F4512" s="26">
        <f t="shared" si="1584"/>
        <v>-2.0599999999999996</v>
      </c>
      <c r="H4512" s="34">
        <f>+D4512-Futures!$D$780</f>
        <v>-0.55000000000000071</v>
      </c>
      <c r="I4512" s="34">
        <f>+E4512-Futures!$D$780</f>
        <v>1.5099999999999989</v>
      </c>
      <c r="J4512" s="70">
        <f t="shared" si="1588"/>
        <v>-0.12000000000000099</v>
      </c>
      <c r="K4512" s="19">
        <f t="shared" ref="K4512:K4516" si="1589">+I4512-I4507</f>
        <v>0.10999999999999943</v>
      </c>
    </row>
    <row r="4513" spans="1:11" x14ac:dyDescent="0.2">
      <c r="A4513" s="14">
        <v>44337</v>
      </c>
      <c r="B4513" s="12" t="s">
        <v>10</v>
      </c>
      <c r="C4513" s="15" t="s">
        <v>26</v>
      </c>
      <c r="D4513" s="24">
        <v>6.76</v>
      </c>
      <c r="E4513" s="24">
        <v>7.52</v>
      </c>
      <c r="F4513" s="24">
        <f t="shared" ref="F4513:F4517" si="1590">D4513-E4513</f>
        <v>-0.75999999999999979</v>
      </c>
      <c r="H4513" s="33">
        <f>+D4513-Futures!$G$781</f>
        <v>0.26399999999999935</v>
      </c>
      <c r="I4513" s="33">
        <f>+E4513-Futures!$G$781</f>
        <v>1.0239999999999991</v>
      </c>
      <c r="J4513" s="33">
        <f>+H4513-H4508</f>
        <v>0.13999999999999879</v>
      </c>
      <c r="K4513" s="12">
        <f t="shared" si="1589"/>
        <v>0.15999999999999925</v>
      </c>
    </row>
    <row r="4514" spans="1:11" x14ac:dyDescent="0.2">
      <c r="B4514" s="12" t="s">
        <v>10</v>
      </c>
      <c r="C4514" s="15" t="s">
        <v>27</v>
      </c>
      <c r="D4514" s="24">
        <v>6.73</v>
      </c>
      <c r="E4514" s="24">
        <v>7.52</v>
      </c>
      <c r="F4514" s="24">
        <f t="shared" si="1590"/>
        <v>-0.78999999999999915</v>
      </c>
      <c r="H4514" s="33">
        <f>+D4514-Futures!$G$781</f>
        <v>0.23399999999999999</v>
      </c>
      <c r="I4514" s="33">
        <f>+E4514-Futures!$G$781</f>
        <v>1.0239999999999991</v>
      </c>
      <c r="J4514" s="12">
        <f t="shared" ref="J4514" si="1591">+H4514-H4509</f>
        <v>0.14999999999999947</v>
      </c>
      <c r="K4514" s="12">
        <f t="shared" si="1589"/>
        <v>0.15999999999999925</v>
      </c>
    </row>
    <row r="4515" spans="1:11" x14ac:dyDescent="0.2">
      <c r="B4515" s="12" t="s">
        <v>13</v>
      </c>
      <c r="C4515" s="15" t="s">
        <v>28</v>
      </c>
      <c r="D4515" s="24">
        <v>15.29</v>
      </c>
      <c r="E4515" s="24">
        <v>15.98</v>
      </c>
      <c r="F4515" s="24">
        <f t="shared" si="1590"/>
        <v>-0.69000000000000128</v>
      </c>
      <c r="H4515" s="33">
        <f>+D4515-Futures!$H$781</f>
        <v>9.9999999999999645E-2</v>
      </c>
      <c r="I4515" s="33">
        <f>+E4515-Futures!$H$781</f>
        <v>0.79000000000000092</v>
      </c>
      <c r="J4515" s="12">
        <f>+H4515-H4510</f>
        <v>1.7763568394002505E-15</v>
      </c>
      <c r="K4515" s="12">
        <f t="shared" si="1589"/>
        <v>-5.9999999999996945E-2</v>
      </c>
    </row>
    <row r="4516" spans="1:11" x14ac:dyDescent="0.2">
      <c r="B4516" s="12" t="s">
        <v>15</v>
      </c>
      <c r="C4516" s="15" t="s">
        <v>29</v>
      </c>
      <c r="D4516" s="24">
        <v>5.96</v>
      </c>
      <c r="E4516" s="24">
        <v>7.89</v>
      </c>
      <c r="F4516" s="24">
        <f t="shared" si="1590"/>
        <v>-1.9299999999999997</v>
      </c>
      <c r="H4516" s="33">
        <f>+D4517-Futures!$C$781</f>
        <v>0.39599999999999991</v>
      </c>
      <c r="I4516" s="33">
        <f>+E4517-Futures!$C$781</f>
        <v>2.4059999999999997</v>
      </c>
      <c r="J4516" s="69">
        <f t="shared" ref="J4516:J4517" si="1592">+H4516-H4511</f>
        <v>2.0000000000000462E-2</v>
      </c>
      <c r="K4516" s="12">
        <f t="shared" si="1589"/>
        <v>-2.9999999999999361E-2</v>
      </c>
    </row>
    <row r="4517" spans="1:11" x14ac:dyDescent="0.2">
      <c r="B4517" s="19" t="s">
        <v>17</v>
      </c>
      <c r="C4517" s="59" t="s">
        <v>30</v>
      </c>
      <c r="D4517" s="26">
        <v>6.5</v>
      </c>
      <c r="E4517" s="26">
        <v>8.51</v>
      </c>
      <c r="F4517" s="26">
        <f t="shared" si="1590"/>
        <v>-2.0099999999999998</v>
      </c>
      <c r="H4517" s="34">
        <f>+D4517-Futures!$D$781</f>
        <v>-0.50399999999999956</v>
      </c>
      <c r="I4517" s="34">
        <f>+E4517-Futures!$D$781</f>
        <v>1.5060000000000002</v>
      </c>
      <c r="J4517" s="70">
        <f t="shared" si="1592"/>
        <v>4.6000000000001151E-2</v>
      </c>
      <c r="K4517" s="19">
        <f t="shared" ref="K4517:K4521" si="1593">+I4517-I4512</f>
        <v>-3.9999999999986713E-3</v>
      </c>
    </row>
    <row r="4518" spans="1:11" x14ac:dyDescent="0.2">
      <c r="A4518" s="14">
        <v>44344</v>
      </c>
      <c r="B4518" s="12" t="s">
        <v>10</v>
      </c>
      <c r="C4518" s="15" t="s">
        <v>26</v>
      </c>
      <c r="D4518" s="24">
        <v>6.72</v>
      </c>
      <c r="E4518" s="24">
        <v>7.48</v>
      </c>
      <c r="F4518" s="24">
        <f t="shared" ref="F4518:F4522" si="1594">D4518-E4518</f>
        <v>-0.76000000000000068</v>
      </c>
      <c r="H4518" s="33">
        <f>+D4518-Futures!$G$782</f>
        <v>3.5999999999999588E-2</v>
      </c>
      <c r="I4518" s="33">
        <f>+E4518-Futures!$G$782</f>
        <v>0.79600000000000026</v>
      </c>
      <c r="J4518" s="33">
        <f>+H4518-H4513</f>
        <v>-0.22799999999999976</v>
      </c>
      <c r="K4518" s="12">
        <f t="shared" si="1593"/>
        <v>-0.22799999999999887</v>
      </c>
    </row>
    <row r="4519" spans="1:11" x14ac:dyDescent="0.2">
      <c r="B4519" s="12" t="s">
        <v>10</v>
      </c>
      <c r="C4519" s="15" t="s">
        <v>27</v>
      </c>
      <c r="D4519" s="24">
        <v>6.67</v>
      </c>
      <c r="E4519" s="24">
        <v>7.48</v>
      </c>
      <c r="F4519" s="24">
        <f t="shared" si="1594"/>
        <v>-0.8100000000000005</v>
      </c>
      <c r="H4519" s="33">
        <f>+D4519-Futures!$G$782</f>
        <v>-1.4000000000000234E-2</v>
      </c>
      <c r="I4519" s="33">
        <f>+E4519-Futures!$G$782</f>
        <v>0.79600000000000026</v>
      </c>
      <c r="J4519" s="12">
        <f t="shared" ref="J4519" si="1595">+H4519-H4514</f>
        <v>-0.24800000000000022</v>
      </c>
      <c r="K4519" s="12">
        <f t="shared" si="1593"/>
        <v>-0.22799999999999887</v>
      </c>
    </row>
    <row r="4520" spans="1:11" x14ac:dyDescent="0.2">
      <c r="B4520" s="12" t="s">
        <v>13</v>
      </c>
      <c r="C4520" s="15" t="s">
        <v>28</v>
      </c>
      <c r="D4520" s="24">
        <v>15.24</v>
      </c>
      <c r="E4520" s="24">
        <v>16.03</v>
      </c>
      <c r="F4520" s="24">
        <f t="shared" si="1594"/>
        <v>-0.79000000000000092</v>
      </c>
      <c r="H4520" s="33">
        <f>+D4520-Futures!$H$782</f>
        <v>-0.20599999999999952</v>
      </c>
      <c r="I4520" s="33">
        <f>+E4520-Futures!$H$782</f>
        <v>0.58400000000000141</v>
      </c>
      <c r="J4520" s="12">
        <f>+H4520-H4515</f>
        <v>-0.30599999999999916</v>
      </c>
      <c r="K4520" s="12">
        <f t="shared" si="1593"/>
        <v>-0.20599999999999952</v>
      </c>
    </row>
    <row r="4521" spans="1:11" x14ac:dyDescent="0.2">
      <c r="B4521" s="12" t="s">
        <v>15</v>
      </c>
      <c r="C4521" s="15" t="s">
        <v>29</v>
      </c>
      <c r="D4521" s="24">
        <v>5.85</v>
      </c>
      <c r="E4521" s="24">
        <v>7.83</v>
      </c>
      <c r="F4521" s="24">
        <f t="shared" si="1594"/>
        <v>-1.9800000000000004</v>
      </c>
      <c r="H4521" s="33">
        <f>+D4522-Futures!$C$782</f>
        <v>0.50399999999999956</v>
      </c>
      <c r="I4521" s="33">
        <f>+E4522-Futures!$C$782</f>
        <v>2.3140000000000001</v>
      </c>
      <c r="J4521" s="69">
        <f t="shared" ref="J4521:J4522" si="1596">+H4521-H4516</f>
        <v>0.10799999999999965</v>
      </c>
      <c r="K4521" s="12">
        <f t="shared" si="1593"/>
        <v>-9.1999999999999638E-2</v>
      </c>
    </row>
    <row r="4522" spans="1:11" x14ac:dyDescent="0.2">
      <c r="B4522" s="19" t="s">
        <v>17</v>
      </c>
      <c r="C4522" s="59" t="s">
        <v>30</v>
      </c>
      <c r="D4522" s="26">
        <v>6.77</v>
      </c>
      <c r="E4522" s="26">
        <v>8.58</v>
      </c>
      <c r="F4522" s="26">
        <f t="shared" si="1594"/>
        <v>-1.8100000000000005</v>
      </c>
      <c r="H4522" s="34" t="e">
        <f>+D4522-Futures!$D$782</f>
        <v>#VALUE!</v>
      </c>
      <c r="I4522" s="34" t="e">
        <f>+E4522-Futures!$D$782</f>
        <v>#VALUE!</v>
      </c>
      <c r="J4522" s="70" t="e">
        <f t="shared" si="1596"/>
        <v>#VALUE!</v>
      </c>
      <c r="K4522" s="19" t="e">
        <f t="shared" ref="K4522:K4526" si="1597">+I4522-I4517</f>
        <v>#VALUE!</v>
      </c>
    </row>
    <row r="4523" spans="1:11" x14ac:dyDescent="0.2">
      <c r="A4523" s="14">
        <v>44351</v>
      </c>
      <c r="B4523" s="12" t="s">
        <v>10</v>
      </c>
      <c r="C4523" s="15" t="s">
        <v>26</v>
      </c>
      <c r="D4523" s="24">
        <v>6.96</v>
      </c>
      <c r="E4523" s="24">
        <v>7.64</v>
      </c>
      <c r="F4523" s="24">
        <f t="shared" ref="F4523:F4527" si="1598">D4523-E4523</f>
        <v>-0.67999999999999972</v>
      </c>
      <c r="H4523" s="33">
        <f>+D4523-Futures!$G$783</f>
        <v>-5.1999999999999602E-2</v>
      </c>
      <c r="I4523" s="33">
        <f>+E4523-Futures!$G$783</f>
        <v>0.62800000000000011</v>
      </c>
      <c r="J4523" s="33">
        <f>+H4523-H4518</f>
        <v>-8.799999999999919E-2</v>
      </c>
      <c r="K4523" s="12">
        <f t="shared" si="1597"/>
        <v>-0.16800000000000015</v>
      </c>
    </row>
    <row r="4524" spans="1:11" x14ac:dyDescent="0.2">
      <c r="B4524" s="12" t="s">
        <v>10</v>
      </c>
      <c r="C4524" s="15" t="s">
        <v>27</v>
      </c>
      <c r="D4524" s="24">
        <v>6.89</v>
      </c>
      <c r="E4524" s="24">
        <v>7.64</v>
      </c>
      <c r="F4524" s="24">
        <f t="shared" si="1598"/>
        <v>-0.75</v>
      </c>
      <c r="H4524" s="33">
        <f>+D4524-Futures!$G$783</f>
        <v>-0.12199999999999989</v>
      </c>
      <c r="I4524" s="33">
        <f>+E4524-Futures!$G$783</f>
        <v>0.62800000000000011</v>
      </c>
      <c r="J4524" s="12">
        <f t="shared" ref="J4524" si="1599">+H4524-H4519</f>
        <v>-0.10799999999999965</v>
      </c>
      <c r="K4524" s="12">
        <f t="shared" si="1597"/>
        <v>-0.16800000000000015</v>
      </c>
    </row>
    <row r="4525" spans="1:11" x14ac:dyDescent="0.2">
      <c r="B4525" s="12" t="s">
        <v>13</v>
      </c>
      <c r="C4525" s="15" t="s">
        <v>28</v>
      </c>
      <c r="D4525" s="24">
        <v>15.68</v>
      </c>
      <c r="E4525" s="24">
        <v>16.52</v>
      </c>
      <c r="F4525" s="24">
        <f t="shared" si="1598"/>
        <v>-0.83999999999999986</v>
      </c>
      <c r="H4525" s="33">
        <f>+D4525-Futures!$H$783</f>
        <v>-0.44999999999999929</v>
      </c>
      <c r="I4525" s="33">
        <f>+E4525-Futures!$H$783</f>
        <v>0.39000000000000057</v>
      </c>
      <c r="J4525" s="12">
        <f>+H4525-H4520</f>
        <v>-0.24399999999999977</v>
      </c>
      <c r="K4525" s="12">
        <f t="shared" si="1597"/>
        <v>-0.19400000000000084</v>
      </c>
    </row>
    <row r="4526" spans="1:11" x14ac:dyDescent="0.2">
      <c r="B4526" s="12" t="s">
        <v>15</v>
      </c>
      <c r="C4526" s="15" t="s">
        <v>29</v>
      </c>
      <c r="D4526" s="24">
        <v>6.14</v>
      </c>
      <c r="E4526" s="24">
        <v>8.17</v>
      </c>
      <c r="F4526" s="24">
        <f t="shared" si="1598"/>
        <v>-2.0300000000000002</v>
      </c>
      <c r="H4526" s="33">
        <f>+D4527-Futures!$C$783</f>
        <v>1.0999999999999996</v>
      </c>
      <c r="I4526" s="33">
        <f>+E4527-Futures!$C$783</f>
        <v>2.92</v>
      </c>
      <c r="J4526" s="69">
        <f t="shared" ref="J4526:J4527" si="1600">+H4526-H4521</f>
        <v>0.59600000000000009</v>
      </c>
      <c r="K4526" s="12">
        <f t="shared" si="1597"/>
        <v>0.60599999999999987</v>
      </c>
    </row>
    <row r="4527" spans="1:11" x14ac:dyDescent="0.2">
      <c r="B4527" s="19" t="s">
        <v>17</v>
      </c>
      <c r="C4527" s="59" t="s">
        <v>30</v>
      </c>
      <c r="D4527" s="26">
        <v>7.59</v>
      </c>
      <c r="E4527" s="26">
        <v>9.41</v>
      </c>
      <c r="F4527" s="26">
        <f t="shared" si="1598"/>
        <v>-1.8200000000000003</v>
      </c>
      <c r="H4527" s="34">
        <f>+D4527-Futures!$D$783</f>
        <v>-0.7159999999999993</v>
      </c>
      <c r="I4527" s="34">
        <f>+E4527-Futures!$D$783</f>
        <v>1.104000000000001</v>
      </c>
      <c r="J4527" s="70" t="e">
        <f t="shared" si="1600"/>
        <v>#VALUE!</v>
      </c>
      <c r="K4527" s="19" t="e">
        <f t="shared" ref="K4527:K4531" si="1601">+I4527-I4522</f>
        <v>#VALUE!</v>
      </c>
    </row>
    <row r="4528" spans="1:11" x14ac:dyDescent="0.2">
      <c r="A4528" s="14">
        <v>44358</v>
      </c>
      <c r="B4528" s="12" t="s">
        <v>10</v>
      </c>
      <c r="C4528" s="15" t="s">
        <v>26</v>
      </c>
      <c r="D4528" s="24">
        <v>6.93</v>
      </c>
      <c r="E4528" s="24">
        <v>7.56</v>
      </c>
      <c r="F4528" s="24">
        <f t="shared" ref="F4528:F4532" si="1602">D4528-E4528</f>
        <v>-0.62999999999999989</v>
      </c>
      <c r="H4528" s="33">
        <f>+D4528-Futures!$G$784</f>
        <v>0.33599999999999941</v>
      </c>
      <c r="I4528" s="33">
        <f>+E4528-Futures!$G$784</f>
        <v>0.9659999999999993</v>
      </c>
      <c r="J4528" s="33">
        <f>+H4528-H4523</f>
        <v>0.38799999999999901</v>
      </c>
      <c r="K4528" s="12">
        <f t="shared" si="1601"/>
        <v>0.33799999999999919</v>
      </c>
    </row>
    <row r="4529" spans="1:11" x14ac:dyDescent="0.2">
      <c r="B4529" s="12" t="s">
        <v>10</v>
      </c>
      <c r="C4529" s="15" t="s">
        <v>27</v>
      </c>
      <c r="D4529" s="24">
        <v>6.88</v>
      </c>
      <c r="E4529" s="24">
        <v>7.56</v>
      </c>
      <c r="F4529" s="24">
        <f t="shared" si="1602"/>
        <v>-0.67999999999999972</v>
      </c>
      <c r="H4529" s="33">
        <f>+D4529-Futures!$G$784</f>
        <v>0.28599999999999959</v>
      </c>
      <c r="I4529" s="33">
        <f>+E4529-Futures!$G$784</f>
        <v>0.9659999999999993</v>
      </c>
      <c r="J4529" s="12">
        <f t="shared" ref="J4529" si="1603">+H4529-H4524</f>
        <v>0.40799999999999947</v>
      </c>
      <c r="K4529" s="12">
        <f t="shared" si="1601"/>
        <v>0.33799999999999919</v>
      </c>
    </row>
    <row r="4530" spans="1:11" x14ac:dyDescent="0.2">
      <c r="B4530" s="12" t="s">
        <v>13</v>
      </c>
      <c r="C4530" s="15" t="s">
        <v>28</v>
      </c>
      <c r="D4530" s="24">
        <v>14.98</v>
      </c>
      <c r="E4530" s="24">
        <v>15.62</v>
      </c>
      <c r="F4530" s="24">
        <f t="shared" si="1602"/>
        <v>-0.63999999999999879</v>
      </c>
      <c r="H4530" s="33">
        <f>+D4530-Futures!$H$784</f>
        <v>0.31799999999999962</v>
      </c>
      <c r="I4530" s="33">
        <f>+E4530-Futures!$H$784</f>
        <v>0.95799999999999841</v>
      </c>
      <c r="J4530" s="12">
        <f>+H4530-H4525</f>
        <v>0.76799999999999891</v>
      </c>
      <c r="K4530" s="12">
        <f t="shared" si="1601"/>
        <v>0.56799999999999784</v>
      </c>
    </row>
    <row r="4531" spans="1:11" x14ac:dyDescent="0.2">
      <c r="B4531" s="12" t="s">
        <v>15</v>
      </c>
      <c r="C4531" s="15" t="s">
        <v>29</v>
      </c>
      <c r="D4531" s="24">
        <v>6.11</v>
      </c>
      <c r="E4531" s="24">
        <v>8.23</v>
      </c>
      <c r="F4531" s="24">
        <f t="shared" si="1602"/>
        <v>-2.12</v>
      </c>
      <c r="H4531" s="33">
        <f>+D4532-Futures!$C$784</f>
        <v>0.9740000000000002</v>
      </c>
      <c r="I4531" s="33">
        <f>+E4532-Futures!$C$784</f>
        <v>2.7039999999999997</v>
      </c>
      <c r="J4531" s="69">
        <f t="shared" ref="J4531:J4532" si="1604">+H4531-H4526</f>
        <v>-0.12599999999999945</v>
      </c>
      <c r="K4531" s="12">
        <f t="shared" si="1601"/>
        <v>-0.21600000000000019</v>
      </c>
    </row>
    <row r="4532" spans="1:11" x14ac:dyDescent="0.2">
      <c r="B4532" s="19" t="s">
        <v>17</v>
      </c>
      <c r="C4532" s="59" t="s">
        <v>30</v>
      </c>
      <c r="D4532" s="26">
        <v>7.12</v>
      </c>
      <c r="E4532" s="26">
        <v>8.85</v>
      </c>
      <c r="F4532" s="26">
        <f t="shared" si="1602"/>
        <v>-1.7299999999999995</v>
      </c>
      <c r="H4532" s="34">
        <f>+D4532-Futures!$D$784</f>
        <v>-0.5259999999999998</v>
      </c>
      <c r="I4532" s="34">
        <f>+E4532-Futures!$D$784</f>
        <v>1.2039999999999997</v>
      </c>
      <c r="J4532" s="70">
        <f t="shared" si="1604"/>
        <v>0.1899999999999995</v>
      </c>
      <c r="K4532" s="19">
        <f t="shared" ref="K4532:K4536" si="1605">+I4532-I4527</f>
        <v>9.9999999999998757E-2</v>
      </c>
    </row>
    <row r="4533" spans="1:11" x14ac:dyDescent="0.2">
      <c r="A4533" s="14">
        <v>44365</v>
      </c>
      <c r="B4533" s="12" t="s">
        <v>10</v>
      </c>
      <c r="C4533" s="15" t="s">
        <v>26</v>
      </c>
      <c r="D4533" s="24">
        <v>6.59</v>
      </c>
      <c r="E4533" s="24">
        <v>7.22</v>
      </c>
      <c r="F4533" s="24">
        <f t="shared" ref="F4533:F4537" si="1606">D4533-E4533</f>
        <v>-0.62999999999999989</v>
      </c>
      <c r="H4533" s="33">
        <f>+D4533-Futures!$G$785</f>
        <v>1.1159999999999997</v>
      </c>
      <c r="I4533" s="33">
        <f>+E4533-Futures!$G$785</f>
        <v>1.7459999999999996</v>
      </c>
      <c r="J4533" s="33">
        <f>+H4533-H4528</f>
        <v>0.78000000000000025</v>
      </c>
      <c r="K4533" s="12">
        <f t="shared" si="1605"/>
        <v>0.78000000000000025</v>
      </c>
    </row>
    <row r="4534" spans="1:11" x14ac:dyDescent="0.2">
      <c r="B4534" s="12" t="s">
        <v>10</v>
      </c>
      <c r="C4534" s="15" t="s">
        <v>27</v>
      </c>
      <c r="D4534" s="24">
        <v>6.58</v>
      </c>
      <c r="E4534" s="24">
        <v>7.22</v>
      </c>
      <c r="F4534" s="24">
        <f t="shared" si="1606"/>
        <v>-0.63999999999999968</v>
      </c>
      <c r="H4534" s="33">
        <f>+D4534-Futures!$G$785</f>
        <v>1.1059999999999999</v>
      </c>
      <c r="I4534" s="33">
        <f>+E4534-Futures!$G$785</f>
        <v>1.7459999999999996</v>
      </c>
      <c r="J4534" s="12">
        <f t="shared" ref="J4534" si="1607">+H4534-H4529</f>
        <v>0.82000000000000028</v>
      </c>
      <c r="K4534" s="12">
        <f t="shared" si="1605"/>
        <v>0.78000000000000025</v>
      </c>
    </row>
    <row r="4535" spans="1:11" x14ac:dyDescent="0.2">
      <c r="B4535" s="12" t="s">
        <v>13</v>
      </c>
      <c r="C4535" s="15" t="s">
        <v>28</v>
      </c>
      <c r="D4535" s="24">
        <v>13.74</v>
      </c>
      <c r="E4535" s="24">
        <v>14.55</v>
      </c>
      <c r="F4535" s="24">
        <f t="shared" si="1606"/>
        <v>-0.8100000000000005</v>
      </c>
      <c r="H4535" s="33">
        <f>+D4535-Futures!$H$785</f>
        <v>0.85999999999999943</v>
      </c>
      <c r="I4535" s="33">
        <f>+E4535-Futures!$H$785</f>
        <v>1.67</v>
      </c>
      <c r="J4535" s="12">
        <f>+H4535-H4530</f>
        <v>0.54199999999999982</v>
      </c>
      <c r="K4535" s="12">
        <f t="shared" si="1605"/>
        <v>0.71200000000000152</v>
      </c>
    </row>
    <row r="4536" spans="1:11" x14ac:dyDescent="0.2">
      <c r="B4536" s="12" t="s">
        <v>15</v>
      </c>
      <c r="C4536" s="15" t="s">
        <v>29</v>
      </c>
      <c r="D4536" s="24">
        <v>5.79</v>
      </c>
      <c r="E4536" s="24">
        <v>7.82</v>
      </c>
      <c r="F4536" s="24">
        <f t="shared" si="1606"/>
        <v>-2.0300000000000002</v>
      </c>
      <c r="H4536" s="33">
        <f>+D4537-Futures!$C$785</f>
        <v>1.0339999999999998</v>
      </c>
      <c r="I4536" s="33">
        <f>+E4537-Futures!$C$785</f>
        <v>2.8739999999999997</v>
      </c>
      <c r="J4536" s="69">
        <f t="shared" ref="J4536:J4537" si="1608">+H4536-H4531</f>
        <v>5.9999999999999609E-2</v>
      </c>
      <c r="K4536" s="12">
        <f t="shared" si="1605"/>
        <v>0.16999999999999993</v>
      </c>
    </row>
    <row r="4537" spans="1:11" x14ac:dyDescent="0.2">
      <c r="B4537" s="19" t="s">
        <v>17</v>
      </c>
      <c r="C4537" s="59" t="s">
        <v>30</v>
      </c>
      <c r="D4537" s="26">
        <v>7.09</v>
      </c>
      <c r="E4537" s="26">
        <v>8.93</v>
      </c>
      <c r="F4537" s="26">
        <f t="shared" si="1606"/>
        <v>-1.8399999999999999</v>
      </c>
      <c r="H4537" s="34">
        <f>+D4537-Futures!$D$785</f>
        <v>-0.47599999999999998</v>
      </c>
      <c r="I4537" s="34">
        <f>+E4537-Futures!$D$785</f>
        <v>1.3639999999999999</v>
      </c>
      <c r="J4537" s="70">
        <f t="shared" si="1608"/>
        <v>4.9999999999999822E-2</v>
      </c>
      <c r="K4537" s="19">
        <f t="shared" ref="K4537:K4541" si="1609">+I4537-I4532</f>
        <v>0.16000000000000014</v>
      </c>
    </row>
    <row r="4538" spans="1:11" x14ac:dyDescent="0.2">
      <c r="A4538" s="14">
        <v>44372</v>
      </c>
      <c r="B4538" s="12" t="s">
        <v>10</v>
      </c>
      <c r="C4538" s="15" t="s">
        <v>26</v>
      </c>
      <c r="D4538" s="24">
        <v>6.23</v>
      </c>
      <c r="E4538" s="24">
        <v>6.98</v>
      </c>
      <c r="F4538" s="24">
        <f t="shared" ref="F4538:F4542" si="1610">D4538-E4538</f>
        <v>-0.75</v>
      </c>
      <c r="H4538" s="33">
        <f>+D4538-Futures!$G$786</f>
        <v>1.0380000000000003</v>
      </c>
      <c r="I4538" s="33">
        <f>+E4538-Futures!$G$786</f>
        <v>1.7880000000000003</v>
      </c>
      <c r="J4538" s="33">
        <f>+H4538-H4533</f>
        <v>-7.7999999999999403E-2</v>
      </c>
      <c r="K4538" s="12">
        <f t="shared" si="1609"/>
        <v>4.2000000000000703E-2</v>
      </c>
    </row>
    <row r="4539" spans="1:11" x14ac:dyDescent="0.2">
      <c r="B4539" s="12" t="s">
        <v>10</v>
      </c>
      <c r="C4539" s="15" t="s">
        <v>27</v>
      </c>
      <c r="D4539" s="24">
        <v>6.02</v>
      </c>
      <c r="E4539" s="24">
        <v>6.98</v>
      </c>
      <c r="F4539" s="24">
        <f t="shared" si="1610"/>
        <v>-0.96000000000000085</v>
      </c>
      <c r="H4539" s="33">
        <f>+D4539-Futures!$G$786</f>
        <v>0.8279999999999994</v>
      </c>
      <c r="I4539" s="33">
        <f>+E4539-Futures!$G$786</f>
        <v>1.7880000000000003</v>
      </c>
      <c r="J4539" s="12">
        <f t="shared" ref="J4539" si="1611">+H4539-H4534</f>
        <v>-0.27800000000000047</v>
      </c>
      <c r="K4539" s="12">
        <f t="shared" si="1609"/>
        <v>4.2000000000000703E-2</v>
      </c>
    </row>
    <row r="4540" spans="1:11" x14ac:dyDescent="0.2">
      <c r="B4540" s="12" t="s">
        <v>13</v>
      </c>
      <c r="C4540" s="15" t="s">
        <v>28</v>
      </c>
      <c r="D4540" s="24">
        <v>13.13</v>
      </c>
      <c r="E4540" s="24">
        <v>13.84</v>
      </c>
      <c r="F4540" s="24">
        <f t="shared" si="1610"/>
        <v>-0.70999999999999908</v>
      </c>
      <c r="H4540" s="33">
        <f>+D4540-Futures!$H$786</f>
        <v>0.31400000000000006</v>
      </c>
      <c r="I4540" s="33">
        <f>+E4540-Futures!$H$786</f>
        <v>1.0239999999999991</v>
      </c>
      <c r="J4540" s="12">
        <f>+H4540-H4535</f>
        <v>-0.54599999999999937</v>
      </c>
      <c r="K4540" s="12">
        <f t="shared" si="1609"/>
        <v>-0.6460000000000008</v>
      </c>
    </row>
    <row r="4541" spans="1:11" x14ac:dyDescent="0.2">
      <c r="B4541" s="12" t="s">
        <v>15</v>
      </c>
      <c r="C4541" s="15" t="s">
        <v>29</v>
      </c>
      <c r="D4541" s="24">
        <v>5.73</v>
      </c>
      <c r="E4541" s="24">
        <v>7.8</v>
      </c>
      <c r="F4541" s="24">
        <f t="shared" si="1610"/>
        <v>-2.0699999999999994</v>
      </c>
      <c r="H4541" s="33">
        <f>+D4542-Futures!$C$786</f>
        <v>1.3399999999999999</v>
      </c>
      <c r="I4541" s="33">
        <f>+E4542-Futures!$C$786</f>
        <v>3.4200000000000008</v>
      </c>
      <c r="J4541" s="69">
        <f t="shared" ref="J4541:J4542" si="1612">+H4541-H4536</f>
        <v>0.30600000000000005</v>
      </c>
      <c r="K4541" s="12">
        <f t="shared" si="1609"/>
        <v>0.54600000000000115</v>
      </c>
    </row>
    <row r="4542" spans="1:11" x14ac:dyDescent="0.2">
      <c r="B4542" s="19" t="s">
        <v>17</v>
      </c>
      <c r="C4542" s="59" t="s">
        <v>30</v>
      </c>
      <c r="D4542" s="26">
        <v>7.55</v>
      </c>
      <c r="E4542" s="26">
        <v>9.6300000000000008</v>
      </c>
      <c r="F4542" s="26">
        <f t="shared" si="1610"/>
        <v>-2.080000000000001</v>
      </c>
      <c r="H4542" s="34">
        <f>+D4542-Futures!$D$786</f>
        <v>-0.77000000000000046</v>
      </c>
      <c r="I4542" s="34">
        <f>+E4542-Futures!$D$786</f>
        <v>1.3100000000000005</v>
      </c>
      <c r="J4542" s="70">
        <f t="shared" si="1612"/>
        <v>-0.29400000000000048</v>
      </c>
      <c r="K4542" s="19">
        <f t="shared" ref="K4542:K4546" si="1613">+I4542-I4537</f>
        <v>-5.3999999999999382E-2</v>
      </c>
    </row>
    <row r="4543" spans="1:11" x14ac:dyDescent="0.2">
      <c r="A4543" s="14">
        <v>44379</v>
      </c>
      <c r="B4543" s="12" t="s">
        <v>10</v>
      </c>
      <c r="C4543" s="15" t="s">
        <v>26</v>
      </c>
      <c r="D4543" s="24">
        <v>6.8</v>
      </c>
      <c r="E4543" s="24">
        <v>7.5</v>
      </c>
      <c r="F4543" s="24">
        <f t="shared" ref="F4543:F4547" si="1614">D4543-E4543</f>
        <v>-0.70000000000000018</v>
      </c>
      <c r="H4543" s="33" t="e">
        <f>+D4543-Futures!$G$787</f>
        <v>#VALUE!</v>
      </c>
      <c r="I4543" s="33" t="e">
        <f>+E4543-Futures!$G$787</f>
        <v>#VALUE!</v>
      </c>
      <c r="J4543" s="33" t="e">
        <f>+H4543-H4538</f>
        <v>#VALUE!</v>
      </c>
      <c r="K4543" s="12" t="e">
        <f t="shared" si="1613"/>
        <v>#VALUE!</v>
      </c>
    </row>
    <row r="4544" spans="1:11" x14ac:dyDescent="0.2">
      <c r="B4544" s="12" t="s">
        <v>10</v>
      </c>
      <c r="C4544" s="15" t="s">
        <v>27</v>
      </c>
      <c r="D4544" s="24">
        <v>6.68</v>
      </c>
      <c r="E4544" s="24">
        <v>7.5</v>
      </c>
      <c r="F4544" s="24">
        <f t="shared" si="1614"/>
        <v>-0.82000000000000028</v>
      </c>
      <c r="H4544" s="33" t="e">
        <f>+D4544-Futures!$G$787</f>
        <v>#VALUE!</v>
      </c>
      <c r="I4544" s="33" t="e">
        <f>+E4544-Futures!$G$787</f>
        <v>#VALUE!</v>
      </c>
      <c r="J4544" s="12" t="e">
        <f t="shared" ref="J4544" si="1615">+H4544-H4539</f>
        <v>#VALUE!</v>
      </c>
      <c r="K4544" s="12" t="e">
        <f t="shared" si="1613"/>
        <v>#VALUE!</v>
      </c>
    </row>
    <row r="4545" spans="1:11" x14ac:dyDescent="0.2">
      <c r="B4545" s="12" t="s">
        <v>13</v>
      </c>
      <c r="C4545" s="15" t="s">
        <v>28</v>
      </c>
      <c r="D4545" s="24">
        <v>14.45</v>
      </c>
      <c r="E4545" s="24">
        <v>15.14</v>
      </c>
      <c r="F4545" s="24">
        <f t="shared" si="1614"/>
        <v>-0.69000000000000128</v>
      </c>
      <c r="H4545" s="33" t="e">
        <f>+D4545-Futures!$H$787</f>
        <v>#VALUE!</v>
      </c>
      <c r="I4545" s="33" t="e">
        <f>+E4545-Futures!$H$787</f>
        <v>#VALUE!</v>
      </c>
      <c r="J4545" s="12" t="e">
        <f>+H4545-H4540</f>
        <v>#VALUE!</v>
      </c>
      <c r="K4545" s="12" t="e">
        <f t="shared" si="1613"/>
        <v>#VALUE!</v>
      </c>
    </row>
    <row r="4546" spans="1:11" x14ac:dyDescent="0.2">
      <c r="B4546" s="12" t="s">
        <v>15</v>
      </c>
      <c r="C4546" s="15" t="s">
        <v>29</v>
      </c>
      <c r="D4546" s="24">
        <v>5.87</v>
      </c>
      <c r="E4546" s="24">
        <v>8.01</v>
      </c>
      <c r="F4546" s="24">
        <f t="shared" si="1614"/>
        <v>-2.1399999999999997</v>
      </c>
      <c r="H4546" s="33" t="e">
        <f>+D4547-Futures!$C$787</f>
        <v>#VALUE!</v>
      </c>
      <c r="I4546" s="33" t="e">
        <f>+E4547-Futures!$C$787</f>
        <v>#VALUE!</v>
      </c>
      <c r="J4546" s="69" t="e">
        <f t="shared" ref="J4546:J4547" si="1616">+H4546-H4541</f>
        <v>#VALUE!</v>
      </c>
      <c r="K4546" s="12" t="e">
        <f t="shared" si="1613"/>
        <v>#VALUE!</v>
      </c>
    </row>
    <row r="4547" spans="1:11" x14ac:dyDescent="0.2">
      <c r="B4547" s="19" t="s">
        <v>17</v>
      </c>
      <c r="C4547" s="59" t="s">
        <v>30</v>
      </c>
      <c r="D4547" s="26">
        <v>7.85</v>
      </c>
      <c r="E4547" s="26">
        <v>10.08</v>
      </c>
      <c r="F4547" s="26">
        <f t="shared" si="1614"/>
        <v>-2.2300000000000004</v>
      </c>
      <c r="H4547" s="34">
        <f>+D4547-Futures!$D$787</f>
        <v>-0.46600000000000108</v>
      </c>
      <c r="I4547" s="34">
        <f>+E4547-Futures!$D$787</f>
        <v>1.7639999999999993</v>
      </c>
      <c r="J4547" s="70">
        <f t="shared" si="1616"/>
        <v>0.30399999999999938</v>
      </c>
      <c r="K4547" s="19">
        <f t="shared" ref="K4547:K4551" si="1617">+I4547-I4542</f>
        <v>0.45399999999999885</v>
      </c>
    </row>
    <row r="4548" spans="1:11" x14ac:dyDescent="0.2">
      <c r="A4548" s="14">
        <v>44386</v>
      </c>
      <c r="B4548" s="12" t="s">
        <v>10</v>
      </c>
      <c r="C4548" s="15" t="s">
        <v>26</v>
      </c>
      <c r="D4548" s="24">
        <v>6.13</v>
      </c>
      <c r="E4548" s="24">
        <v>6.57</v>
      </c>
      <c r="F4548" s="24">
        <f t="shared" ref="F4548:F4552" si="1618">D4548-E4548</f>
        <v>-0.44000000000000039</v>
      </c>
      <c r="H4548" s="33">
        <f>+D4548-Futures!$G$788</f>
        <v>0.9139999999999997</v>
      </c>
      <c r="I4548" s="33">
        <f>+E4548-Futures!$G$788</f>
        <v>1.3540000000000001</v>
      </c>
      <c r="J4548" s="33" t="e">
        <f>+H4548-H4543</f>
        <v>#VALUE!</v>
      </c>
      <c r="K4548" s="12" t="e">
        <f t="shared" si="1617"/>
        <v>#VALUE!</v>
      </c>
    </row>
    <row r="4549" spans="1:11" x14ac:dyDescent="0.2">
      <c r="B4549" s="12" t="s">
        <v>10</v>
      </c>
      <c r="C4549" s="15" t="s">
        <v>27</v>
      </c>
      <c r="D4549" s="24">
        <v>6.05</v>
      </c>
      <c r="E4549" s="24">
        <v>6.57</v>
      </c>
      <c r="F4549" s="24">
        <f t="shared" si="1618"/>
        <v>-0.52000000000000046</v>
      </c>
      <c r="H4549" s="33">
        <f>+D4549-Futures!$G$788</f>
        <v>0.83399999999999963</v>
      </c>
      <c r="I4549" s="33">
        <f>+E4549-Futures!$G$788</f>
        <v>1.3540000000000001</v>
      </c>
      <c r="J4549" s="12" t="e">
        <f t="shared" ref="J4549" si="1619">+H4549-H4544</f>
        <v>#VALUE!</v>
      </c>
      <c r="K4549" s="12" t="e">
        <f t="shared" si="1617"/>
        <v>#VALUE!</v>
      </c>
    </row>
    <row r="4550" spans="1:11" x14ac:dyDescent="0.2">
      <c r="B4550" s="12" t="s">
        <v>13</v>
      </c>
      <c r="C4550" s="15" t="s">
        <v>28</v>
      </c>
      <c r="D4550" s="24">
        <v>13.89</v>
      </c>
      <c r="E4550" s="24">
        <v>14.51</v>
      </c>
      <c r="F4550" s="24">
        <f t="shared" si="1618"/>
        <v>-0.61999999999999922</v>
      </c>
      <c r="H4550" s="33">
        <f>+D4550-Futures!$H$788</f>
        <v>0.54000000000000092</v>
      </c>
      <c r="I4550" s="33">
        <f>+E4550-Futures!$H$788</f>
        <v>1.1600000000000001</v>
      </c>
      <c r="J4550" s="12" t="e">
        <f>+H4550-H4545</f>
        <v>#VALUE!</v>
      </c>
      <c r="K4550" s="12" t="e">
        <f t="shared" si="1617"/>
        <v>#VALUE!</v>
      </c>
    </row>
    <row r="4551" spans="1:11" x14ac:dyDescent="0.2">
      <c r="B4551" s="12" t="s">
        <v>15</v>
      </c>
      <c r="C4551" s="15" t="s">
        <v>29</v>
      </c>
      <c r="D4551" s="24">
        <v>5.59</v>
      </c>
      <c r="E4551" s="24">
        <v>7.99</v>
      </c>
      <c r="F4551" s="24">
        <f t="shared" si="1618"/>
        <v>-2.4000000000000004</v>
      </c>
      <c r="H4551" s="33">
        <f>+D4552-Futures!$C$788</f>
        <v>1.75</v>
      </c>
      <c r="I4551" s="33">
        <f>+E4552-Futures!$C$788</f>
        <v>3.5999999999999988</v>
      </c>
      <c r="J4551" s="69" t="e">
        <f t="shared" ref="J4551:J4552" si="1620">+H4551-H4546</f>
        <v>#VALUE!</v>
      </c>
      <c r="K4551" s="12" t="e">
        <f t="shared" si="1617"/>
        <v>#VALUE!</v>
      </c>
    </row>
    <row r="4552" spans="1:11" x14ac:dyDescent="0.2">
      <c r="B4552" s="19" t="s">
        <v>17</v>
      </c>
      <c r="C4552" s="59" t="s">
        <v>30</v>
      </c>
      <c r="D4552" s="26">
        <v>7.69</v>
      </c>
      <c r="E4552" s="26">
        <v>9.5399999999999991</v>
      </c>
      <c r="F4552" s="26">
        <f t="shared" si="1618"/>
        <v>-1.8499999999999988</v>
      </c>
      <c r="H4552" s="34">
        <f>+D4552-Futures!$D$788</f>
        <v>-0.56599999999999984</v>
      </c>
      <c r="I4552" s="34">
        <f>+E4552-Futures!$D$788</f>
        <v>1.2839999999999989</v>
      </c>
      <c r="J4552" s="70">
        <f t="shared" si="1620"/>
        <v>-9.9999999999998757E-2</v>
      </c>
      <c r="K4552" s="19">
        <f t="shared" ref="K4552:K4556" si="1621">+I4552-I4547</f>
        <v>-0.48000000000000043</v>
      </c>
    </row>
    <row r="4553" spans="1:11" x14ac:dyDescent="0.2">
      <c r="A4553" s="14">
        <v>44393</v>
      </c>
      <c r="B4553" s="12" t="s">
        <v>10</v>
      </c>
      <c r="C4553" s="15" t="s">
        <v>26</v>
      </c>
      <c r="D4553" s="24">
        <v>6.39</v>
      </c>
      <c r="E4553" s="24">
        <v>7.01</v>
      </c>
      <c r="F4553" s="24">
        <f t="shared" ref="F4553:F4557" si="1622">D4553-E4553</f>
        <v>-0.62000000000000011</v>
      </c>
      <c r="H4553" s="33">
        <f>+D4553-Futures!$G$789</f>
        <v>0.78799999999999937</v>
      </c>
      <c r="I4553" s="33">
        <f>+E4553-Futures!$G$789</f>
        <v>1.4079999999999995</v>
      </c>
      <c r="J4553" s="33">
        <f>+H4553-H4548</f>
        <v>-0.12600000000000033</v>
      </c>
      <c r="K4553" s="12">
        <f t="shared" si="1621"/>
        <v>5.3999999999999382E-2</v>
      </c>
    </row>
    <row r="4554" spans="1:11" x14ac:dyDescent="0.2">
      <c r="B4554" s="12" t="s">
        <v>10</v>
      </c>
      <c r="C4554" s="15" t="s">
        <v>27</v>
      </c>
      <c r="D4554" s="24">
        <v>6.3</v>
      </c>
      <c r="E4554" s="24">
        <v>7.01</v>
      </c>
      <c r="F4554" s="24">
        <f t="shared" si="1622"/>
        <v>-0.71</v>
      </c>
      <c r="H4554" s="33">
        <f>+D4554-Futures!$G$789</f>
        <v>0.69799999999999951</v>
      </c>
      <c r="I4554" s="33">
        <f>+E4554-Futures!$G$789</f>
        <v>1.4079999999999995</v>
      </c>
      <c r="J4554" s="12">
        <f t="shared" ref="J4554" si="1623">+H4554-H4549</f>
        <v>-0.13600000000000012</v>
      </c>
      <c r="K4554" s="12">
        <f t="shared" si="1621"/>
        <v>5.3999999999999382E-2</v>
      </c>
    </row>
    <row r="4555" spans="1:11" x14ac:dyDescent="0.2">
      <c r="B4555" s="12" t="s">
        <v>13</v>
      </c>
      <c r="C4555" s="15" t="s">
        <v>28</v>
      </c>
      <c r="D4555" s="24">
        <v>14.66</v>
      </c>
      <c r="E4555" s="24">
        <v>15.29</v>
      </c>
      <c r="F4555" s="24">
        <f t="shared" si="1622"/>
        <v>-0.62999999999999901</v>
      </c>
      <c r="H4555" s="33">
        <f>+D4555-Futures!$H$789</f>
        <v>0.68599999999999994</v>
      </c>
      <c r="I4555" s="33">
        <f>+E4555-Futures!$H$789</f>
        <v>1.3159999999999989</v>
      </c>
      <c r="J4555" s="12">
        <f>+H4555-H4550</f>
        <v>0.14599999999999902</v>
      </c>
      <c r="K4555" s="12">
        <f t="shared" si="1621"/>
        <v>0.15599999999999881</v>
      </c>
    </row>
    <row r="4556" spans="1:11" x14ac:dyDescent="0.2">
      <c r="B4556" s="12" t="s">
        <v>15</v>
      </c>
      <c r="C4556" s="15" t="s">
        <v>29</v>
      </c>
      <c r="D4556" s="24">
        <v>6.11</v>
      </c>
      <c r="E4556" s="24">
        <v>8.6199999999999992</v>
      </c>
      <c r="F4556" s="24">
        <f t="shared" si="1622"/>
        <v>-2.5099999999999989</v>
      </c>
      <c r="H4556" s="33">
        <f>+D4557-Futures!$C$789</f>
        <v>2.1360000000000001</v>
      </c>
      <c r="I4556" s="33">
        <f>+E4557-Futures!$C$789</f>
        <v>4.1459999999999999</v>
      </c>
      <c r="J4556" s="69">
        <f t="shared" ref="J4556:J4557" si="1624">+H4556-H4551</f>
        <v>0.38600000000000012</v>
      </c>
      <c r="K4556" s="12">
        <f t="shared" si="1621"/>
        <v>0.54600000000000115</v>
      </c>
    </row>
    <row r="4557" spans="1:11" x14ac:dyDescent="0.2">
      <c r="B4557" s="19" t="s">
        <v>17</v>
      </c>
      <c r="C4557" s="59" t="s">
        <v>30</v>
      </c>
      <c r="D4557" s="26">
        <v>8.76</v>
      </c>
      <c r="E4557" s="26">
        <v>10.77</v>
      </c>
      <c r="F4557" s="26">
        <f t="shared" si="1622"/>
        <v>-2.0099999999999998</v>
      </c>
      <c r="H4557" s="34">
        <f>+D4557-Futures!$D$789</f>
        <v>-0.58999999999999986</v>
      </c>
      <c r="I4557" s="34">
        <f>+E4557-Futures!$D$789</f>
        <v>1.42</v>
      </c>
      <c r="J4557" s="70">
        <f t="shared" si="1624"/>
        <v>-2.4000000000000021E-2</v>
      </c>
      <c r="K4557" s="19">
        <f t="shared" ref="K4557:K4561" si="1625">+I4557-I4552</f>
        <v>0.13600000000000101</v>
      </c>
    </row>
    <row r="4558" spans="1:11" x14ac:dyDescent="0.2">
      <c r="A4558" s="14">
        <v>44400</v>
      </c>
      <c r="B4558" s="12" t="s">
        <v>10</v>
      </c>
      <c r="C4558" s="15" t="s">
        <v>26</v>
      </c>
      <c r="D4558" s="24">
        <v>6.29</v>
      </c>
      <c r="E4558" s="24">
        <v>7.1</v>
      </c>
      <c r="F4558" s="24">
        <f t="shared" ref="F4558:F4562" si="1626">D4558-E4558</f>
        <v>-0.80999999999999961</v>
      </c>
      <c r="H4558" s="33">
        <f>+D4558-Futures!$G$790</f>
        <v>0.9139999999999997</v>
      </c>
      <c r="I4558" s="33">
        <f>+E4558-Futures!$G$790</f>
        <v>1.7239999999999993</v>
      </c>
      <c r="J4558" s="33">
        <f>+H4558-H4553</f>
        <v>0.12600000000000033</v>
      </c>
      <c r="K4558" s="12">
        <f t="shared" si="1625"/>
        <v>0.31599999999999984</v>
      </c>
    </row>
    <row r="4559" spans="1:11" x14ac:dyDescent="0.2">
      <c r="B4559" s="12" t="s">
        <v>10</v>
      </c>
      <c r="C4559" s="15" t="s">
        <v>27</v>
      </c>
      <c r="D4559" s="24">
        <v>6.09</v>
      </c>
      <c r="E4559" s="24">
        <v>7.1</v>
      </c>
      <c r="F4559" s="24">
        <f t="shared" si="1626"/>
        <v>-1.0099999999999998</v>
      </c>
      <c r="H4559" s="33">
        <f>+D4559-Futures!$G$790</f>
        <v>0.71399999999999952</v>
      </c>
      <c r="I4559" s="33">
        <f>+E4559-Futures!$G$790</f>
        <v>1.7239999999999993</v>
      </c>
      <c r="J4559" s="12">
        <f t="shared" ref="J4559" si="1627">+H4559-H4554</f>
        <v>1.6000000000000014E-2</v>
      </c>
      <c r="K4559" s="12">
        <f t="shared" si="1625"/>
        <v>0.31599999999999984</v>
      </c>
    </row>
    <row r="4560" spans="1:11" x14ac:dyDescent="0.2">
      <c r="B4560" s="12" t="s">
        <v>13</v>
      </c>
      <c r="C4560" s="15" t="s">
        <v>28</v>
      </c>
      <c r="D4560" s="24">
        <v>14.03</v>
      </c>
      <c r="E4560" s="24">
        <v>14.71</v>
      </c>
      <c r="F4560" s="24">
        <f t="shared" si="1626"/>
        <v>-0.68000000000000149</v>
      </c>
      <c r="H4560" s="33">
        <f>+D4560-Futures!$H$790</f>
        <v>0.6379999999999999</v>
      </c>
      <c r="I4560" s="33">
        <f>+E4560-Futures!$H$790</f>
        <v>1.3180000000000014</v>
      </c>
      <c r="J4560" s="12">
        <f>+H4560-H4555</f>
        <v>-4.8000000000000043E-2</v>
      </c>
      <c r="K4560" s="12">
        <f t="shared" si="1625"/>
        <v>2.0000000000024443E-3</v>
      </c>
    </row>
    <row r="4561" spans="1:11" x14ac:dyDescent="0.2">
      <c r="B4561" s="12" t="s">
        <v>15</v>
      </c>
      <c r="C4561" s="15" t="s">
        <v>29</v>
      </c>
      <c r="D4561" s="24">
        <v>6.06</v>
      </c>
      <c r="E4561" s="24">
        <v>8.4600000000000009</v>
      </c>
      <c r="F4561" s="24">
        <f t="shared" si="1626"/>
        <v>-2.4000000000000012</v>
      </c>
      <c r="H4561" s="33">
        <f>+D4562-Futures!$C$790</f>
        <v>2.104000000000001</v>
      </c>
      <c r="I4561" s="33">
        <f>+E4562-Futures!$C$790</f>
        <v>4.234</v>
      </c>
      <c r="J4561" s="69">
        <f t="shared" ref="J4561:J4562" si="1628">+H4561-H4556</f>
        <v>-3.199999999999914E-2</v>
      </c>
      <c r="K4561" s="12">
        <f t="shared" si="1625"/>
        <v>8.8000000000000078E-2</v>
      </c>
    </row>
    <row r="4562" spans="1:11" x14ac:dyDescent="0.2">
      <c r="B4562" s="19" t="s">
        <v>17</v>
      </c>
      <c r="C4562" s="59" t="s">
        <v>30</v>
      </c>
      <c r="D4562" s="26">
        <v>8.4600000000000009</v>
      </c>
      <c r="E4562" s="26">
        <v>10.59</v>
      </c>
      <c r="F4562" s="26">
        <f t="shared" si="1626"/>
        <v>-2.129999999999999</v>
      </c>
      <c r="H4562" s="34">
        <f>+D4562-Futures!$D$790</f>
        <v>-0.27999999999999936</v>
      </c>
      <c r="I4562" s="34">
        <f>+E4562-Futures!$D$790</f>
        <v>1.8499999999999996</v>
      </c>
      <c r="J4562" s="70">
        <f t="shared" si="1628"/>
        <v>0.3100000000000005</v>
      </c>
      <c r="K4562" s="19">
        <f t="shared" ref="K4562:K4566" si="1629">+I4562-I4557</f>
        <v>0.42999999999999972</v>
      </c>
    </row>
    <row r="4563" spans="1:11" x14ac:dyDescent="0.2">
      <c r="A4563" s="14">
        <v>44407</v>
      </c>
      <c r="B4563" s="12" t="s">
        <v>10</v>
      </c>
      <c r="C4563" s="15" t="s">
        <v>26</v>
      </c>
      <c r="D4563" s="24">
        <v>6.25</v>
      </c>
      <c r="E4563" s="24">
        <v>7.1</v>
      </c>
      <c r="F4563" s="24">
        <f t="shared" ref="F4563:F4567" si="1630">D4563-E4563</f>
        <v>-0.84999999999999964</v>
      </c>
      <c r="H4563" s="33">
        <f>+D4563-Futures!$G$791</f>
        <v>0.80600000000000005</v>
      </c>
      <c r="I4563" s="33">
        <f>+E4563-Futures!$G$791</f>
        <v>1.6559999999999997</v>
      </c>
      <c r="J4563" s="33">
        <f>+H4563-H4558</f>
        <v>-0.10799999999999965</v>
      </c>
      <c r="K4563" s="12">
        <f t="shared" si="1629"/>
        <v>-6.7999999999999616E-2</v>
      </c>
    </row>
    <row r="4564" spans="1:11" x14ac:dyDescent="0.2">
      <c r="B4564" s="12" t="s">
        <v>10</v>
      </c>
      <c r="C4564" s="15" t="s">
        <v>27</v>
      </c>
      <c r="D4564" s="24">
        <v>6.02</v>
      </c>
      <c r="E4564" s="24">
        <v>7.1</v>
      </c>
      <c r="F4564" s="24">
        <f t="shared" si="1630"/>
        <v>-1.08</v>
      </c>
      <c r="H4564" s="33">
        <f>+D4564-Futures!$G$791</f>
        <v>0.57599999999999962</v>
      </c>
      <c r="I4564" s="33">
        <f>+E4564-Futures!$G$791</f>
        <v>1.6559999999999997</v>
      </c>
      <c r="J4564" s="12">
        <f t="shared" ref="J4564" si="1631">+H4564-H4559</f>
        <v>-0.1379999999999999</v>
      </c>
      <c r="K4564" s="12">
        <f t="shared" si="1629"/>
        <v>-6.7999999999999616E-2</v>
      </c>
    </row>
    <row r="4565" spans="1:11" x14ac:dyDescent="0.2">
      <c r="B4565" s="12" t="s">
        <v>13</v>
      </c>
      <c r="C4565" s="15" t="s">
        <v>28</v>
      </c>
      <c r="D4565" s="24">
        <v>13.87</v>
      </c>
      <c r="E4565" s="24">
        <v>14.84</v>
      </c>
      <c r="F4565" s="24">
        <f t="shared" si="1630"/>
        <v>-0.97000000000000064</v>
      </c>
      <c r="H4565" s="33">
        <f>+D4565-Futures!$H$791</f>
        <v>0.46799999999999997</v>
      </c>
      <c r="I4565" s="33">
        <f>+E4565-Futures!$H$791</f>
        <v>1.4380000000000006</v>
      </c>
      <c r="J4565" s="12">
        <f>+H4565-H4560</f>
        <v>-0.16999999999999993</v>
      </c>
      <c r="K4565" s="12">
        <f t="shared" si="1629"/>
        <v>0.11999999999999922</v>
      </c>
    </row>
    <row r="4566" spans="1:11" x14ac:dyDescent="0.2">
      <c r="B4566" s="12" t="s">
        <v>15</v>
      </c>
      <c r="C4566" s="15" t="s">
        <v>29</v>
      </c>
      <c r="D4566" s="24">
        <v>6.33</v>
      </c>
      <c r="E4566" s="24">
        <v>8.68</v>
      </c>
      <c r="F4566" s="24">
        <f t="shared" si="1630"/>
        <v>-2.3499999999999996</v>
      </c>
      <c r="H4566" s="33">
        <f>+D4567-Futures!$C$791</f>
        <v>1.8160000000000007</v>
      </c>
      <c r="I4566" s="33">
        <f>+E4567-Futures!$C$791</f>
        <v>3.9060000000000006</v>
      </c>
      <c r="J4566" s="69">
        <f t="shared" ref="J4566:J4567" si="1632">+H4566-H4561</f>
        <v>-0.28800000000000026</v>
      </c>
      <c r="K4566" s="12">
        <f t="shared" si="1629"/>
        <v>-0.3279999999999994</v>
      </c>
    </row>
    <row r="4567" spans="1:11" x14ac:dyDescent="0.2">
      <c r="B4567" s="19" t="s">
        <v>17</v>
      </c>
      <c r="C4567" s="59" t="s">
        <v>30</v>
      </c>
      <c r="D4567" s="26">
        <v>8.7100000000000009</v>
      </c>
      <c r="E4567" s="26">
        <v>10.8</v>
      </c>
      <c r="F4567" s="26">
        <f t="shared" si="1630"/>
        <v>-2.09</v>
      </c>
      <c r="H4567" s="34">
        <f>+D4567-Futures!$D$791</f>
        <v>-0.41199999999999903</v>
      </c>
      <c r="I4567" s="34">
        <f>+E4567-Futures!$D$791</f>
        <v>1.6780000000000008</v>
      </c>
      <c r="J4567" s="70">
        <f t="shared" si="1632"/>
        <v>-0.13199999999999967</v>
      </c>
      <c r="K4567" s="19">
        <f t="shared" ref="K4567:K4571" si="1633">+I4567-I4562</f>
        <v>-0.17199999999999882</v>
      </c>
    </row>
    <row r="4568" spans="1:11" x14ac:dyDescent="0.2">
      <c r="A4568" s="14">
        <v>44414</v>
      </c>
      <c r="B4568" s="12" t="s">
        <v>10</v>
      </c>
      <c r="C4568" s="15" t="s">
        <v>26</v>
      </c>
      <c r="D4568" s="24">
        <v>6.23</v>
      </c>
      <c r="E4568" s="24">
        <v>6.6</v>
      </c>
      <c r="F4568" s="24">
        <f t="shared" ref="F4568:F4572" si="1634">D4568-E4568</f>
        <v>-0.36999999999999922</v>
      </c>
      <c r="H4568" s="33">
        <f>+D4568-Futures!$G$792</f>
        <v>0.72600000000000087</v>
      </c>
      <c r="I4568" s="33">
        <f>+E4568-Futures!$G$792</f>
        <v>1.0960000000000001</v>
      </c>
      <c r="J4568" s="33">
        <f>+H4568-H4563</f>
        <v>-7.9999999999999183E-2</v>
      </c>
      <c r="K4568" s="12">
        <f t="shared" si="1633"/>
        <v>-0.55999999999999961</v>
      </c>
    </row>
    <row r="4569" spans="1:11" x14ac:dyDescent="0.2">
      <c r="B4569" s="12" t="s">
        <v>10</v>
      </c>
      <c r="C4569" s="15" t="s">
        <v>27</v>
      </c>
      <c r="D4569" s="24">
        <v>6.14</v>
      </c>
      <c r="E4569" s="24">
        <v>6.6</v>
      </c>
      <c r="F4569" s="24">
        <f t="shared" si="1634"/>
        <v>-0.45999999999999996</v>
      </c>
      <c r="H4569" s="33">
        <f>+D4569-Futures!$G$792</f>
        <v>0.63600000000000012</v>
      </c>
      <c r="I4569" s="33">
        <f>+E4569-Futures!$G$792</f>
        <v>1.0960000000000001</v>
      </c>
      <c r="J4569" s="12">
        <f t="shared" ref="J4569" si="1635">+H4569-H4564</f>
        <v>6.0000000000000497E-2</v>
      </c>
      <c r="K4569" s="12">
        <f t="shared" si="1633"/>
        <v>-0.55999999999999961</v>
      </c>
    </row>
    <row r="4570" spans="1:11" x14ac:dyDescent="0.2">
      <c r="B4570" s="12" t="s">
        <v>13</v>
      </c>
      <c r="C4570" s="15" t="s">
        <v>28</v>
      </c>
      <c r="D4570" s="24">
        <v>13.67</v>
      </c>
      <c r="E4570" s="24">
        <v>14.85</v>
      </c>
      <c r="F4570" s="24">
        <f t="shared" si="1634"/>
        <v>-1.1799999999999997</v>
      </c>
      <c r="H4570" s="33">
        <f>+D4570-Futures!$H$792</f>
        <v>0.36800000000000033</v>
      </c>
      <c r="I4570" s="33">
        <f>+E4570-Futures!$H$792</f>
        <v>1.548</v>
      </c>
      <c r="J4570" s="12">
        <f>+H4570-H4565</f>
        <v>-9.9999999999999645E-2</v>
      </c>
      <c r="K4570" s="12">
        <f t="shared" si="1633"/>
        <v>0.10999999999999943</v>
      </c>
    </row>
    <row r="4571" spans="1:11" x14ac:dyDescent="0.2">
      <c r="B4571" s="12" t="s">
        <v>15</v>
      </c>
      <c r="C4571" s="15" t="s">
        <v>29</v>
      </c>
      <c r="D4571" s="24">
        <v>6.64</v>
      </c>
      <c r="E4571" s="24">
        <v>9.01</v>
      </c>
      <c r="F4571" s="24">
        <f t="shared" si="1634"/>
        <v>-2.37</v>
      </c>
      <c r="H4571" s="33">
        <f>+D4572-Futures!$C$792</f>
        <v>1.7639999999999993</v>
      </c>
      <c r="I4571" s="33">
        <f>+E4572-Futures!$C$792</f>
        <v>3.9039999999999999</v>
      </c>
      <c r="J4571" s="69">
        <f t="shared" ref="J4571:J4572" si="1636">+H4571-H4566</f>
        <v>-5.2000000000001378E-2</v>
      </c>
      <c r="K4571" s="12">
        <f t="shared" si="1633"/>
        <v>-2.0000000000006679E-3</v>
      </c>
    </row>
    <row r="4572" spans="1:11" x14ac:dyDescent="0.2">
      <c r="B4572" s="19" t="s">
        <v>17</v>
      </c>
      <c r="C4572" s="59" t="s">
        <v>30</v>
      </c>
      <c r="D4572" s="26">
        <v>8.77</v>
      </c>
      <c r="E4572" s="26">
        <v>10.91</v>
      </c>
      <c r="F4572" s="26">
        <f t="shared" si="1634"/>
        <v>-2.1400000000000006</v>
      </c>
      <c r="H4572" s="34">
        <f>+D4572-Futures!$D$792</f>
        <v>-0.39000000000000057</v>
      </c>
      <c r="I4572" s="34">
        <f>+E4572-Futures!$D$792</f>
        <v>1.75</v>
      </c>
      <c r="J4572" s="70">
        <f t="shared" si="1636"/>
        <v>2.1999999999998465E-2</v>
      </c>
      <c r="K4572" s="19">
        <f t="shared" ref="K4572:K4576" si="1637">+I4572-I4567</f>
        <v>7.1999999999999176E-2</v>
      </c>
    </row>
    <row r="4573" spans="1:11" x14ac:dyDescent="0.2">
      <c r="A4573" s="14">
        <v>44421</v>
      </c>
      <c r="B4573" s="12" t="s">
        <v>10</v>
      </c>
      <c r="C4573" s="15" t="s">
        <v>26</v>
      </c>
      <c r="D4573" s="24">
        <v>6.28</v>
      </c>
      <c r="E4573" s="24">
        <v>6.73</v>
      </c>
      <c r="F4573" s="24">
        <f t="shared" ref="F4573:F4577" si="1638">D4573-E4573</f>
        <v>-0.45000000000000018</v>
      </c>
      <c r="H4573" s="33">
        <f>+D4573-Futures!$G$793</f>
        <v>0.55600000000000005</v>
      </c>
      <c r="I4573" s="33">
        <f>+E4573-Futures!$G$793</f>
        <v>1.0060000000000002</v>
      </c>
      <c r="J4573" s="33">
        <f>+H4573-H4568</f>
        <v>-0.17000000000000082</v>
      </c>
      <c r="K4573" s="12">
        <f t="shared" si="1637"/>
        <v>-8.9999999999999858E-2</v>
      </c>
    </row>
    <row r="4574" spans="1:11" x14ac:dyDescent="0.2">
      <c r="B4574" s="12" t="s">
        <v>10</v>
      </c>
      <c r="C4574" s="15" t="s">
        <v>27</v>
      </c>
      <c r="D4574" s="24">
        <v>6.18</v>
      </c>
      <c r="E4574" s="24">
        <v>6.73</v>
      </c>
      <c r="F4574" s="24">
        <f t="shared" si="1638"/>
        <v>-0.55000000000000071</v>
      </c>
      <c r="H4574" s="33">
        <f>+D4574-Futures!$G$793</f>
        <v>0.45599999999999952</v>
      </c>
      <c r="I4574" s="33">
        <f>+E4574-Futures!$G$793</f>
        <v>1.0060000000000002</v>
      </c>
      <c r="J4574" s="12">
        <f t="shared" ref="J4574" si="1639">+H4574-H4569</f>
        <v>-0.1800000000000006</v>
      </c>
      <c r="K4574" s="12">
        <f t="shared" si="1637"/>
        <v>-8.9999999999999858E-2</v>
      </c>
    </row>
    <row r="4575" spans="1:11" x14ac:dyDescent="0.2">
      <c r="B4575" s="12" t="s">
        <v>13</v>
      </c>
      <c r="C4575" s="15" t="s">
        <v>28</v>
      </c>
      <c r="D4575" s="24">
        <v>13.43</v>
      </c>
      <c r="E4575" s="24">
        <v>14.73</v>
      </c>
      <c r="F4575" s="24">
        <f t="shared" si="1638"/>
        <v>-1.3000000000000007</v>
      </c>
      <c r="H4575" s="33">
        <f>+D4575-Futures!$H$793</f>
        <v>-0.3019999999999996</v>
      </c>
      <c r="I4575" s="33">
        <f>+E4575-Futures!$H$793</f>
        <v>0.99800000000000111</v>
      </c>
      <c r="J4575" s="12">
        <f>+H4575-H4570</f>
        <v>-0.66999999999999993</v>
      </c>
      <c r="K4575" s="12">
        <f t="shared" si="1637"/>
        <v>-0.54999999999999893</v>
      </c>
    </row>
    <row r="4576" spans="1:11" x14ac:dyDescent="0.2">
      <c r="B4576" s="12" t="s">
        <v>15</v>
      </c>
      <c r="C4576" s="15" t="s">
        <v>29</v>
      </c>
      <c r="D4576" s="24">
        <v>6.99</v>
      </c>
      <c r="E4576" s="24">
        <v>9.3699999999999992</v>
      </c>
      <c r="F4576" s="24">
        <f t="shared" si="1638"/>
        <v>-2.379999999999999</v>
      </c>
      <c r="H4576" s="33">
        <f>+D4577-Futures!$C$793</f>
        <v>1.5859999999999994</v>
      </c>
      <c r="I4576" s="33">
        <f>+E4577-Futures!$C$793</f>
        <v>3.8359999999999994</v>
      </c>
      <c r="J4576" s="69">
        <f t="shared" ref="J4576:J4577" si="1640">+H4576-H4571</f>
        <v>-0.17799999999999994</v>
      </c>
      <c r="K4576" s="12">
        <f t="shared" si="1637"/>
        <v>-6.8000000000000504E-2</v>
      </c>
    </row>
    <row r="4577" spans="1:11" x14ac:dyDescent="0.2">
      <c r="B4577" s="19" t="s">
        <v>17</v>
      </c>
      <c r="C4577" s="59" t="s">
        <v>30</v>
      </c>
      <c r="D4577" s="26">
        <v>9.0399999999999991</v>
      </c>
      <c r="E4577" s="26">
        <v>11.29</v>
      </c>
      <c r="F4577" s="26">
        <f t="shared" si="1638"/>
        <v>-2.25</v>
      </c>
      <c r="H4577" s="34">
        <f>+D4577-Futures!$D$793</f>
        <v>-0.45000000000000107</v>
      </c>
      <c r="I4577" s="34">
        <f>+E4577-Futures!$D$793</f>
        <v>1.7999999999999989</v>
      </c>
      <c r="J4577" s="70">
        <f t="shared" si="1640"/>
        <v>-6.0000000000000497E-2</v>
      </c>
      <c r="K4577" s="19">
        <f t="shared" ref="K4577:K4581" si="1641">+I4577-I4572</f>
        <v>4.9999999999998934E-2</v>
      </c>
    </row>
    <row r="4578" spans="1:11" x14ac:dyDescent="0.2">
      <c r="A4578" s="14">
        <v>44428</v>
      </c>
      <c r="B4578" s="12" t="s">
        <v>10</v>
      </c>
      <c r="C4578" s="15" t="s">
        <v>26</v>
      </c>
      <c r="D4578" s="24">
        <v>5.85</v>
      </c>
      <c r="E4578" s="24">
        <v>6.34</v>
      </c>
      <c r="F4578" s="24">
        <f t="shared" ref="F4578:F4582" si="1642">D4578-E4578</f>
        <v>-0.49000000000000021</v>
      </c>
      <c r="H4578" s="33">
        <f>+D4578-Futures!$G$794</f>
        <v>0.46799999999999997</v>
      </c>
      <c r="I4578" s="33">
        <f>+E4578-Futures!$G$794</f>
        <v>0.95800000000000018</v>
      </c>
      <c r="J4578" s="33">
        <f>+H4578-H4573</f>
        <v>-8.8000000000000078E-2</v>
      </c>
      <c r="K4578" s="12">
        <f t="shared" si="1641"/>
        <v>-4.8000000000000043E-2</v>
      </c>
    </row>
    <row r="4579" spans="1:11" x14ac:dyDescent="0.2">
      <c r="B4579" s="12" t="s">
        <v>10</v>
      </c>
      <c r="C4579" s="15" t="s">
        <v>27</v>
      </c>
      <c r="D4579" s="24">
        <v>5.93</v>
      </c>
      <c r="E4579" s="24">
        <v>6.34</v>
      </c>
      <c r="F4579" s="24">
        <f t="shared" si="1642"/>
        <v>-0.41000000000000014</v>
      </c>
      <c r="H4579" s="33">
        <f>+D4579-Futures!$G$794</f>
        <v>0.54800000000000004</v>
      </c>
      <c r="I4579" s="33">
        <f>+E4579-Futures!$G$794</f>
        <v>0.95800000000000018</v>
      </c>
      <c r="J4579" s="12">
        <f t="shared" ref="J4579" si="1643">+H4579-H4574</f>
        <v>9.2000000000000526E-2</v>
      </c>
      <c r="K4579" s="12">
        <f t="shared" si="1641"/>
        <v>-4.8000000000000043E-2</v>
      </c>
    </row>
    <row r="4580" spans="1:11" x14ac:dyDescent="0.2">
      <c r="B4580" s="12" t="s">
        <v>13</v>
      </c>
      <c r="C4580" s="15" t="s">
        <v>28</v>
      </c>
      <c r="D4580" s="24">
        <v>12.57</v>
      </c>
      <c r="E4580" s="24">
        <v>14.01</v>
      </c>
      <c r="F4580" s="24">
        <f t="shared" si="1642"/>
        <v>-1.4399999999999995</v>
      </c>
      <c r="H4580" s="33">
        <f>+D4580-Futures!$H$794</f>
        <v>-0.46400000000000041</v>
      </c>
      <c r="I4580" s="33">
        <f>+E4580-Futures!$H$794</f>
        <v>0.97599999999999909</v>
      </c>
      <c r="J4580" s="12">
        <f>+H4580-H4575</f>
        <v>-0.16200000000000081</v>
      </c>
      <c r="K4580" s="12">
        <f t="shared" si="1641"/>
        <v>-2.2000000000002018E-2</v>
      </c>
    </row>
    <row r="4581" spans="1:11" x14ac:dyDescent="0.2">
      <c r="B4581" s="12" t="s">
        <v>15</v>
      </c>
      <c r="C4581" s="15" t="s">
        <v>29</v>
      </c>
      <c r="D4581" s="24">
        <v>6.59</v>
      </c>
      <c r="E4581" s="24">
        <v>8.8699999999999992</v>
      </c>
      <c r="F4581" s="24">
        <f t="shared" si="1642"/>
        <v>-2.2799999999999994</v>
      </c>
      <c r="H4581" s="33">
        <f>+D4582-Futures!$C$794</f>
        <v>1.4540000000000006</v>
      </c>
      <c r="I4581" s="33">
        <f>+E4582-Futures!$C$794</f>
        <v>3.8339999999999996</v>
      </c>
      <c r="J4581" s="69">
        <f t="shared" ref="J4581:J4582" si="1644">+H4581-H4576</f>
        <v>-0.13199999999999878</v>
      </c>
      <c r="K4581" s="12">
        <f t="shared" si="1641"/>
        <v>-1.9999999999997797E-3</v>
      </c>
    </row>
    <row r="4582" spans="1:11" x14ac:dyDescent="0.2">
      <c r="B4582" s="19" t="s">
        <v>17</v>
      </c>
      <c r="C4582" s="59" t="s">
        <v>30</v>
      </c>
      <c r="D4582" s="26">
        <v>8.7100000000000009</v>
      </c>
      <c r="E4582" s="26">
        <v>11.09</v>
      </c>
      <c r="F4582" s="26">
        <f t="shared" si="1642"/>
        <v>-2.379999999999999</v>
      </c>
      <c r="H4582" s="34">
        <f>+D4582-Futures!$D$794</f>
        <v>-0.37599999999999945</v>
      </c>
      <c r="I4582" s="34">
        <f>+E4582-Futures!$D$794</f>
        <v>2.0039999999999996</v>
      </c>
      <c r="J4582" s="70">
        <f t="shared" si="1644"/>
        <v>7.400000000000162E-2</v>
      </c>
      <c r="K4582" s="19">
        <f t="shared" ref="K4582:K4586" si="1645">+I4582-I4577</f>
        <v>0.20400000000000063</v>
      </c>
    </row>
    <row r="4583" spans="1:11" x14ac:dyDescent="0.2">
      <c r="A4583" s="14">
        <v>44435</v>
      </c>
      <c r="B4583" s="12" t="s">
        <v>10</v>
      </c>
      <c r="C4583" s="15" t="s">
        <v>26</v>
      </c>
      <c r="D4583" s="24">
        <v>5.98</v>
      </c>
      <c r="E4583" s="24">
        <v>6.61</v>
      </c>
      <c r="F4583" s="24">
        <f t="shared" ref="F4583:F4587" si="1646">D4583-E4583</f>
        <v>-0.62999999999999989</v>
      </c>
      <c r="H4583" s="33">
        <f>+D4583-Futures!$G$795</f>
        <v>0.46600000000000019</v>
      </c>
      <c r="I4583" s="33">
        <f>+E4583-Futures!$G$795</f>
        <v>1.0960000000000001</v>
      </c>
      <c r="J4583" s="33">
        <f>+H4583-H4578</f>
        <v>-1.9999999999997797E-3</v>
      </c>
      <c r="K4583" s="12">
        <f t="shared" si="1645"/>
        <v>0.1379999999999999</v>
      </c>
    </row>
    <row r="4584" spans="1:11" x14ac:dyDescent="0.2">
      <c r="B4584" s="12" t="s">
        <v>10</v>
      </c>
      <c r="C4584" s="15" t="s">
        <v>27</v>
      </c>
      <c r="D4584" s="24">
        <v>5.94</v>
      </c>
      <c r="E4584" s="24">
        <v>6.61</v>
      </c>
      <c r="F4584" s="24">
        <f t="shared" si="1646"/>
        <v>-0.66999999999999993</v>
      </c>
      <c r="H4584" s="33">
        <f>+D4584-Futures!$G$795</f>
        <v>0.42600000000000016</v>
      </c>
      <c r="I4584" s="33">
        <f>+E4584-Futures!$G$795</f>
        <v>1.0960000000000001</v>
      </c>
      <c r="J4584" s="12">
        <f t="shared" ref="J4584" si="1647">+H4584-H4579</f>
        <v>-0.12199999999999989</v>
      </c>
      <c r="K4584" s="12">
        <f t="shared" si="1645"/>
        <v>0.1379999999999999</v>
      </c>
    </row>
    <row r="4585" spans="1:11" x14ac:dyDescent="0.2">
      <c r="B4585" s="12" t="s">
        <v>13</v>
      </c>
      <c r="C4585" s="15" t="s">
        <v>28</v>
      </c>
      <c r="D4585" s="24">
        <v>12.78</v>
      </c>
      <c r="E4585" s="24">
        <v>14.4</v>
      </c>
      <c r="F4585" s="24">
        <f t="shared" si="1646"/>
        <v>-1.620000000000001</v>
      </c>
      <c r="H4585" s="33">
        <f>+D4585-Futures!$H$795</f>
        <v>-0.45199999999999996</v>
      </c>
      <c r="I4585" s="33">
        <f>+E4585-Futures!$H$795</f>
        <v>1.168000000000001</v>
      </c>
      <c r="J4585" s="12">
        <f>+H4585-H4580</f>
        <v>1.2000000000000455E-2</v>
      </c>
      <c r="K4585" s="12">
        <f t="shared" si="1645"/>
        <v>0.19200000000000195</v>
      </c>
    </row>
    <row r="4586" spans="1:11" x14ac:dyDescent="0.2">
      <c r="B4586" s="12" t="s">
        <v>15</v>
      </c>
      <c r="C4586" s="15" t="s">
        <v>29</v>
      </c>
      <c r="D4586" s="24">
        <v>6.69</v>
      </c>
      <c r="E4586" s="24">
        <v>8.9700000000000006</v>
      </c>
      <c r="F4586" s="24">
        <f t="shared" si="1646"/>
        <v>-2.2800000000000002</v>
      </c>
      <c r="H4586" s="33">
        <f>+D4587-Futures!$C$795</f>
        <v>1.5379999999999994</v>
      </c>
      <c r="I4586" s="33">
        <f>+E4587-Futures!$C$795</f>
        <v>3.9379999999999997</v>
      </c>
      <c r="J4586" s="69">
        <f t="shared" ref="J4586:J4587" si="1648">+H4586-H4581</f>
        <v>8.3999999999998742E-2</v>
      </c>
      <c r="K4586" s="12">
        <f t="shared" si="1645"/>
        <v>0.10400000000000009</v>
      </c>
    </row>
    <row r="4587" spans="1:11" x14ac:dyDescent="0.2">
      <c r="B4587" s="19" t="s">
        <v>17</v>
      </c>
      <c r="C4587" s="59" t="s">
        <v>30</v>
      </c>
      <c r="D4587" s="26">
        <v>8.86</v>
      </c>
      <c r="E4587" s="26">
        <v>11.26</v>
      </c>
      <c r="F4587" s="26">
        <f t="shared" si="1646"/>
        <v>-2.4000000000000004</v>
      </c>
      <c r="H4587" s="34">
        <f>+D4587-Futures!$D$795</f>
        <v>-0.38400000000000034</v>
      </c>
      <c r="I4587" s="34">
        <f>+E4587-Futures!$D$795</f>
        <v>2.016</v>
      </c>
      <c r="J4587" s="70">
        <f t="shared" si="1648"/>
        <v>-8.0000000000008953E-3</v>
      </c>
      <c r="K4587" s="19">
        <f t="shared" ref="K4587:K4591" si="1649">+I4587-I4582</f>
        <v>1.2000000000000455E-2</v>
      </c>
    </row>
    <row r="4588" spans="1:11" x14ac:dyDescent="0.2">
      <c r="A4588" s="14">
        <v>44442</v>
      </c>
      <c r="B4588" s="12" t="s">
        <v>10</v>
      </c>
      <c r="C4588" s="15" t="s">
        <v>26</v>
      </c>
      <c r="D4588" s="24">
        <v>5.22</v>
      </c>
      <c r="E4588" s="24">
        <v>5.94</v>
      </c>
      <c r="F4588" s="24">
        <f t="shared" ref="F4588:F4592" si="1650">D4588-E4588</f>
        <v>-0.72000000000000064</v>
      </c>
      <c r="H4588" s="33">
        <f>+D4588-Futures!$G$796</f>
        <v>-1.4000000000000234E-2</v>
      </c>
      <c r="I4588" s="33">
        <f>+E4588-Futures!$G$796</f>
        <v>0.70600000000000041</v>
      </c>
      <c r="J4588" s="33">
        <f>+H4588-H4583</f>
        <v>-0.48000000000000043</v>
      </c>
      <c r="K4588" s="12">
        <f t="shared" si="1649"/>
        <v>-0.38999999999999968</v>
      </c>
    </row>
    <row r="4589" spans="1:11" x14ac:dyDescent="0.2">
      <c r="B4589" s="12" t="s">
        <v>10</v>
      </c>
      <c r="C4589" s="15" t="s">
        <v>27</v>
      </c>
      <c r="D4589" s="24">
        <v>5.28</v>
      </c>
      <c r="E4589" s="24">
        <v>5.94</v>
      </c>
      <c r="F4589" s="24">
        <f t="shared" si="1650"/>
        <v>-0.66000000000000014</v>
      </c>
      <c r="H4589" s="33">
        <f>+D4589-Futures!$G$796</f>
        <v>4.6000000000000263E-2</v>
      </c>
      <c r="I4589" s="33">
        <f>+E4589-Futures!$G$796</f>
        <v>0.70600000000000041</v>
      </c>
      <c r="J4589" s="12">
        <f t="shared" ref="J4589" si="1651">+H4589-H4584</f>
        <v>-0.37999999999999989</v>
      </c>
      <c r="K4589" s="12">
        <f t="shared" si="1649"/>
        <v>-0.38999999999999968</v>
      </c>
    </row>
    <row r="4590" spans="1:11" x14ac:dyDescent="0.2">
      <c r="B4590" s="12" t="s">
        <v>13</v>
      </c>
      <c r="C4590" s="15" t="s">
        <v>28</v>
      </c>
      <c r="D4590" s="24">
        <v>12.54</v>
      </c>
      <c r="E4590" s="24">
        <v>13.76</v>
      </c>
      <c r="F4590" s="24">
        <f t="shared" si="1650"/>
        <v>-1.2200000000000006</v>
      </c>
      <c r="H4590" s="33">
        <f>+D4590-Futures!$H$796</f>
        <v>-0.46000000000000085</v>
      </c>
      <c r="I4590" s="33">
        <f>+E4590-Futures!$H$796</f>
        <v>0.75999999999999979</v>
      </c>
      <c r="J4590" s="12">
        <f>+H4590-H4585</f>
        <v>-8.0000000000008953E-3</v>
      </c>
      <c r="K4590" s="12">
        <f t="shared" si="1649"/>
        <v>-0.40800000000000125</v>
      </c>
    </row>
    <row r="4591" spans="1:11" x14ac:dyDescent="0.2">
      <c r="B4591" s="12" t="s">
        <v>15</v>
      </c>
      <c r="C4591" s="15" t="s">
        <v>29</v>
      </c>
      <c r="D4591" s="24">
        <v>6.7</v>
      </c>
      <c r="E4591" s="24">
        <v>9.25</v>
      </c>
      <c r="F4591" s="24">
        <f t="shared" si="1650"/>
        <v>-2.5499999999999998</v>
      </c>
      <c r="H4591" s="33">
        <f>+D4592-Futures!$C$796</f>
        <v>1.5799999999999992</v>
      </c>
      <c r="I4591" s="33">
        <f>+E4592-Futures!$C$796</f>
        <v>3.7800000000000002</v>
      </c>
      <c r="J4591" s="69">
        <f t="shared" ref="J4591:J4592" si="1652">+H4591-H4586</f>
        <v>4.1999999999999815E-2</v>
      </c>
      <c r="K4591" s="12">
        <f t="shared" si="1649"/>
        <v>-0.15799999999999947</v>
      </c>
    </row>
    <row r="4592" spans="1:11" x14ac:dyDescent="0.2">
      <c r="B4592" s="19" t="s">
        <v>17</v>
      </c>
      <c r="C4592" s="59" t="s">
        <v>30</v>
      </c>
      <c r="D4592" s="26">
        <v>8.86</v>
      </c>
      <c r="E4592" s="26">
        <v>11.06</v>
      </c>
      <c r="F4592" s="26">
        <f t="shared" si="1650"/>
        <v>-2.2000000000000011</v>
      </c>
      <c r="H4592" s="34">
        <f>+D4592-Futures!$D$796</f>
        <v>-0.26400000000000112</v>
      </c>
      <c r="I4592" s="34">
        <f>+E4592-Futures!$D$796</f>
        <v>1.9359999999999999</v>
      </c>
      <c r="J4592" s="70">
        <f t="shared" si="1652"/>
        <v>0.11999999999999922</v>
      </c>
      <c r="K4592" s="19">
        <f t="shared" ref="K4592:K4596" si="1653">+I4592-I4587</f>
        <v>-8.0000000000000071E-2</v>
      </c>
    </row>
    <row r="4593" spans="1:11" x14ac:dyDescent="0.2">
      <c r="A4593" s="14">
        <v>44449</v>
      </c>
      <c r="B4593" s="12" t="s">
        <v>10</v>
      </c>
      <c r="C4593" s="15" t="s">
        <v>26</v>
      </c>
      <c r="D4593" s="24">
        <v>5.05</v>
      </c>
      <c r="E4593" s="24">
        <v>5.85</v>
      </c>
      <c r="F4593" s="24">
        <f t="shared" ref="F4593:F4597" si="1654">D4593-E4593</f>
        <v>-0.79999999999999982</v>
      </c>
      <c r="H4593" s="33">
        <f>+D4593-Futures!$G$797</f>
        <v>-6.0000000000000497E-2</v>
      </c>
      <c r="I4593" s="33">
        <f>+E4593-Futures!$G$797</f>
        <v>0.73999999999999932</v>
      </c>
      <c r="J4593" s="33">
        <f>+H4593-H4588</f>
        <v>-4.6000000000000263E-2</v>
      </c>
      <c r="K4593" s="12">
        <f t="shared" si="1653"/>
        <v>3.399999999999892E-2</v>
      </c>
    </row>
    <row r="4594" spans="1:11" x14ac:dyDescent="0.2">
      <c r="B4594" s="12" t="s">
        <v>10</v>
      </c>
      <c r="C4594" s="15" t="s">
        <v>27</v>
      </c>
      <c r="D4594" s="24">
        <v>5.17</v>
      </c>
      <c r="E4594" s="24">
        <v>5.85</v>
      </c>
      <c r="F4594" s="24">
        <f t="shared" si="1654"/>
        <v>-0.67999999999999972</v>
      </c>
      <c r="H4594" s="33">
        <f>+D4594-Futures!$G$797</f>
        <v>5.9999999999999609E-2</v>
      </c>
      <c r="I4594" s="33">
        <f>+E4594-Futures!$G$797</f>
        <v>0.73999999999999932</v>
      </c>
      <c r="J4594" s="12">
        <f t="shared" ref="J4594" si="1655">+H4594-H4589</f>
        <v>1.3999999999999346E-2</v>
      </c>
      <c r="K4594" s="12">
        <f t="shared" si="1653"/>
        <v>3.399999999999892E-2</v>
      </c>
    </row>
    <row r="4595" spans="1:11" x14ac:dyDescent="0.2">
      <c r="B4595" s="12" t="s">
        <v>13</v>
      </c>
      <c r="C4595" s="15" t="s">
        <v>28</v>
      </c>
      <c r="D4595" s="24">
        <v>12.41</v>
      </c>
      <c r="E4595" s="24">
        <v>13.41</v>
      </c>
      <c r="F4595" s="24">
        <f t="shared" si="1654"/>
        <v>-1</v>
      </c>
      <c r="H4595" s="33">
        <f>+D4595-Futures!$H$797</f>
        <v>-0.39400000000000013</v>
      </c>
      <c r="I4595" s="33">
        <f>+E4595-Futures!$H$797</f>
        <v>0.60599999999999987</v>
      </c>
      <c r="J4595" s="12">
        <f>+H4595-H4590</f>
        <v>6.6000000000000725E-2</v>
      </c>
      <c r="K4595" s="12">
        <f t="shared" si="1653"/>
        <v>-0.15399999999999991</v>
      </c>
    </row>
    <row r="4596" spans="1:11" x14ac:dyDescent="0.2">
      <c r="B4596" s="12" t="s">
        <v>15</v>
      </c>
      <c r="C4596" s="15" t="s">
        <v>29</v>
      </c>
      <c r="D4596" s="24">
        <v>6.3</v>
      </c>
      <c r="E4596" s="24">
        <v>9.0299999999999994</v>
      </c>
      <c r="F4596" s="24">
        <f t="shared" si="1654"/>
        <v>-2.7299999999999995</v>
      </c>
      <c r="H4596" s="33">
        <f>+D4597-Futures!$C$797</f>
        <v>1.7060000000000004</v>
      </c>
      <c r="I4596" s="33">
        <f>+E4597-Futures!$C$797</f>
        <v>4.1260000000000003</v>
      </c>
      <c r="J4596" s="69">
        <f t="shared" ref="J4596:J4597" si="1656">+H4596-H4591</f>
        <v>0.12600000000000122</v>
      </c>
      <c r="K4596" s="12">
        <f t="shared" si="1653"/>
        <v>0.34600000000000009</v>
      </c>
    </row>
    <row r="4597" spans="1:11" x14ac:dyDescent="0.2">
      <c r="B4597" s="19" t="s">
        <v>17</v>
      </c>
      <c r="C4597" s="59" t="s">
        <v>30</v>
      </c>
      <c r="D4597" s="26">
        <v>8.4700000000000006</v>
      </c>
      <c r="E4597" s="26">
        <v>10.89</v>
      </c>
      <c r="F4597" s="26">
        <f t="shared" si="1654"/>
        <v>-2.42</v>
      </c>
      <c r="H4597" s="34">
        <f>+D4597-Futures!$D$797</f>
        <v>-0.20999999999999908</v>
      </c>
      <c r="I4597" s="34">
        <f>+E4597-Futures!$D$797</f>
        <v>2.2100000000000009</v>
      </c>
      <c r="J4597" s="70">
        <f t="shared" si="1656"/>
        <v>5.4000000000002046E-2</v>
      </c>
      <c r="K4597" s="19">
        <f t="shared" ref="K4597:K4601" si="1657">+I4597-I4592</f>
        <v>0.27400000000000091</v>
      </c>
    </row>
    <row r="4598" spans="1:11" x14ac:dyDescent="0.2">
      <c r="A4598" s="14">
        <v>44456</v>
      </c>
      <c r="B4598" s="12" t="s">
        <v>10</v>
      </c>
      <c r="C4598" s="15" t="s">
        <v>26</v>
      </c>
      <c r="D4598" s="24">
        <v>5.04</v>
      </c>
      <c r="E4598" s="24">
        <v>6.03</v>
      </c>
      <c r="F4598" s="24">
        <f t="shared" ref="F4598:F4602" si="1658">D4598-E4598</f>
        <v>-0.99000000000000021</v>
      </c>
      <c r="H4598" s="33">
        <f>+D4598-Futures!$G$798</f>
        <v>-0.13199999999999967</v>
      </c>
      <c r="I4598" s="33">
        <f>+E4598-Futures!$G$798</f>
        <v>0.85800000000000054</v>
      </c>
      <c r="J4598" s="33">
        <f>+H4598-H4593</f>
        <v>-7.1999999999999176E-2</v>
      </c>
      <c r="K4598" s="12">
        <f t="shared" si="1657"/>
        <v>0.11800000000000122</v>
      </c>
    </row>
    <row r="4599" spans="1:11" x14ac:dyDescent="0.2">
      <c r="B4599" s="12" t="s">
        <v>10</v>
      </c>
      <c r="C4599" s="15" t="s">
        <v>27</v>
      </c>
      <c r="D4599" s="24">
        <v>5.24</v>
      </c>
      <c r="E4599" s="24">
        <v>6.03</v>
      </c>
      <c r="F4599" s="24">
        <f t="shared" si="1658"/>
        <v>-0.79</v>
      </c>
      <c r="H4599" s="33">
        <f>+D4599-Futures!$G$798</f>
        <v>6.8000000000000504E-2</v>
      </c>
      <c r="I4599" s="33">
        <f>+E4599-Futures!$G$798</f>
        <v>0.85800000000000054</v>
      </c>
      <c r="J4599" s="12">
        <f t="shared" ref="J4599" si="1659">+H4599-H4594</f>
        <v>8.0000000000008953E-3</v>
      </c>
      <c r="K4599" s="12">
        <f t="shared" si="1657"/>
        <v>0.11800000000000122</v>
      </c>
    </row>
    <row r="4600" spans="1:11" x14ac:dyDescent="0.2">
      <c r="B4600" s="12" t="s">
        <v>13</v>
      </c>
      <c r="C4600" s="15" t="s">
        <v>28</v>
      </c>
      <c r="D4600" s="24">
        <v>12.29</v>
      </c>
      <c r="E4600" s="24">
        <v>13.59</v>
      </c>
      <c r="F4600" s="24">
        <f t="shared" si="1658"/>
        <v>-1.3000000000000007</v>
      </c>
      <c r="H4600" s="33">
        <f>+D4600-Futures!$H$798</f>
        <v>-0.41000000000000014</v>
      </c>
      <c r="I4600" s="33">
        <f>+E4600-Futures!$H$798</f>
        <v>0.89000000000000057</v>
      </c>
      <c r="J4600" s="12">
        <f>+H4600-H4595</f>
        <v>-1.6000000000000014E-2</v>
      </c>
      <c r="K4600" s="12">
        <f t="shared" si="1657"/>
        <v>0.2840000000000007</v>
      </c>
    </row>
    <row r="4601" spans="1:11" x14ac:dyDescent="0.2">
      <c r="B4601" s="12" t="s">
        <v>15</v>
      </c>
      <c r="C4601" s="15" t="s">
        <v>29</v>
      </c>
      <c r="D4601" s="24">
        <v>6.61</v>
      </c>
      <c r="E4601" s="24">
        <v>9.5299999999999994</v>
      </c>
      <c r="F4601" s="24">
        <f t="shared" si="1658"/>
        <v>-2.919999999999999</v>
      </c>
      <c r="H4601" s="33">
        <f>+D4602-Futures!$C$798</f>
        <v>1.6399999999999997</v>
      </c>
      <c r="I4601" s="33">
        <f>+E4602-Futures!$C$798</f>
        <v>3.9799999999999995</v>
      </c>
      <c r="J4601" s="69">
        <f t="shared" ref="J4601:J4602" si="1660">+H4601-H4596</f>
        <v>-6.6000000000000725E-2</v>
      </c>
      <c r="K4601" s="12">
        <f t="shared" si="1657"/>
        <v>-0.1460000000000008</v>
      </c>
    </row>
    <row r="4602" spans="1:11" x14ac:dyDescent="0.2">
      <c r="B4602" s="19" t="s">
        <v>17</v>
      </c>
      <c r="C4602" s="59" t="s">
        <v>30</v>
      </c>
      <c r="D4602" s="26">
        <v>8.67</v>
      </c>
      <c r="E4602" s="26">
        <v>11.01</v>
      </c>
      <c r="F4602" s="26">
        <f t="shared" si="1658"/>
        <v>-2.34</v>
      </c>
      <c r="H4602" s="34">
        <f>+D4602-Futures!$D$798</f>
        <v>-0.21199999999999974</v>
      </c>
      <c r="I4602" s="34">
        <f>+E4602-Futures!$D$798</f>
        <v>2.1280000000000001</v>
      </c>
      <c r="J4602" s="70">
        <f t="shared" si="1660"/>
        <v>-2.0000000000006679E-3</v>
      </c>
      <c r="K4602" s="19">
        <f t="shared" ref="K4602:K4606" si="1661">+I4602-I4597</f>
        <v>-8.2000000000000739E-2</v>
      </c>
    </row>
    <row r="4603" spans="1:11" x14ac:dyDescent="0.2">
      <c r="A4603" s="14">
        <v>44463</v>
      </c>
      <c r="B4603" s="12" t="s">
        <v>10</v>
      </c>
      <c r="C4603" s="15" t="s">
        <v>26</v>
      </c>
      <c r="D4603" s="24">
        <v>5</v>
      </c>
      <c r="E4603" s="24">
        <v>6.07</v>
      </c>
      <c r="F4603" s="24">
        <f t="shared" ref="F4603:F4607" si="1662">D4603-E4603</f>
        <v>-1.0700000000000003</v>
      </c>
      <c r="H4603" s="33">
        <f>+D4603-Futures!$G$799</f>
        <v>-0.25</v>
      </c>
      <c r="I4603" s="33">
        <f>+E4603-Futures!$G$799</f>
        <v>0.82000000000000028</v>
      </c>
      <c r="J4603" s="33">
        <f>+H4603-H4598</f>
        <v>-0.11800000000000033</v>
      </c>
      <c r="K4603" s="12">
        <f t="shared" si="1661"/>
        <v>-3.8000000000000256E-2</v>
      </c>
    </row>
    <row r="4604" spans="1:11" x14ac:dyDescent="0.2">
      <c r="B4604" s="12" t="s">
        <v>10</v>
      </c>
      <c r="C4604" s="15" t="s">
        <v>27</v>
      </c>
      <c r="D4604" s="24">
        <v>5.05</v>
      </c>
      <c r="E4604" s="24">
        <v>6.07</v>
      </c>
      <c r="F4604" s="24">
        <f t="shared" si="1662"/>
        <v>-1.0200000000000005</v>
      </c>
      <c r="H4604" s="33">
        <f>+D4604-Futures!$G$799</f>
        <v>-0.20000000000000018</v>
      </c>
      <c r="I4604" s="33">
        <f>+E4604-Futures!$G$799</f>
        <v>0.82000000000000028</v>
      </c>
      <c r="J4604" s="12">
        <f t="shared" ref="J4604" si="1663">+H4604-H4599</f>
        <v>-0.26800000000000068</v>
      </c>
      <c r="K4604" s="12">
        <f t="shared" si="1661"/>
        <v>-3.8000000000000256E-2</v>
      </c>
    </row>
    <row r="4605" spans="1:11" x14ac:dyDescent="0.2">
      <c r="B4605" s="12" t="s">
        <v>13</v>
      </c>
      <c r="C4605" s="15" t="s">
        <v>28</v>
      </c>
      <c r="D4605" s="24">
        <v>12.32</v>
      </c>
      <c r="E4605" s="24">
        <v>13.57</v>
      </c>
      <c r="F4605" s="24">
        <f t="shared" si="1662"/>
        <v>-1.25</v>
      </c>
      <c r="H4605" s="33">
        <f>+D4605-Futures!$H$799</f>
        <v>-0.56599999999999895</v>
      </c>
      <c r="I4605" s="33">
        <f>+E4605-Futures!$H$799</f>
        <v>0.68400000000000105</v>
      </c>
      <c r="J4605" s="12">
        <f>+H4605-H4600</f>
        <v>-0.15599999999999881</v>
      </c>
      <c r="K4605" s="12">
        <f t="shared" si="1661"/>
        <v>-0.20599999999999952</v>
      </c>
    </row>
    <row r="4606" spans="1:11" x14ac:dyDescent="0.2">
      <c r="B4606" s="12" t="s">
        <v>15</v>
      </c>
      <c r="C4606" s="15" t="s">
        <v>29</v>
      </c>
      <c r="D4606" s="24">
        <v>6.68</v>
      </c>
      <c r="E4606" s="24">
        <v>9.8000000000000007</v>
      </c>
      <c r="F4606" s="24">
        <f t="shared" si="1662"/>
        <v>-3.120000000000001</v>
      </c>
      <c r="H4606" s="33">
        <f>+D4607-Futures!$C$799</f>
        <v>1.5940000000000003</v>
      </c>
      <c r="I4606" s="33">
        <f>+E4607-Futures!$C$799</f>
        <v>3.9539999999999997</v>
      </c>
      <c r="J4606" s="69">
        <f t="shared" ref="J4606:J4607" si="1664">+H4606-H4601</f>
        <v>-4.5999999999999375E-2</v>
      </c>
      <c r="K4606" s="12">
        <f t="shared" si="1661"/>
        <v>-2.5999999999999801E-2</v>
      </c>
    </row>
    <row r="4607" spans="1:11" x14ac:dyDescent="0.2">
      <c r="B4607" s="19" t="s">
        <v>17</v>
      </c>
      <c r="C4607" s="59" t="s">
        <v>30</v>
      </c>
      <c r="D4607" s="26">
        <v>8.8000000000000007</v>
      </c>
      <c r="E4607" s="26">
        <v>11.16</v>
      </c>
      <c r="F4607" s="26">
        <f t="shared" si="1662"/>
        <v>-2.3599999999999994</v>
      </c>
      <c r="H4607" s="34">
        <f>+D4607-Futures!$D$799</f>
        <v>-0.38599999999999923</v>
      </c>
      <c r="I4607" s="34">
        <f>+E4607-Futures!$D$799</f>
        <v>1.9740000000000002</v>
      </c>
      <c r="J4607" s="70">
        <f t="shared" si="1664"/>
        <v>-0.17399999999999949</v>
      </c>
      <c r="K4607" s="19">
        <f t="shared" ref="K4607:K4611" si="1665">+I4607-I4602</f>
        <v>-0.15399999999999991</v>
      </c>
    </row>
    <row r="4608" spans="1:11" x14ac:dyDescent="0.2">
      <c r="A4608" s="14">
        <v>44470</v>
      </c>
      <c r="B4608" s="12" t="s">
        <v>10</v>
      </c>
      <c r="C4608" s="15" t="s">
        <v>26</v>
      </c>
      <c r="D4608" s="24">
        <v>5.13</v>
      </c>
      <c r="E4608" s="24">
        <v>6.25</v>
      </c>
      <c r="F4608" s="24">
        <f t="shared" ref="F4608:F4612" si="1666">D4608-E4608</f>
        <v>-1.1200000000000001</v>
      </c>
      <c r="H4608" s="33">
        <f>+D4608-Futures!$G$800</f>
        <v>-0.28399999999999981</v>
      </c>
      <c r="I4608" s="33">
        <f>+E4608-Futures!$G$800</f>
        <v>0.8360000000000003</v>
      </c>
      <c r="J4608" s="33">
        <f>+H4608-H4603</f>
        <v>-3.3999999999999808E-2</v>
      </c>
      <c r="K4608" s="12">
        <f t="shared" si="1665"/>
        <v>1.6000000000000014E-2</v>
      </c>
    </row>
    <row r="4609" spans="1:11" x14ac:dyDescent="0.2">
      <c r="B4609" s="12" t="s">
        <v>10</v>
      </c>
      <c r="C4609" s="15" t="s">
        <v>27</v>
      </c>
      <c r="D4609" s="24">
        <v>5.21</v>
      </c>
      <c r="E4609" s="24">
        <v>6.25</v>
      </c>
      <c r="F4609" s="24">
        <f t="shared" si="1666"/>
        <v>-1.04</v>
      </c>
      <c r="H4609" s="33">
        <f>+D4609-Futures!$G$800</f>
        <v>-0.20399999999999974</v>
      </c>
      <c r="I4609" s="33">
        <f>+E4609-Futures!$G$800</f>
        <v>0.8360000000000003</v>
      </c>
      <c r="J4609" s="12">
        <f t="shared" ref="J4609" si="1667">+H4609-H4604</f>
        <v>-3.9999999999995595E-3</v>
      </c>
      <c r="K4609" s="12">
        <f t="shared" si="1665"/>
        <v>1.6000000000000014E-2</v>
      </c>
    </row>
    <row r="4610" spans="1:11" x14ac:dyDescent="0.2">
      <c r="B4610" s="12" t="s">
        <v>13</v>
      </c>
      <c r="C4610" s="15" t="s">
        <v>28</v>
      </c>
      <c r="D4610" s="24">
        <v>11.87</v>
      </c>
      <c r="E4610" s="24">
        <v>13.24</v>
      </c>
      <c r="F4610" s="24">
        <f t="shared" si="1666"/>
        <v>-1.370000000000001</v>
      </c>
      <c r="H4610" s="33">
        <f>+D4610-Futures!$H$800</f>
        <v>-0.51400000000000112</v>
      </c>
      <c r="I4610" s="33">
        <f>+E4610-Futures!$H$800</f>
        <v>0.85599999999999987</v>
      </c>
      <c r="J4610" s="12">
        <f>+H4610-H4605</f>
        <v>5.1999999999997826E-2</v>
      </c>
      <c r="K4610" s="12">
        <f t="shared" si="1665"/>
        <v>0.17199999999999882</v>
      </c>
    </row>
    <row r="4611" spans="1:11" x14ac:dyDescent="0.2">
      <c r="B4611" s="12" t="s">
        <v>15</v>
      </c>
      <c r="C4611" s="15" t="s">
        <v>29</v>
      </c>
      <c r="D4611" s="24">
        <v>7.08</v>
      </c>
      <c r="E4611" s="24">
        <v>10.1</v>
      </c>
      <c r="F4611" s="24">
        <f t="shared" si="1666"/>
        <v>-3.0199999999999996</v>
      </c>
      <c r="H4611" s="33">
        <f>+D4612-Futures!$C$800</f>
        <v>1.3060000000000009</v>
      </c>
      <c r="I4611" s="33">
        <f>+E4612-Futures!$C$800</f>
        <v>3.6059999999999999</v>
      </c>
      <c r="J4611" s="69">
        <f t="shared" ref="J4611:J4612" si="1668">+H4611-H4606</f>
        <v>-0.28799999999999937</v>
      </c>
      <c r="K4611" s="12">
        <f t="shared" si="1665"/>
        <v>-0.34799999999999986</v>
      </c>
    </row>
    <row r="4612" spans="1:11" x14ac:dyDescent="0.2">
      <c r="B4612" s="19" t="s">
        <v>17</v>
      </c>
      <c r="C4612" s="59" t="s">
        <v>30</v>
      </c>
      <c r="D4612" s="26">
        <v>8.89</v>
      </c>
      <c r="E4612" s="26">
        <v>11.19</v>
      </c>
      <c r="F4612" s="26">
        <f t="shared" si="1666"/>
        <v>-2.2999999999999989</v>
      </c>
      <c r="H4612" s="34">
        <f>+D4612-Futures!$D$800</f>
        <v>-0.41199999999999903</v>
      </c>
      <c r="I4612" s="34">
        <f>+E4612-Futures!$D$800</f>
        <v>1.8879999999999999</v>
      </c>
      <c r="J4612" s="70">
        <f t="shared" si="1668"/>
        <v>-2.5999999999999801E-2</v>
      </c>
      <c r="K4612" s="19">
        <f t="shared" ref="K4612:K4616" si="1669">+I4612-I4607</f>
        <v>-8.6000000000000298E-2</v>
      </c>
    </row>
    <row r="4613" spans="1:11" x14ac:dyDescent="0.2">
      <c r="A4613" s="14">
        <v>44477</v>
      </c>
      <c r="B4613" s="12" t="s">
        <v>10</v>
      </c>
      <c r="C4613" s="15" t="s">
        <v>26</v>
      </c>
      <c r="D4613" s="24">
        <v>5.05</v>
      </c>
      <c r="E4613" s="24">
        <v>6.06</v>
      </c>
      <c r="F4613" s="24">
        <f t="shared" ref="F4613:F4617" si="1670">D4613-E4613</f>
        <v>-1.0099999999999998</v>
      </c>
      <c r="H4613" s="33">
        <f>+D4613-Futures!$G$801</f>
        <v>-0.25400000000000045</v>
      </c>
      <c r="I4613" s="33">
        <f>+E4613-Futures!$G$801</f>
        <v>0.75599999999999934</v>
      </c>
      <c r="J4613" s="33">
        <f>+H4613-H4608</f>
        <v>2.9999999999999361E-2</v>
      </c>
      <c r="K4613" s="12">
        <f t="shared" si="1669"/>
        <v>-8.0000000000000959E-2</v>
      </c>
    </row>
    <row r="4614" spans="1:11" x14ac:dyDescent="0.2">
      <c r="B4614" s="12" t="s">
        <v>10</v>
      </c>
      <c r="C4614" s="15" t="s">
        <v>27</v>
      </c>
      <c r="D4614" s="24">
        <v>5.0999999999999996</v>
      </c>
      <c r="E4614" s="24">
        <v>6.06</v>
      </c>
      <c r="F4614" s="24">
        <f t="shared" si="1670"/>
        <v>-0.96</v>
      </c>
      <c r="H4614" s="33">
        <f>+D4614-Futures!$G$801</f>
        <v>-0.20400000000000063</v>
      </c>
      <c r="I4614" s="33">
        <f>+E4614-Futures!$G$801</f>
        <v>0.75599999999999934</v>
      </c>
      <c r="J4614" s="12">
        <f t="shared" ref="J4614" si="1671">+H4614-H4609</f>
        <v>-8.8817841970012523E-16</v>
      </c>
      <c r="K4614" s="12">
        <f t="shared" si="1669"/>
        <v>-8.0000000000000959E-2</v>
      </c>
    </row>
    <row r="4615" spans="1:11" x14ac:dyDescent="0.2">
      <c r="B4615" s="12" t="s">
        <v>13</v>
      </c>
      <c r="C4615" s="15" t="s">
        <v>28</v>
      </c>
      <c r="D4615" s="24">
        <v>11.84</v>
      </c>
      <c r="E4615" s="24">
        <v>13.22</v>
      </c>
      <c r="F4615" s="24">
        <f t="shared" si="1670"/>
        <v>-1.3800000000000008</v>
      </c>
      <c r="H4615" s="33">
        <f>+D4615-Futures!$H$801</f>
        <v>-0.60200000000000031</v>
      </c>
      <c r="I4615" s="33">
        <f>+E4615-Futures!$H$801</f>
        <v>0.77800000000000047</v>
      </c>
      <c r="J4615" s="12">
        <f>+H4615-H4610</f>
        <v>-8.799999999999919E-2</v>
      </c>
      <c r="K4615" s="12">
        <f t="shared" si="1669"/>
        <v>-7.7999999999999403E-2</v>
      </c>
    </row>
    <row r="4616" spans="1:11" x14ac:dyDescent="0.2">
      <c r="B4616" s="12" t="s">
        <v>15</v>
      </c>
      <c r="C4616" s="15" t="s">
        <v>29</v>
      </c>
      <c r="D4616" s="24">
        <v>6.83</v>
      </c>
      <c r="E4616" s="24">
        <v>9.58</v>
      </c>
      <c r="F4616" s="24">
        <f t="shared" si="1670"/>
        <v>-2.75</v>
      </c>
      <c r="H4616" s="33">
        <f>+D4617-Futures!$C$801</f>
        <v>1.6660000000000004</v>
      </c>
      <c r="I4616" s="33">
        <f>+E4617-Futures!$C$801</f>
        <v>3.9759999999999991</v>
      </c>
      <c r="J4616" s="69">
        <f t="shared" ref="J4616:J4617" si="1672">+H4616-H4611</f>
        <v>0.35999999999999943</v>
      </c>
      <c r="K4616" s="12">
        <f t="shared" si="1669"/>
        <v>0.36999999999999922</v>
      </c>
    </row>
    <row r="4617" spans="1:11" x14ac:dyDescent="0.2">
      <c r="B4617" s="19" t="s">
        <v>17</v>
      </c>
      <c r="C4617" s="59" t="s">
        <v>30</v>
      </c>
      <c r="D4617" s="26">
        <v>9.06</v>
      </c>
      <c r="E4617" s="26">
        <v>11.37</v>
      </c>
      <c r="F4617" s="26">
        <f t="shared" si="1670"/>
        <v>-2.3099999999999987</v>
      </c>
      <c r="H4617" s="34">
        <f>+D4617-Futures!$D$801</f>
        <v>-0.4139999999999997</v>
      </c>
      <c r="I4617" s="34">
        <f>+E4617-Futures!$D$801</f>
        <v>1.895999999999999</v>
      </c>
      <c r="J4617" s="70">
        <f t="shared" si="1672"/>
        <v>-2.0000000000006679E-3</v>
      </c>
      <c r="K4617" s="19">
        <f t="shared" ref="K4617:K4621" si="1673">+I4617-I4612</f>
        <v>7.9999999999991189E-3</v>
      </c>
    </row>
    <row r="4618" spans="1:11" x14ac:dyDescent="0.2">
      <c r="A4618" s="14">
        <v>44484</v>
      </c>
      <c r="B4618" s="12" t="s">
        <v>10</v>
      </c>
      <c r="C4618" s="15" t="s">
        <v>26</v>
      </c>
      <c r="D4618" s="24">
        <v>5.03</v>
      </c>
      <c r="E4618" s="24">
        <v>5.97</v>
      </c>
      <c r="F4618" s="24">
        <f t="shared" ref="F4618:F4622" si="1674">D4618-E4618</f>
        <v>-0.9399999999999995</v>
      </c>
      <c r="H4618" s="33">
        <f>+D4618-Futures!$G$802</f>
        <v>-0.20399999999999974</v>
      </c>
      <c r="I4618" s="33">
        <f>+E4618-Futures!$G$802</f>
        <v>0.73599999999999977</v>
      </c>
      <c r="J4618" s="33">
        <f>+H4618-H4613</f>
        <v>5.0000000000000711E-2</v>
      </c>
      <c r="K4618" s="12">
        <f t="shared" si="1673"/>
        <v>-1.9999999999999574E-2</v>
      </c>
    </row>
    <row r="4619" spans="1:11" x14ac:dyDescent="0.2">
      <c r="B4619" s="12" t="s">
        <v>10</v>
      </c>
      <c r="C4619" s="15" t="s">
        <v>27</v>
      </c>
      <c r="D4619" s="24">
        <v>5.05</v>
      </c>
      <c r="E4619" s="24">
        <v>5.97</v>
      </c>
      <c r="F4619" s="24">
        <f t="shared" si="1674"/>
        <v>-0.91999999999999993</v>
      </c>
      <c r="H4619" s="33">
        <f>+D4619-Futures!$G$802</f>
        <v>-0.18400000000000016</v>
      </c>
      <c r="I4619" s="33">
        <f>+E4619-Futures!$G$802</f>
        <v>0.73599999999999977</v>
      </c>
      <c r="J4619" s="12">
        <f t="shared" ref="J4619" si="1675">+H4619-H4614</f>
        <v>2.0000000000000462E-2</v>
      </c>
      <c r="K4619" s="12">
        <f t="shared" si="1673"/>
        <v>-1.9999999999999574E-2</v>
      </c>
    </row>
    <row r="4620" spans="1:11" x14ac:dyDescent="0.2">
      <c r="B4620" s="12" t="s">
        <v>13</v>
      </c>
      <c r="C4620" s="15" t="s">
        <v>28</v>
      </c>
      <c r="D4620" s="24">
        <v>11.63</v>
      </c>
      <c r="E4620" s="24">
        <v>12.96</v>
      </c>
      <c r="F4620" s="24">
        <f t="shared" si="1674"/>
        <v>-1.33</v>
      </c>
      <c r="H4620" s="33">
        <f>+D4620-Futures!$H$802</f>
        <v>-0.56400000000000006</v>
      </c>
      <c r="I4620" s="33">
        <f>+E4620-Futures!$H$802</f>
        <v>0.76600000000000001</v>
      </c>
      <c r="J4620" s="12">
        <f>+H4620-H4615</f>
        <v>3.8000000000000256E-2</v>
      </c>
      <c r="K4620" s="12">
        <f t="shared" si="1673"/>
        <v>-1.2000000000000455E-2</v>
      </c>
    </row>
    <row r="4621" spans="1:11" x14ac:dyDescent="0.2">
      <c r="B4621" s="12" t="s">
        <v>15</v>
      </c>
      <c r="C4621" s="15" t="s">
        <v>29</v>
      </c>
      <c r="D4621" s="24">
        <v>6.89</v>
      </c>
      <c r="E4621" s="24">
        <v>9.64</v>
      </c>
      <c r="F4621" s="24">
        <f t="shared" si="1674"/>
        <v>-2.7500000000000009</v>
      </c>
      <c r="H4621" s="33">
        <f>+D4622-Futures!$C$802</f>
        <v>1.7579999999999991</v>
      </c>
      <c r="I4621" s="33">
        <f>+E4622-Futures!$C$802</f>
        <v>4.2080000000000002</v>
      </c>
      <c r="J4621" s="69">
        <f t="shared" ref="J4621:J4622" si="1676">+H4621-H4616</f>
        <v>9.1999999999998749E-2</v>
      </c>
      <c r="K4621" s="12">
        <f t="shared" si="1673"/>
        <v>0.23200000000000109</v>
      </c>
    </row>
    <row r="4622" spans="1:11" x14ac:dyDescent="0.2">
      <c r="B4622" s="19" t="s">
        <v>17</v>
      </c>
      <c r="C4622" s="59" t="s">
        <v>30</v>
      </c>
      <c r="D4622" s="26">
        <v>9.19</v>
      </c>
      <c r="E4622" s="26">
        <v>11.64</v>
      </c>
      <c r="F4622" s="26">
        <f t="shared" si="1674"/>
        <v>-2.4500000000000011</v>
      </c>
      <c r="H4622" s="34">
        <f>+D4622-Futures!$D$802</f>
        <v>-0.47600000000000087</v>
      </c>
      <c r="I4622" s="34">
        <f>+E4622-Futures!$D$802</f>
        <v>1.9740000000000002</v>
      </c>
      <c r="J4622" s="70">
        <f t="shared" si="1676"/>
        <v>-6.2000000000001165E-2</v>
      </c>
      <c r="K4622" s="19">
        <f t="shared" ref="K4622:K4626" si="1677">+I4622-I4617</f>
        <v>7.800000000000118E-2</v>
      </c>
    </row>
    <row r="4623" spans="1:11" x14ac:dyDescent="0.2">
      <c r="A4623" s="14">
        <v>44491</v>
      </c>
      <c r="B4623" s="12" t="s">
        <v>10</v>
      </c>
      <c r="C4623" s="15" t="s">
        <v>26</v>
      </c>
      <c r="D4623" s="24">
        <v>5.16</v>
      </c>
      <c r="E4623" s="24">
        <v>6.12</v>
      </c>
      <c r="F4623" s="24">
        <f t="shared" ref="F4623:F4637" si="1678">D4623-E4623</f>
        <v>-0.96</v>
      </c>
      <c r="H4623" s="33">
        <f>+D4623-Futures!$G$803</f>
        <v>-0.23599999999999977</v>
      </c>
      <c r="I4623" s="33">
        <f>+E4623-Futures!$G$803</f>
        <v>0.7240000000000002</v>
      </c>
      <c r="J4623" s="33">
        <f>+H4623-H4618</f>
        <v>-3.2000000000000028E-2</v>
      </c>
      <c r="K4623" s="12">
        <f t="shared" si="1677"/>
        <v>-1.1999999999999567E-2</v>
      </c>
    </row>
    <row r="4624" spans="1:11" x14ac:dyDescent="0.2">
      <c r="B4624" s="12" t="s">
        <v>10</v>
      </c>
      <c r="C4624" s="15" t="s">
        <v>27</v>
      </c>
      <c r="D4624" s="24">
        <v>5.16</v>
      </c>
      <c r="E4624" s="24">
        <v>6.12</v>
      </c>
      <c r="F4624" s="24">
        <f t="shared" si="1678"/>
        <v>-0.96</v>
      </c>
      <c r="H4624" s="33">
        <f>+D4624-Futures!$G$803</f>
        <v>-0.23599999999999977</v>
      </c>
      <c r="I4624" s="33">
        <f>+E4624-Futures!$G$803</f>
        <v>0.7240000000000002</v>
      </c>
      <c r="J4624" s="12">
        <f t="shared" ref="J4624" si="1679">+H4624-H4619</f>
        <v>-5.1999999999999602E-2</v>
      </c>
      <c r="K4624" s="12">
        <f t="shared" si="1677"/>
        <v>-1.1999999999999567E-2</v>
      </c>
    </row>
    <row r="4625" spans="1:11" x14ac:dyDescent="0.2">
      <c r="B4625" s="12" t="s">
        <v>13</v>
      </c>
      <c r="C4625" s="15" t="s">
        <v>28</v>
      </c>
      <c r="D4625" s="24">
        <v>11.66</v>
      </c>
      <c r="E4625" s="24">
        <v>12.98</v>
      </c>
      <c r="F4625" s="24">
        <f t="shared" si="1678"/>
        <v>-1.3200000000000003</v>
      </c>
      <c r="H4625" s="33">
        <f>+D4625-Futures!$H$803</f>
        <v>-0.74000000000000021</v>
      </c>
      <c r="I4625" s="33">
        <f>+E4625-Futures!$H$803</f>
        <v>0.58000000000000007</v>
      </c>
      <c r="J4625" s="12">
        <f>+H4625-H4620</f>
        <v>-0.17600000000000016</v>
      </c>
      <c r="K4625" s="12">
        <f t="shared" si="1677"/>
        <v>-0.18599999999999994</v>
      </c>
    </row>
    <row r="4626" spans="1:11" x14ac:dyDescent="0.2">
      <c r="B4626" s="12" t="s">
        <v>15</v>
      </c>
      <c r="C4626" s="15" t="s">
        <v>29</v>
      </c>
      <c r="D4626" s="24">
        <v>7.24</v>
      </c>
      <c r="E4626" s="24">
        <v>10.09</v>
      </c>
      <c r="F4626" s="24">
        <f t="shared" si="1678"/>
        <v>-2.8499999999999996</v>
      </c>
      <c r="H4626" s="33">
        <f>+D4627-Futures!$C$803</f>
        <v>1.7580000000000009</v>
      </c>
      <c r="I4626" s="33">
        <f>+E4627-Futures!$C$803</f>
        <v>4.2780000000000005</v>
      </c>
      <c r="J4626" s="69">
        <f t="shared" ref="J4626:J4627" si="1680">+H4626-H4621</f>
        <v>1.7763568394002505E-15</v>
      </c>
      <c r="K4626" s="12">
        <f t="shared" si="1677"/>
        <v>7.0000000000000284E-2</v>
      </c>
    </row>
    <row r="4627" spans="1:11" x14ac:dyDescent="0.2">
      <c r="B4627" s="19" t="s">
        <v>17</v>
      </c>
      <c r="C4627" s="59" t="s">
        <v>30</v>
      </c>
      <c r="D4627" s="26">
        <v>9.56</v>
      </c>
      <c r="E4627" s="26">
        <v>12.08</v>
      </c>
      <c r="F4627" s="26">
        <f t="shared" si="1678"/>
        <v>-2.5199999999999996</v>
      </c>
      <c r="H4627" s="34">
        <f>+D4627-Futures!$D$803</f>
        <v>-0.65399999999999991</v>
      </c>
      <c r="I4627" s="34">
        <f>+E4627-Futures!$D$803</f>
        <v>1.8659999999999997</v>
      </c>
      <c r="J4627" s="70">
        <f t="shared" si="1680"/>
        <v>-0.17799999999999905</v>
      </c>
      <c r="K4627" s="19">
        <f t="shared" ref="K4627:K4631" si="1681">+I4627-I4622</f>
        <v>-0.10800000000000054</v>
      </c>
    </row>
    <row r="4628" spans="1:11" x14ac:dyDescent="0.2">
      <c r="A4628" s="14">
        <v>44498</v>
      </c>
      <c r="B4628" s="12" t="s">
        <v>10</v>
      </c>
      <c r="C4628" s="15" t="s">
        <v>26</v>
      </c>
      <c r="D4628" s="23">
        <v>5.49</v>
      </c>
      <c r="E4628" s="24">
        <v>6.29</v>
      </c>
      <c r="F4628" s="24">
        <f t="shared" si="1678"/>
        <v>-0.79999999999999982</v>
      </c>
      <c r="H4628" s="33">
        <f>+D4628-Futures!$G$804</f>
        <v>-0.20599999999999952</v>
      </c>
      <c r="I4628" s="33">
        <f>+E4628-Futures!$G$804</f>
        <v>0.59400000000000031</v>
      </c>
      <c r="J4628" s="33">
        <f>+H4628-H4623</f>
        <v>3.0000000000000249E-2</v>
      </c>
      <c r="K4628" s="12">
        <f t="shared" si="1681"/>
        <v>-0.12999999999999989</v>
      </c>
    </row>
    <row r="4629" spans="1:11" x14ac:dyDescent="0.2">
      <c r="B4629" s="12" t="s">
        <v>10</v>
      </c>
      <c r="C4629" s="15" t="s">
        <v>27</v>
      </c>
      <c r="D4629" s="23">
        <v>5.48</v>
      </c>
      <c r="E4629" s="24">
        <v>6.29</v>
      </c>
      <c r="F4629" s="24">
        <f t="shared" si="1678"/>
        <v>-0.80999999999999961</v>
      </c>
      <c r="H4629" s="33">
        <f>+D4629-Futures!$G$804</f>
        <v>-0.2159999999999993</v>
      </c>
      <c r="I4629" s="33">
        <f>+E4629-Futures!$G$804</f>
        <v>0.59400000000000031</v>
      </c>
      <c r="J4629" s="12">
        <f t="shared" ref="J4629" si="1682">+H4629-H4624</f>
        <v>2.0000000000000462E-2</v>
      </c>
      <c r="K4629" s="12">
        <f t="shared" si="1681"/>
        <v>-0.12999999999999989</v>
      </c>
    </row>
    <row r="4630" spans="1:11" x14ac:dyDescent="0.2">
      <c r="B4630" s="12" t="s">
        <v>13</v>
      </c>
      <c r="C4630" s="15" t="s">
        <v>28</v>
      </c>
      <c r="D4630" s="23">
        <v>11.94</v>
      </c>
      <c r="E4630" s="24">
        <v>13.1</v>
      </c>
      <c r="F4630" s="24">
        <f t="shared" si="1678"/>
        <v>-1.1600000000000001</v>
      </c>
      <c r="H4630" s="33">
        <f>+D4630-Futures!$H$804</f>
        <v>-0.49600000000000044</v>
      </c>
      <c r="I4630" s="33">
        <f>+E4630-Futures!$H$804</f>
        <v>0.6639999999999997</v>
      </c>
      <c r="J4630" s="12">
        <f>+H4630-H4625</f>
        <v>0.24399999999999977</v>
      </c>
      <c r="K4630" s="12">
        <f t="shared" si="1681"/>
        <v>8.3999999999999631E-2</v>
      </c>
    </row>
    <row r="4631" spans="1:11" x14ac:dyDescent="0.2">
      <c r="B4631" s="12" t="s">
        <v>15</v>
      </c>
      <c r="C4631" s="15" t="s">
        <v>29</v>
      </c>
      <c r="D4631" s="23">
        <v>7.36</v>
      </c>
      <c r="E4631" s="24">
        <v>10.11</v>
      </c>
      <c r="F4631" s="24">
        <f t="shared" si="1678"/>
        <v>-2.7499999999999991</v>
      </c>
      <c r="H4631" s="33">
        <f>+D4632-Futures!$C$804</f>
        <v>1.9900000000000002</v>
      </c>
      <c r="I4631" s="33">
        <f>+E4632-Futures!$C$804</f>
        <v>4.3900000000000006</v>
      </c>
      <c r="J4631" s="69">
        <f t="shared" ref="J4631:J4632" si="1683">+H4631-H4626</f>
        <v>0.23199999999999932</v>
      </c>
      <c r="K4631" s="12">
        <f t="shared" si="1681"/>
        <v>0.1120000000000001</v>
      </c>
    </row>
    <row r="4632" spans="1:11" x14ac:dyDescent="0.2">
      <c r="B4632" s="19" t="s">
        <v>17</v>
      </c>
      <c r="C4632" s="59" t="s">
        <v>30</v>
      </c>
      <c r="D4632" s="25">
        <v>9.92</v>
      </c>
      <c r="E4632" s="26">
        <v>12.32</v>
      </c>
      <c r="F4632" s="26">
        <f t="shared" si="1678"/>
        <v>-2.4000000000000004</v>
      </c>
      <c r="H4632" s="34">
        <f>+D4632-Futures!$D$804</f>
        <v>-0.75399999999999956</v>
      </c>
      <c r="I4632" s="34">
        <f>+E4632-Futures!$D$804</f>
        <v>1.6460000000000008</v>
      </c>
      <c r="J4632" s="70">
        <f t="shared" si="1683"/>
        <v>-9.9999999999999645E-2</v>
      </c>
      <c r="K4632" s="19">
        <f t="shared" ref="K4632:K4636" si="1684">+I4632-I4627</f>
        <v>-0.21999999999999886</v>
      </c>
    </row>
    <row r="4633" spans="1:11" x14ac:dyDescent="0.2">
      <c r="A4633" s="14">
        <v>44505</v>
      </c>
      <c r="B4633" s="12" t="s">
        <v>10</v>
      </c>
      <c r="C4633" s="15" t="s">
        <v>26</v>
      </c>
      <c r="D4633" s="23">
        <v>5.38</v>
      </c>
      <c r="E4633" s="24">
        <v>6.16</v>
      </c>
      <c r="F4633" s="24">
        <f t="shared" si="1678"/>
        <v>-0.78000000000000025</v>
      </c>
      <c r="H4633" s="33">
        <f>+D4633-Futures!$G$805</f>
        <v>-0.12999999999999989</v>
      </c>
      <c r="I4633" s="33">
        <f>+E4633-Futures!$G$805</f>
        <v>0.65000000000000036</v>
      </c>
      <c r="J4633" s="33">
        <f>+H4633-H4628</f>
        <v>7.5999999999999623E-2</v>
      </c>
      <c r="K4633" s="12">
        <f t="shared" si="1684"/>
        <v>5.600000000000005E-2</v>
      </c>
    </row>
    <row r="4634" spans="1:11" x14ac:dyDescent="0.2">
      <c r="B4634" s="12" t="s">
        <v>10</v>
      </c>
      <c r="C4634" s="15" t="s">
        <v>27</v>
      </c>
      <c r="D4634" s="23">
        <v>5.31</v>
      </c>
      <c r="E4634" s="24">
        <v>6.16</v>
      </c>
      <c r="F4634" s="24">
        <f t="shared" si="1678"/>
        <v>-0.85000000000000053</v>
      </c>
      <c r="H4634" s="33">
        <f>+D4634-Futures!$G$805</f>
        <v>-0.20000000000000018</v>
      </c>
      <c r="I4634" s="33">
        <f>+E4634-Futures!$G$805</f>
        <v>0.65000000000000036</v>
      </c>
      <c r="J4634" s="12">
        <f t="shared" ref="J4634" si="1685">+H4634-H4629</f>
        <v>1.5999999999999126E-2</v>
      </c>
      <c r="K4634" s="12">
        <f t="shared" si="1684"/>
        <v>5.600000000000005E-2</v>
      </c>
    </row>
    <row r="4635" spans="1:11" x14ac:dyDescent="0.2">
      <c r="B4635" s="12" t="s">
        <v>13</v>
      </c>
      <c r="C4635" s="15" t="s">
        <v>28</v>
      </c>
      <c r="D4635" s="23">
        <v>11.55</v>
      </c>
      <c r="E4635" s="24">
        <v>12.63</v>
      </c>
      <c r="F4635" s="24">
        <f t="shared" si="1678"/>
        <v>-1.08</v>
      </c>
      <c r="H4635" s="33">
        <f>+D4635-Futures!$H$805</f>
        <v>-0.44599999999999973</v>
      </c>
      <c r="I4635" s="33">
        <f>+E4635-Futures!$H$805</f>
        <v>0.63400000000000034</v>
      </c>
      <c r="J4635" s="12">
        <f>+H4635-H4630</f>
        <v>5.0000000000000711E-2</v>
      </c>
      <c r="K4635" s="12">
        <f t="shared" si="1684"/>
        <v>-2.9999999999999361E-2</v>
      </c>
    </row>
    <row r="4636" spans="1:11" x14ac:dyDescent="0.2">
      <c r="B4636" s="12" t="s">
        <v>15</v>
      </c>
      <c r="C4636" s="15" t="s">
        <v>29</v>
      </c>
      <c r="D4636" s="23">
        <v>7.29</v>
      </c>
      <c r="E4636" s="24">
        <v>10.039999999999999</v>
      </c>
      <c r="F4636" s="24">
        <f t="shared" si="1678"/>
        <v>-2.7499999999999991</v>
      </c>
      <c r="H4636" s="33">
        <f>+D4637-Futures!$C$805</f>
        <v>1.6360000000000001</v>
      </c>
      <c r="I4636" s="33">
        <f>+E4637-Futures!$C$805</f>
        <v>4.1260000000000003</v>
      </c>
      <c r="J4636" s="69">
        <f t="shared" ref="J4636:J4637" si="1686">+H4636-H4631</f>
        <v>-0.35400000000000009</v>
      </c>
      <c r="K4636" s="12">
        <f t="shared" si="1684"/>
        <v>-0.26400000000000023</v>
      </c>
    </row>
    <row r="4637" spans="1:11" x14ac:dyDescent="0.2">
      <c r="B4637" s="19" t="s">
        <v>17</v>
      </c>
      <c r="C4637" s="59" t="s">
        <v>30</v>
      </c>
      <c r="D4637" s="25">
        <v>9.41</v>
      </c>
      <c r="E4637" s="26">
        <v>11.9</v>
      </c>
      <c r="F4637" s="26">
        <f t="shared" si="1678"/>
        <v>-2.4900000000000002</v>
      </c>
      <c r="H4637" s="34">
        <f>+D4637-Futures!$D$805</f>
        <v>-0.69200000000000017</v>
      </c>
      <c r="I4637" s="34">
        <f>+E4637-Futures!$D$805</f>
        <v>1.798</v>
      </c>
      <c r="J4637" s="70">
        <f t="shared" si="1686"/>
        <v>6.1999999999999389E-2</v>
      </c>
      <c r="K4637" s="19">
        <f t="shared" ref="K4637:K4641" si="1687">+I4637-I4632</f>
        <v>0.15199999999999925</v>
      </c>
    </row>
    <row r="4638" spans="1:11" x14ac:dyDescent="0.2">
      <c r="A4638" s="14">
        <v>44512</v>
      </c>
      <c r="B4638" s="12" t="s">
        <v>10</v>
      </c>
      <c r="C4638" s="15" t="s">
        <v>26</v>
      </c>
      <c r="D4638" s="23">
        <v>5.63</v>
      </c>
      <c r="E4638" s="24">
        <v>6.35</v>
      </c>
      <c r="F4638" s="24">
        <f t="shared" ref="F4638:F4642" si="1688">D4638-E4638</f>
        <v>-0.71999999999999975</v>
      </c>
      <c r="H4638" s="33">
        <f>+D4638-Futures!$G$806</f>
        <v>-0.13600000000000012</v>
      </c>
      <c r="I4638" s="33">
        <f>+E4638-Futures!$G$806</f>
        <v>0.58399999999999963</v>
      </c>
      <c r="J4638" s="33">
        <f>+H4638-H4633</f>
        <v>-6.0000000000002274E-3</v>
      </c>
      <c r="K4638" s="12">
        <f t="shared" si="1687"/>
        <v>-6.6000000000000725E-2</v>
      </c>
    </row>
    <row r="4639" spans="1:11" x14ac:dyDescent="0.2">
      <c r="B4639" s="12" t="s">
        <v>10</v>
      </c>
      <c r="C4639" s="15" t="s">
        <v>27</v>
      </c>
      <c r="D4639" s="23">
        <v>5.56</v>
      </c>
      <c r="E4639" s="24">
        <v>6.35</v>
      </c>
      <c r="F4639" s="24">
        <f t="shared" si="1688"/>
        <v>-0.79</v>
      </c>
      <c r="H4639" s="33">
        <f>+D4639-Futures!$G$806</f>
        <v>-0.20600000000000041</v>
      </c>
      <c r="I4639" s="33">
        <f>+E4639-Futures!$G$806</f>
        <v>0.58399999999999963</v>
      </c>
      <c r="J4639" s="12">
        <f t="shared" ref="J4639" si="1689">+H4639-H4634</f>
        <v>-6.0000000000002274E-3</v>
      </c>
      <c r="K4639" s="12">
        <f t="shared" si="1687"/>
        <v>-6.6000000000000725E-2</v>
      </c>
    </row>
    <row r="4640" spans="1:11" ht="16.899999999999999" customHeight="1" x14ac:dyDescent="0.2">
      <c r="B4640" s="12" t="s">
        <v>13</v>
      </c>
      <c r="C4640" s="15" t="s">
        <v>28</v>
      </c>
      <c r="D4640" s="23">
        <v>11.98</v>
      </c>
      <c r="E4640" s="24">
        <v>13.04</v>
      </c>
      <c r="F4640" s="24">
        <f t="shared" si="1688"/>
        <v>-1.0599999999999987</v>
      </c>
      <c r="H4640" s="33">
        <f>+D4640-Futures!$H$806</f>
        <v>-0.44599999999999973</v>
      </c>
      <c r="I4640" s="33">
        <f>+E4640-Futures!$H$806</f>
        <v>0.61399999999999899</v>
      </c>
      <c r="J4640" s="12">
        <f>+H4640-H4635</f>
        <v>0</v>
      </c>
      <c r="K4640" s="12">
        <f t="shared" si="1687"/>
        <v>-2.000000000000135E-2</v>
      </c>
    </row>
    <row r="4641" spans="1:11" x14ac:dyDescent="0.2">
      <c r="B4641" s="12" t="s">
        <v>15</v>
      </c>
      <c r="C4641" s="15" t="s">
        <v>29</v>
      </c>
      <c r="D4641" s="23">
        <v>7.86</v>
      </c>
      <c r="E4641" s="24">
        <v>10.58</v>
      </c>
      <c r="F4641" s="24">
        <f t="shared" si="1688"/>
        <v>-2.7199999999999998</v>
      </c>
      <c r="H4641" s="33">
        <f>+D4642-Futures!$C$806</f>
        <v>1.5280000000000005</v>
      </c>
      <c r="I4641" s="33">
        <f>+E4642-Futures!$C$806</f>
        <v>3.8979999999999997</v>
      </c>
      <c r="J4641" s="69">
        <f t="shared" ref="J4641:J4642" si="1690">+H4641-H4636</f>
        <v>-0.10799999999999965</v>
      </c>
      <c r="K4641" s="12">
        <f t="shared" si="1687"/>
        <v>-0.22800000000000065</v>
      </c>
    </row>
    <row r="4642" spans="1:11" x14ac:dyDescent="0.2">
      <c r="B4642" s="19" t="s">
        <v>17</v>
      </c>
      <c r="C4642" s="59" t="s">
        <v>30</v>
      </c>
      <c r="D4642" s="25">
        <v>9.8800000000000008</v>
      </c>
      <c r="E4642" s="26">
        <v>12.25</v>
      </c>
      <c r="F4642" s="26">
        <f t="shared" si="1688"/>
        <v>-2.3699999999999992</v>
      </c>
      <c r="H4642" s="34">
        <f>+D4642-Futures!$D$806</f>
        <v>-0.66999999999999993</v>
      </c>
      <c r="I4642" s="34">
        <f>+E4642-Futures!$D$806</f>
        <v>1.6999999999999993</v>
      </c>
      <c r="J4642" s="70">
        <f t="shared" si="1690"/>
        <v>2.2000000000000242E-2</v>
      </c>
      <c r="K4642" s="19">
        <f t="shared" ref="K4642:K4646" si="1691">+I4642-I4637</f>
        <v>-9.8000000000000753E-2</v>
      </c>
    </row>
    <row r="4643" spans="1:11" x14ac:dyDescent="0.2">
      <c r="A4643" s="14">
        <v>44519</v>
      </c>
      <c r="B4643" s="12" t="s">
        <v>10</v>
      </c>
      <c r="C4643" s="15" t="s">
        <v>26</v>
      </c>
      <c r="D4643" s="23">
        <v>5.58</v>
      </c>
      <c r="E4643" s="24">
        <v>6.28</v>
      </c>
      <c r="F4643" s="24">
        <f t="shared" ref="F4643:F4647" si="1692">D4643-E4643</f>
        <v>-0.70000000000000018</v>
      </c>
      <c r="H4643" s="33">
        <f>+D4643-Futures!$G$807</f>
        <v>-0.23399999999999999</v>
      </c>
      <c r="I4643" s="33">
        <f>+E4643-Futures!$G$807</f>
        <v>0.46600000000000019</v>
      </c>
      <c r="J4643" s="33">
        <f>+H4643-H4638</f>
        <v>-9.7999999999999865E-2</v>
      </c>
      <c r="K4643" s="12">
        <f t="shared" si="1691"/>
        <v>-0.11799999999999944</v>
      </c>
    </row>
    <row r="4644" spans="1:11" x14ac:dyDescent="0.2">
      <c r="B4644" s="12" t="s">
        <v>10</v>
      </c>
      <c r="C4644" s="15" t="s">
        <v>27</v>
      </c>
      <c r="D4644" s="24">
        <v>5.5</v>
      </c>
      <c r="E4644" s="24">
        <v>6.28</v>
      </c>
      <c r="F4644" s="24">
        <f t="shared" si="1692"/>
        <v>-0.78000000000000025</v>
      </c>
      <c r="H4644" s="33">
        <f>+D4644-Futures!$G$807</f>
        <v>-0.31400000000000006</v>
      </c>
      <c r="I4644" s="33">
        <f>+E4644-Futures!$G$807</f>
        <v>0.46600000000000019</v>
      </c>
      <c r="J4644" s="12">
        <f t="shared" ref="J4644" si="1693">+H4644-H4639</f>
        <v>-0.10799999999999965</v>
      </c>
      <c r="K4644" s="12">
        <f t="shared" si="1691"/>
        <v>-0.11799999999999944</v>
      </c>
    </row>
    <row r="4645" spans="1:11" x14ac:dyDescent="0.2">
      <c r="B4645" s="12" t="s">
        <v>13</v>
      </c>
      <c r="C4645" s="15" t="s">
        <v>28</v>
      </c>
      <c r="D4645" s="23">
        <v>12.17</v>
      </c>
      <c r="E4645" s="24">
        <v>13.34</v>
      </c>
      <c r="F4645" s="24">
        <f t="shared" si="1692"/>
        <v>-1.17</v>
      </c>
      <c r="H4645" s="33">
        <f>+D4645-Futures!$H$807</f>
        <v>-0.49399999999999977</v>
      </c>
      <c r="I4645" s="33">
        <f>+E4645-Futures!$H$807</f>
        <v>0.67600000000000016</v>
      </c>
      <c r="J4645" s="12">
        <f>+H4645-H4640</f>
        <v>-4.8000000000000043E-2</v>
      </c>
      <c r="K4645" s="12">
        <f t="shared" si="1691"/>
        <v>6.2000000000001165E-2</v>
      </c>
    </row>
    <row r="4646" spans="1:11" x14ac:dyDescent="0.2">
      <c r="B4646" s="12" t="s">
        <v>15</v>
      </c>
      <c r="C4646" s="15" t="s">
        <v>29</v>
      </c>
      <c r="D4646" s="23">
        <v>7.88</v>
      </c>
      <c r="E4646" s="24">
        <v>10.65</v>
      </c>
      <c r="F4646" s="24">
        <f t="shared" si="1692"/>
        <v>-2.7700000000000005</v>
      </c>
      <c r="H4646" s="33">
        <f>+D4647-Futures!$C$807</f>
        <v>0.91599999999999859</v>
      </c>
      <c r="I4646" s="33">
        <f>+E4647-Futures!$C$807</f>
        <v>2.2859999999999996</v>
      </c>
      <c r="J4646" s="69">
        <f t="shared" ref="J4646:J4647" si="1694">+H4646-H4641</f>
        <v>-0.61200000000000188</v>
      </c>
      <c r="K4646" s="12">
        <f t="shared" si="1691"/>
        <v>-1.6120000000000001</v>
      </c>
    </row>
    <row r="4647" spans="1:11" x14ac:dyDescent="0.2">
      <c r="B4647" s="19" t="s">
        <v>17</v>
      </c>
      <c r="C4647" s="59" t="s">
        <v>30</v>
      </c>
      <c r="D4647" s="25">
        <v>9.5299999999999994</v>
      </c>
      <c r="E4647" s="26">
        <v>10.9</v>
      </c>
      <c r="F4647" s="26">
        <f t="shared" si="1692"/>
        <v>-1.370000000000001</v>
      </c>
      <c r="H4647" s="34">
        <f>+D4647-Futures!$D$807</f>
        <v>-0.79400000000000048</v>
      </c>
      <c r="I4647" s="34">
        <f>+E4647-Futures!$D$807</f>
        <v>0.57600000000000051</v>
      </c>
      <c r="J4647" s="70">
        <f t="shared" si="1694"/>
        <v>-0.12400000000000055</v>
      </c>
      <c r="K4647" s="19">
        <f t="shared" ref="K4647:K4651" si="1695">+I4647-I4642</f>
        <v>-1.1239999999999988</v>
      </c>
    </row>
    <row r="4648" spans="1:11" x14ac:dyDescent="0.2">
      <c r="A4648" s="14">
        <v>44526</v>
      </c>
      <c r="B4648" s="12" t="s">
        <v>10</v>
      </c>
      <c r="C4648" s="15" t="s">
        <v>26</v>
      </c>
      <c r="D4648" s="23" t="s">
        <v>19</v>
      </c>
      <c r="E4648" s="23" t="s">
        <v>19</v>
      </c>
      <c r="F4648" s="23" t="s">
        <v>19</v>
      </c>
      <c r="H4648" s="33" t="e">
        <f>+D4648-Futures!$G$808</f>
        <v>#VALUE!</v>
      </c>
      <c r="I4648" s="33" t="e">
        <f>+E4648-Futures!$G$808</f>
        <v>#VALUE!</v>
      </c>
      <c r="J4648" s="33" t="e">
        <f>+H4648-H4643</f>
        <v>#VALUE!</v>
      </c>
      <c r="K4648" s="12" t="e">
        <f t="shared" si="1695"/>
        <v>#VALUE!</v>
      </c>
    </row>
    <row r="4649" spans="1:11" x14ac:dyDescent="0.2">
      <c r="B4649" s="12" t="s">
        <v>10</v>
      </c>
      <c r="C4649" s="15" t="s">
        <v>27</v>
      </c>
      <c r="D4649" s="23" t="s">
        <v>19</v>
      </c>
      <c r="E4649" s="23" t="s">
        <v>19</v>
      </c>
      <c r="F4649" s="23" t="s">
        <v>19</v>
      </c>
      <c r="H4649" s="33" t="e">
        <f>+D4649-Futures!$G$808</f>
        <v>#VALUE!</v>
      </c>
      <c r="I4649" s="33" t="e">
        <f>+E4649-Futures!$G$808</f>
        <v>#VALUE!</v>
      </c>
      <c r="J4649" s="12" t="e">
        <f t="shared" ref="J4649" si="1696">+H4649-H4644</f>
        <v>#VALUE!</v>
      </c>
      <c r="K4649" s="12" t="e">
        <f t="shared" si="1695"/>
        <v>#VALUE!</v>
      </c>
    </row>
    <row r="4650" spans="1:11" x14ac:dyDescent="0.2">
      <c r="B4650" s="12" t="s">
        <v>13</v>
      </c>
      <c r="C4650" s="15" t="s">
        <v>28</v>
      </c>
      <c r="D4650" s="23" t="s">
        <v>19</v>
      </c>
      <c r="E4650" s="23" t="s">
        <v>19</v>
      </c>
      <c r="F4650" s="23" t="s">
        <v>19</v>
      </c>
      <c r="H4650" s="33" t="e">
        <f>+D4650-Futures!$H$808</f>
        <v>#VALUE!</v>
      </c>
      <c r="I4650" s="33" t="e">
        <f>+E4650-Futures!$H$808</f>
        <v>#VALUE!</v>
      </c>
      <c r="J4650" s="12" t="e">
        <f>+H4650-H4645</f>
        <v>#VALUE!</v>
      </c>
      <c r="K4650" s="12" t="e">
        <f t="shared" si="1695"/>
        <v>#VALUE!</v>
      </c>
    </row>
    <row r="4651" spans="1:11" x14ac:dyDescent="0.2">
      <c r="B4651" s="12" t="s">
        <v>15</v>
      </c>
      <c r="C4651" s="15" t="s">
        <v>29</v>
      </c>
      <c r="D4651" s="23" t="s">
        <v>19</v>
      </c>
      <c r="E4651" s="23" t="s">
        <v>19</v>
      </c>
      <c r="F4651" s="23" t="s">
        <v>19</v>
      </c>
      <c r="H4651" s="33" t="e">
        <f>+D4652-Futures!$C$808</f>
        <v>#VALUE!</v>
      </c>
      <c r="I4651" s="33" t="e">
        <f>+E4652-Futures!$C$808</f>
        <v>#VALUE!</v>
      </c>
      <c r="J4651" s="69" t="e">
        <f t="shared" ref="J4651:J4652" si="1697">+H4651-H4646</f>
        <v>#VALUE!</v>
      </c>
      <c r="K4651" s="12" t="e">
        <f t="shared" si="1695"/>
        <v>#VALUE!</v>
      </c>
    </row>
    <row r="4652" spans="1:11" x14ac:dyDescent="0.2">
      <c r="B4652" s="19" t="s">
        <v>17</v>
      </c>
      <c r="C4652" s="59" t="s">
        <v>30</v>
      </c>
      <c r="D4652" s="25" t="s">
        <v>19</v>
      </c>
      <c r="E4652" s="25" t="s">
        <v>19</v>
      </c>
      <c r="F4652" s="25" t="s">
        <v>19</v>
      </c>
      <c r="H4652" s="34" t="e">
        <f>+D4652-Futures!$D$808</f>
        <v>#VALUE!</v>
      </c>
      <c r="I4652" s="34" t="e">
        <f>+E4652-Futures!$D$808</f>
        <v>#VALUE!</v>
      </c>
      <c r="J4652" s="70" t="e">
        <f t="shared" si="1697"/>
        <v>#VALUE!</v>
      </c>
      <c r="K4652" s="19" t="e">
        <f t="shared" ref="K4652:K4656" si="1698">+I4652-I4647</f>
        <v>#VALUE!</v>
      </c>
    </row>
    <row r="4653" spans="1:11" x14ac:dyDescent="0.2">
      <c r="A4653" s="14">
        <v>44533</v>
      </c>
      <c r="B4653" s="12" t="s">
        <v>10</v>
      </c>
      <c r="C4653" s="15" t="s">
        <v>26</v>
      </c>
      <c r="D4653" s="23">
        <v>5.74</v>
      </c>
      <c r="E4653" s="23">
        <v>6.63</v>
      </c>
      <c r="F4653" s="24">
        <f t="shared" ref="F4653:F4657" si="1699">D4653-E4653</f>
        <v>-0.88999999999999968</v>
      </c>
      <c r="H4653" s="33">
        <f>+D4653-Futures!$G$809</f>
        <v>-0.10999999999999943</v>
      </c>
      <c r="I4653" s="33">
        <f>+E4653-Futures!$G$809</f>
        <v>0.78000000000000025</v>
      </c>
      <c r="J4653" s="33" t="e">
        <f>+H4653-H4648</f>
        <v>#VALUE!</v>
      </c>
      <c r="K4653" s="12" t="e">
        <f t="shared" si="1698"/>
        <v>#VALUE!</v>
      </c>
    </row>
    <row r="4654" spans="1:11" x14ac:dyDescent="0.2">
      <c r="B4654" s="12" t="s">
        <v>10</v>
      </c>
      <c r="C4654" s="15" t="s">
        <v>27</v>
      </c>
      <c r="D4654" s="23">
        <v>5.64</v>
      </c>
      <c r="E4654" s="23">
        <v>6.63</v>
      </c>
      <c r="F4654" s="24">
        <f t="shared" si="1699"/>
        <v>-0.99000000000000021</v>
      </c>
      <c r="H4654" s="33">
        <f>+D4654-Futures!$G$809</f>
        <v>-0.20999999999999996</v>
      </c>
      <c r="I4654" s="33">
        <f>+E4654-Futures!$G$809</f>
        <v>0.78000000000000025</v>
      </c>
      <c r="J4654" s="12" t="e">
        <f t="shared" ref="J4654" si="1700">+H4654-H4649</f>
        <v>#VALUE!</v>
      </c>
      <c r="K4654" s="12" t="e">
        <f t="shared" si="1698"/>
        <v>#VALUE!</v>
      </c>
    </row>
    <row r="4655" spans="1:11" x14ac:dyDescent="0.2">
      <c r="B4655" s="12" t="s">
        <v>13</v>
      </c>
      <c r="C4655" s="15" t="s">
        <v>28</v>
      </c>
      <c r="D4655" s="23">
        <v>12.25</v>
      </c>
      <c r="E4655" s="23">
        <v>13.54</v>
      </c>
      <c r="F4655" s="24">
        <f t="shared" si="1699"/>
        <v>-1.2899999999999991</v>
      </c>
      <c r="H4655" s="33">
        <f>+D4655-Futures!$H$809</f>
        <v>-0.44400000000000084</v>
      </c>
      <c r="I4655" s="33">
        <f>+E4655-Futures!$H$809</f>
        <v>0.84599999999999831</v>
      </c>
      <c r="J4655" s="12" t="e">
        <f>+H4655-H4650</f>
        <v>#VALUE!</v>
      </c>
      <c r="K4655" s="12" t="e">
        <f t="shared" si="1698"/>
        <v>#VALUE!</v>
      </c>
    </row>
    <row r="4656" spans="1:11" x14ac:dyDescent="0.2">
      <c r="B4656" s="12" t="s">
        <v>15</v>
      </c>
      <c r="C4656" s="15" t="s">
        <v>29</v>
      </c>
      <c r="D4656" s="23">
        <v>7.84</v>
      </c>
      <c r="E4656" s="23">
        <v>10.57</v>
      </c>
      <c r="F4656" s="24">
        <f t="shared" si="1699"/>
        <v>-2.7300000000000004</v>
      </c>
      <c r="H4656" s="33">
        <f>+D4657-Futures!$C$809</f>
        <v>1.3539999999999992</v>
      </c>
      <c r="I4656" s="33">
        <f>+E4657-Futures!$C$809</f>
        <v>3.7040000000000006</v>
      </c>
      <c r="J4656" s="69" t="e">
        <f t="shared" ref="J4656:J4657" si="1701">+H4656-H4651</f>
        <v>#VALUE!</v>
      </c>
      <c r="K4656" s="12" t="e">
        <f t="shared" si="1698"/>
        <v>#VALUE!</v>
      </c>
    </row>
    <row r="4657" spans="1:11" x14ac:dyDescent="0.2">
      <c r="B4657" s="19" t="s">
        <v>17</v>
      </c>
      <c r="C4657" s="59" t="s">
        <v>30</v>
      </c>
      <c r="D4657" s="25">
        <v>9.61</v>
      </c>
      <c r="E4657" s="25">
        <v>11.96</v>
      </c>
      <c r="F4657" s="26">
        <f t="shared" si="1699"/>
        <v>-2.3500000000000014</v>
      </c>
      <c r="H4657" s="34">
        <f>+D4657-Futures!$D$809</f>
        <v>-0.58999999999999986</v>
      </c>
      <c r="I4657" s="34">
        <f>+E4657-Futures!$D$809</f>
        <v>1.7600000000000016</v>
      </c>
      <c r="J4657" s="70" t="e">
        <f t="shared" si="1701"/>
        <v>#VALUE!</v>
      </c>
      <c r="K4657" s="19" t="e">
        <f t="shared" ref="K4657:K4661" si="1702">+I4657-I4652</f>
        <v>#VALUE!</v>
      </c>
    </row>
    <row r="4658" spans="1:11" x14ac:dyDescent="0.2">
      <c r="A4658" s="14">
        <v>44540</v>
      </c>
      <c r="B4658" s="12" t="s">
        <v>10</v>
      </c>
      <c r="C4658" s="15" t="s">
        <v>26</v>
      </c>
      <c r="D4658" s="23">
        <v>5.79</v>
      </c>
      <c r="E4658" s="23">
        <v>6.71</v>
      </c>
      <c r="F4658" s="24">
        <f t="shared" ref="F4658:F4670" si="1703">D4658-E4658</f>
        <v>-0.91999999999999993</v>
      </c>
      <c r="H4658" s="33">
        <f>+D4658-Futures!$G$810</f>
        <v>-8.6000000000000298E-2</v>
      </c>
      <c r="I4658" s="33">
        <f>+E4658-Futures!$G$810</f>
        <v>0.83399999999999963</v>
      </c>
      <c r="J4658" s="33">
        <f>+H4658-H4653</f>
        <v>2.3999999999999133E-2</v>
      </c>
      <c r="K4658" s="12">
        <f t="shared" si="1702"/>
        <v>5.3999999999999382E-2</v>
      </c>
    </row>
    <row r="4659" spans="1:11" x14ac:dyDescent="0.2">
      <c r="B4659" s="12" t="s">
        <v>10</v>
      </c>
      <c r="C4659" s="15" t="s">
        <v>27</v>
      </c>
      <c r="D4659" s="23">
        <v>5.72</v>
      </c>
      <c r="E4659" s="23">
        <v>6.71</v>
      </c>
      <c r="F4659" s="24">
        <f t="shared" si="1703"/>
        <v>-0.99000000000000021</v>
      </c>
      <c r="H4659" s="33">
        <f>+D4659-Futures!$G$810</f>
        <v>-0.15600000000000058</v>
      </c>
      <c r="I4659" s="33">
        <f>+E4659-Futures!$G$810</f>
        <v>0.83399999999999963</v>
      </c>
      <c r="J4659" s="12">
        <f t="shared" ref="J4659" si="1704">+H4659-H4654</f>
        <v>5.3999999999999382E-2</v>
      </c>
      <c r="K4659" s="12">
        <f t="shared" si="1702"/>
        <v>5.3999999999999382E-2</v>
      </c>
    </row>
    <row r="4660" spans="1:11" x14ac:dyDescent="0.2">
      <c r="B4660" s="12" t="s">
        <v>13</v>
      </c>
      <c r="C4660" s="15" t="s">
        <v>28</v>
      </c>
      <c r="D4660" s="23">
        <v>12.25</v>
      </c>
      <c r="E4660" s="23">
        <v>13.59</v>
      </c>
      <c r="F4660" s="24">
        <f t="shared" si="1703"/>
        <v>-1.3399999999999999</v>
      </c>
      <c r="H4660" s="33">
        <f>+D4660-Futures!$H$810</f>
        <v>-0.35999999999999943</v>
      </c>
      <c r="I4660" s="33">
        <f>+E4660-Futures!$H$810</f>
        <v>0.98000000000000043</v>
      </c>
      <c r="J4660" s="33">
        <f>+H4660-H4655</f>
        <v>8.4000000000001407E-2</v>
      </c>
      <c r="K4660" s="12">
        <f t="shared" si="1702"/>
        <v>0.13400000000000212</v>
      </c>
    </row>
    <row r="4661" spans="1:11" x14ac:dyDescent="0.2">
      <c r="B4661" s="12" t="s">
        <v>15</v>
      </c>
      <c r="C4661" s="15" t="s">
        <v>29</v>
      </c>
      <c r="D4661" s="23">
        <v>7.62</v>
      </c>
      <c r="E4661" s="23">
        <v>10.31</v>
      </c>
      <c r="F4661" s="24">
        <f t="shared" si="1703"/>
        <v>-2.6900000000000004</v>
      </c>
      <c r="H4661" s="33">
        <f>+D4662-Futures!$C$810</f>
        <v>1.6099999999999994</v>
      </c>
      <c r="I4661" s="33">
        <f>+E4662-Futures!$C$810</f>
        <v>3.8599999999999994</v>
      </c>
      <c r="J4661" s="69">
        <f t="shared" ref="J4661:J4662" si="1705">+H4661-H4656</f>
        <v>0.25600000000000023</v>
      </c>
      <c r="K4661" s="12">
        <f t="shared" si="1702"/>
        <v>0.15599999999999881</v>
      </c>
    </row>
    <row r="4662" spans="1:11" x14ac:dyDescent="0.2">
      <c r="B4662" s="19" t="s">
        <v>17</v>
      </c>
      <c r="C4662" s="59" t="s">
        <v>30</v>
      </c>
      <c r="D4662" s="25">
        <v>9.6199999999999992</v>
      </c>
      <c r="E4662" s="25">
        <v>11.87</v>
      </c>
      <c r="F4662" s="26">
        <f t="shared" si="1703"/>
        <v>-2.25</v>
      </c>
      <c r="H4662" s="34">
        <f>+D4662-Futures!$D$810</f>
        <v>-0.77000000000000135</v>
      </c>
      <c r="I4662" s="34">
        <f>+E4662-Futures!$D$810</f>
        <v>1.4799999999999986</v>
      </c>
      <c r="J4662" s="70">
        <f t="shared" si="1705"/>
        <v>-0.18000000000000149</v>
      </c>
      <c r="K4662" s="19">
        <f t="shared" ref="K4662:K4666" si="1706">+I4662-I4657</f>
        <v>-0.28000000000000291</v>
      </c>
    </row>
    <row r="4663" spans="1:11" x14ac:dyDescent="0.2">
      <c r="A4663" s="14">
        <v>44547</v>
      </c>
      <c r="B4663" s="12" t="s">
        <v>10</v>
      </c>
      <c r="C4663" s="15" t="s">
        <v>26</v>
      </c>
      <c r="D4663" s="23">
        <v>5.82</v>
      </c>
      <c r="E4663" s="23">
        <v>6.75</v>
      </c>
      <c r="F4663" s="24">
        <f t="shared" si="1703"/>
        <v>-0.92999999999999972</v>
      </c>
      <c r="H4663" s="33">
        <f>+D4663-Futures!$G$811</f>
        <v>-7.2000000000000064E-2</v>
      </c>
      <c r="I4663" s="33">
        <f>+E4663-Futures!$G$811</f>
        <v>0.85799999999999965</v>
      </c>
      <c r="J4663" s="33">
        <f>+H4663-H4658</f>
        <v>1.4000000000000234E-2</v>
      </c>
      <c r="K4663" s="12">
        <f t="shared" si="1706"/>
        <v>2.4000000000000021E-2</v>
      </c>
    </row>
    <row r="4664" spans="1:11" x14ac:dyDescent="0.2">
      <c r="B4664" s="12" t="s">
        <v>10</v>
      </c>
      <c r="C4664" s="15" t="s">
        <v>27</v>
      </c>
      <c r="D4664" s="23">
        <v>5.74</v>
      </c>
      <c r="E4664" s="23">
        <v>6.75</v>
      </c>
      <c r="F4664" s="24">
        <f t="shared" si="1703"/>
        <v>-1.0099999999999998</v>
      </c>
      <c r="H4664" s="33">
        <f>+D4664-Futures!$G$811</f>
        <v>-0.15200000000000014</v>
      </c>
      <c r="I4664" s="33">
        <f>+E4664-Futures!$G$811</f>
        <v>0.85799999999999965</v>
      </c>
      <c r="J4664" s="33">
        <f>+H4664-H4659</f>
        <v>4.0000000000004476E-3</v>
      </c>
      <c r="K4664" s="12">
        <f t="shared" si="1706"/>
        <v>2.4000000000000021E-2</v>
      </c>
    </row>
    <row r="4665" spans="1:11" x14ac:dyDescent="0.2">
      <c r="B4665" s="12" t="s">
        <v>13</v>
      </c>
      <c r="C4665" s="15" t="s">
        <v>28</v>
      </c>
      <c r="D4665" s="23">
        <v>12.44</v>
      </c>
      <c r="E4665" s="23">
        <v>13.83</v>
      </c>
      <c r="F4665" s="24">
        <f t="shared" si="1703"/>
        <v>-1.3900000000000006</v>
      </c>
      <c r="H4665" s="33">
        <f>+D4665-Futures!$H$811</f>
        <v>-0.40000000000000036</v>
      </c>
      <c r="I4665" s="33">
        <f>+E4665-Futures!$H$811</f>
        <v>0.99000000000000021</v>
      </c>
      <c r="J4665" s="12">
        <f>+H4665-H4660</f>
        <v>-4.0000000000000924E-2</v>
      </c>
      <c r="K4665" s="12">
        <f t="shared" si="1706"/>
        <v>9.9999999999997868E-3</v>
      </c>
    </row>
    <row r="4666" spans="1:11" x14ac:dyDescent="0.2">
      <c r="B4666" s="12" t="s">
        <v>15</v>
      </c>
      <c r="C4666" s="15" t="s">
        <v>29</v>
      </c>
      <c r="D4666" s="23">
        <v>7.65</v>
      </c>
      <c r="E4666" s="23">
        <v>10.75</v>
      </c>
      <c r="F4666" s="24">
        <f t="shared" si="1703"/>
        <v>-3.0999999999999996</v>
      </c>
      <c r="H4666" s="33">
        <f>+D4667-Futures!$C$811</f>
        <v>1.6300000000000008</v>
      </c>
      <c r="I4666" s="33">
        <f>+E4667-Futures!$C$811</f>
        <v>3.870000000000001</v>
      </c>
      <c r="J4666" s="69">
        <f t="shared" ref="J4666:J4667" si="1707">+H4666-H4661</f>
        <v>2.000000000000135E-2</v>
      </c>
      <c r="K4666" s="12">
        <f t="shared" si="1706"/>
        <v>1.0000000000001563E-2</v>
      </c>
    </row>
    <row r="4667" spans="1:11" x14ac:dyDescent="0.2">
      <c r="B4667" s="19" t="s">
        <v>17</v>
      </c>
      <c r="C4667" s="59" t="s">
        <v>30</v>
      </c>
      <c r="D4667" s="25">
        <v>9.64</v>
      </c>
      <c r="E4667" s="25">
        <v>11.88</v>
      </c>
      <c r="F4667" s="26">
        <f t="shared" si="1703"/>
        <v>-2.2400000000000002</v>
      </c>
      <c r="H4667" s="34">
        <f>+D4667-Futures!$D$811</f>
        <v>-0.4659999999999993</v>
      </c>
      <c r="I4667" s="34">
        <f>+E4667-Futures!$D$811</f>
        <v>1.7740000000000009</v>
      </c>
      <c r="J4667" s="70">
        <f t="shared" si="1707"/>
        <v>0.30400000000000205</v>
      </c>
      <c r="K4667" s="19">
        <f t="shared" ref="K4667:K4671" si="1708">+I4667-I4662</f>
        <v>0.29400000000000226</v>
      </c>
    </row>
    <row r="4668" spans="1:11" x14ac:dyDescent="0.2">
      <c r="A4668" s="14">
        <v>44553</v>
      </c>
      <c r="B4668" s="12" t="s">
        <v>10</v>
      </c>
      <c r="C4668" s="15" t="s">
        <v>26</v>
      </c>
      <c r="D4668" s="23">
        <v>5.92</v>
      </c>
      <c r="E4668" s="23">
        <v>6.84</v>
      </c>
      <c r="F4668" s="24">
        <f t="shared" si="1703"/>
        <v>-0.91999999999999993</v>
      </c>
      <c r="H4668" s="33">
        <f>+D4668-Futures!$G$812</f>
        <v>-0.19399999999999995</v>
      </c>
      <c r="I4668" s="33">
        <f>+E4668-Futures!$G$812</f>
        <v>0.72599999999999998</v>
      </c>
      <c r="J4668" s="33">
        <f>+H4668-H4663</f>
        <v>-0.12199999999999989</v>
      </c>
      <c r="K4668" s="12">
        <f t="shared" si="1708"/>
        <v>-0.13199999999999967</v>
      </c>
    </row>
    <row r="4669" spans="1:11" x14ac:dyDescent="0.2">
      <c r="B4669" s="12" t="s">
        <v>10</v>
      </c>
      <c r="C4669" s="15" t="s">
        <v>27</v>
      </c>
      <c r="D4669" s="23">
        <v>5.87</v>
      </c>
      <c r="E4669" s="23">
        <v>6.84</v>
      </c>
      <c r="F4669" s="24">
        <f t="shared" si="1703"/>
        <v>-0.96999999999999975</v>
      </c>
      <c r="H4669" s="33">
        <f>+D4669-Futures!$G$812</f>
        <v>-0.24399999999999977</v>
      </c>
      <c r="I4669" s="33">
        <f>+E4669-Futures!$G$812</f>
        <v>0.72599999999999998</v>
      </c>
      <c r="J4669" s="33">
        <f>+H4669-H4664</f>
        <v>-9.1999999999999638E-2</v>
      </c>
      <c r="K4669" s="12">
        <f t="shared" si="1708"/>
        <v>-0.13199999999999967</v>
      </c>
    </row>
    <row r="4670" spans="1:11" x14ac:dyDescent="0.2">
      <c r="B4670" s="12" t="s">
        <v>13</v>
      </c>
      <c r="C4670" s="15" t="s">
        <v>28</v>
      </c>
      <c r="D4670" s="23">
        <v>12.87</v>
      </c>
      <c r="E4670" s="23">
        <v>14.35</v>
      </c>
      <c r="F4670" s="24">
        <f t="shared" si="1703"/>
        <v>-1.4800000000000004</v>
      </c>
      <c r="H4670" s="33">
        <f>+D4670-Futures!$H$812</f>
        <v>-0.64400000000000013</v>
      </c>
      <c r="I4670" s="33">
        <f>+E4670-Futures!$H$812</f>
        <v>0.8360000000000003</v>
      </c>
      <c r="J4670" s="12">
        <f>+H4670-H4665</f>
        <v>-0.24399999999999977</v>
      </c>
      <c r="K4670" s="12">
        <f t="shared" si="1708"/>
        <v>-0.15399999999999991</v>
      </c>
    </row>
    <row r="4671" spans="1:11" x14ac:dyDescent="0.2">
      <c r="B4671" s="12" t="s">
        <v>15</v>
      </c>
      <c r="C4671" s="15" t="s">
        <v>29</v>
      </c>
      <c r="D4671" s="23">
        <v>8.18</v>
      </c>
      <c r="E4671" s="23" t="s">
        <v>19</v>
      </c>
      <c r="F4671" s="23" t="s">
        <v>19</v>
      </c>
      <c r="H4671" s="33" t="e">
        <f>+D4672-Futures!$C$812</f>
        <v>#VALUE!</v>
      </c>
      <c r="I4671" s="33" t="e">
        <f>+E4672-Futures!$C$812</f>
        <v>#VALUE!</v>
      </c>
      <c r="J4671" s="69" t="e">
        <f t="shared" ref="J4671:J4672" si="1709">+H4671-H4666</f>
        <v>#VALUE!</v>
      </c>
      <c r="K4671" s="12" t="e">
        <f t="shared" si="1708"/>
        <v>#VALUE!</v>
      </c>
    </row>
    <row r="4672" spans="1:11" x14ac:dyDescent="0.2">
      <c r="B4672" s="19" t="s">
        <v>17</v>
      </c>
      <c r="C4672" s="59" t="s">
        <v>30</v>
      </c>
      <c r="D4672" s="25" t="s">
        <v>19</v>
      </c>
      <c r="E4672" s="25" t="s">
        <v>19</v>
      </c>
      <c r="F4672" s="25" t="s">
        <v>19</v>
      </c>
      <c r="H4672" s="34" t="e">
        <f>+D4672-Futures!$D$812</f>
        <v>#VALUE!</v>
      </c>
      <c r="I4672" s="34" t="e">
        <f>+E4672-Futures!$D$812</f>
        <v>#VALUE!</v>
      </c>
      <c r="J4672" s="70" t="e">
        <f t="shared" si="1709"/>
        <v>#VALUE!</v>
      </c>
      <c r="K4672" s="19" t="e">
        <f t="shared" ref="K4672:K4676" si="1710">+I4672-I4667</f>
        <v>#VALUE!</v>
      </c>
    </row>
    <row r="4673" spans="1:11" x14ac:dyDescent="0.2">
      <c r="A4673" s="14">
        <v>44560</v>
      </c>
      <c r="B4673" s="12" t="s">
        <v>10</v>
      </c>
      <c r="C4673" s="15" t="s">
        <v>26</v>
      </c>
      <c r="D4673" s="23">
        <v>5.82</v>
      </c>
      <c r="E4673" s="24">
        <v>6.8</v>
      </c>
      <c r="F4673" s="24">
        <f t="shared" ref="F4673:F4675" si="1711">D4673-E4673</f>
        <v>-0.97999999999999954</v>
      </c>
      <c r="H4673" s="33">
        <f>+D4673-Futures!$G$813</f>
        <v>-0.10400000000000009</v>
      </c>
      <c r="I4673" s="33">
        <f>+E4673-Futures!$G$813</f>
        <v>0.87599999999999945</v>
      </c>
      <c r="J4673" s="33">
        <f>+H4673-H4668</f>
        <v>8.9999999999999858E-2</v>
      </c>
      <c r="K4673" s="12">
        <f t="shared" si="1710"/>
        <v>0.14999999999999947</v>
      </c>
    </row>
    <row r="4674" spans="1:11" x14ac:dyDescent="0.2">
      <c r="B4674" s="12" t="s">
        <v>10</v>
      </c>
      <c r="C4674" s="15" t="s">
        <v>27</v>
      </c>
      <c r="D4674" s="23">
        <v>5.75</v>
      </c>
      <c r="E4674" s="24">
        <v>6.8</v>
      </c>
      <c r="F4674" s="24">
        <f t="shared" si="1711"/>
        <v>-1.0499999999999998</v>
      </c>
      <c r="H4674" s="33">
        <f>+D4674-Futures!$G$813</f>
        <v>-0.17400000000000038</v>
      </c>
      <c r="I4674" s="33">
        <f>+E4674-Futures!$G$813</f>
        <v>0.87599999999999945</v>
      </c>
      <c r="J4674" s="33">
        <f>+H4674-H4669</f>
        <v>6.9999999999999396E-2</v>
      </c>
      <c r="K4674" s="12">
        <f t="shared" si="1710"/>
        <v>0.14999999999999947</v>
      </c>
    </row>
    <row r="4675" spans="1:11" x14ac:dyDescent="0.2">
      <c r="B4675" s="12" t="s">
        <v>13</v>
      </c>
      <c r="C4675" s="15" t="s">
        <v>28</v>
      </c>
      <c r="D4675" s="23">
        <v>12.86</v>
      </c>
      <c r="E4675" s="23">
        <v>14.43</v>
      </c>
      <c r="F4675" s="24">
        <f t="shared" si="1711"/>
        <v>-1.5700000000000003</v>
      </c>
      <c r="H4675" s="33">
        <f>+D4675-Futures!$H$813</f>
        <v>-0.53600000000000136</v>
      </c>
      <c r="I4675" s="33">
        <f>+E4675-Futures!$H$813</f>
        <v>1.0339999999999989</v>
      </c>
      <c r="J4675" s="12">
        <f>+H4675-H4670</f>
        <v>0.10799999999999876</v>
      </c>
      <c r="K4675" s="12">
        <f t="shared" si="1710"/>
        <v>0.19799999999999862</v>
      </c>
    </row>
    <row r="4676" spans="1:11" x14ac:dyDescent="0.2">
      <c r="B4676" s="12" t="s">
        <v>15</v>
      </c>
      <c r="C4676" s="15" t="s">
        <v>29</v>
      </c>
      <c r="D4676" s="23">
        <v>7.75</v>
      </c>
      <c r="E4676" s="23" t="s">
        <v>19</v>
      </c>
      <c r="F4676" s="23" t="s">
        <v>19</v>
      </c>
      <c r="H4676" s="33">
        <f>+D4677-Futures!$C$813</f>
        <v>1.3460000000000001</v>
      </c>
      <c r="I4676" s="33" t="e">
        <f>+E4677-Futures!$C$813</f>
        <v>#VALUE!</v>
      </c>
      <c r="J4676" s="69" t="e">
        <f t="shared" ref="J4676:J4677" si="1712">+H4676-H4671</f>
        <v>#VALUE!</v>
      </c>
      <c r="K4676" s="12" t="e">
        <f t="shared" si="1710"/>
        <v>#VALUE!</v>
      </c>
    </row>
    <row r="4677" spans="1:11" x14ac:dyDescent="0.2">
      <c r="B4677" s="19" t="s">
        <v>17</v>
      </c>
      <c r="C4677" s="59" t="s">
        <v>30</v>
      </c>
      <c r="D4677" s="25">
        <v>9.35</v>
      </c>
      <c r="E4677" s="25" t="s">
        <v>19</v>
      </c>
      <c r="F4677" s="25" t="s">
        <v>19</v>
      </c>
      <c r="H4677" s="34">
        <f>+D4677-Futures!$D$813</f>
        <v>-0.47000000000000064</v>
      </c>
      <c r="I4677" s="34" t="e">
        <f>+E4677-Futures!$D$813</f>
        <v>#VALUE!</v>
      </c>
      <c r="J4677" s="70" t="e">
        <f t="shared" si="1712"/>
        <v>#VALUE!</v>
      </c>
      <c r="K4677" s="19" t="e">
        <f t="shared" ref="K4677:K4681" si="1713">+I4677-I4672</f>
        <v>#VALUE!</v>
      </c>
    </row>
    <row r="4678" spans="1:11" x14ac:dyDescent="0.2">
      <c r="A4678" s="14">
        <v>44568</v>
      </c>
      <c r="B4678" s="12" t="s">
        <v>10</v>
      </c>
      <c r="C4678" s="15" t="s">
        <v>26</v>
      </c>
      <c r="D4678" s="23">
        <v>5.94</v>
      </c>
      <c r="E4678" s="24">
        <v>6.89</v>
      </c>
      <c r="F4678" s="24">
        <f t="shared" ref="F4678:F4682" si="1714">D4678-E4678</f>
        <v>-0.94999999999999929</v>
      </c>
      <c r="H4678" s="33">
        <f>+D4678-Futures!$G$814</f>
        <v>-0.12399999999999967</v>
      </c>
      <c r="I4678" s="33">
        <f>+E4678-Futures!$G$814</f>
        <v>0.82599999999999962</v>
      </c>
      <c r="J4678" s="33">
        <f>+H4678-H4673</f>
        <v>-1.9999999999999574E-2</v>
      </c>
      <c r="K4678" s="12">
        <f t="shared" si="1713"/>
        <v>-4.9999999999999822E-2</v>
      </c>
    </row>
    <row r="4679" spans="1:11" x14ac:dyDescent="0.2">
      <c r="B4679" s="12" t="s">
        <v>10</v>
      </c>
      <c r="C4679" s="15" t="s">
        <v>27</v>
      </c>
      <c r="D4679" s="24">
        <v>5.9</v>
      </c>
      <c r="E4679" s="24">
        <v>6.89</v>
      </c>
      <c r="F4679" s="24">
        <f t="shared" si="1714"/>
        <v>-0.98999999999999932</v>
      </c>
      <c r="H4679" s="33">
        <f>+D4679-Futures!$G$814</f>
        <v>-0.1639999999999997</v>
      </c>
      <c r="I4679" s="33">
        <f>+E4679-Futures!$G$814</f>
        <v>0.82599999999999962</v>
      </c>
      <c r="J4679" s="33">
        <f>+H4679-H4674</f>
        <v>1.0000000000000675E-2</v>
      </c>
      <c r="K4679" s="12">
        <f t="shared" si="1713"/>
        <v>-4.9999999999999822E-2</v>
      </c>
    </row>
    <row r="4680" spans="1:11" x14ac:dyDescent="0.2">
      <c r="B4680" s="12" t="s">
        <v>13</v>
      </c>
      <c r="C4680" s="15" t="s">
        <v>28</v>
      </c>
      <c r="D4680" s="23">
        <v>13.57</v>
      </c>
      <c r="E4680" s="23">
        <v>14.87</v>
      </c>
      <c r="F4680" s="24">
        <f t="shared" si="1714"/>
        <v>-1.2999999999999989</v>
      </c>
      <c r="H4680" s="33">
        <f>+D4680-Futures!$H$814</f>
        <v>-0.50399999999999956</v>
      </c>
      <c r="I4680" s="33">
        <f>+E4680-Futures!$H$814</f>
        <v>0.79599999999999937</v>
      </c>
      <c r="J4680" s="12">
        <f>+H4680-H4675</f>
        <v>3.2000000000001805E-2</v>
      </c>
      <c r="K4680" s="12">
        <f t="shared" si="1713"/>
        <v>-0.23799999999999955</v>
      </c>
    </row>
    <row r="4681" spans="1:11" x14ac:dyDescent="0.2">
      <c r="B4681" s="12" t="s">
        <v>15</v>
      </c>
      <c r="C4681" s="15" t="s">
        <v>29</v>
      </c>
      <c r="D4681" s="23">
        <v>7.32</v>
      </c>
      <c r="E4681" s="23">
        <v>10.65</v>
      </c>
      <c r="F4681" s="24">
        <f t="shared" si="1714"/>
        <v>-3.33</v>
      </c>
      <c r="H4681" s="33">
        <f>+D4682-Futures!$C$814</f>
        <v>0.94599999999999973</v>
      </c>
      <c r="I4681" s="33">
        <f>+E4682-Futures!$C$814</f>
        <v>3.2759999999999998</v>
      </c>
      <c r="J4681" s="69">
        <f t="shared" ref="J4681:J4682" si="1715">+H4681-H4676</f>
        <v>-0.40000000000000036</v>
      </c>
      <c r="K4681" s="12" t="e">
        <f t="shared" si="1713"/>
        <v>#VALUE!</v>
      </c>
    </row>
    <row r="4682" spans="1:11" x14ac:dyDescent="0.2">
      <c r="B4682" s="19" t="s">
        <v>17</v>
      </c>
      <c r="C4682" s="59" t="s">
        <v>30</v>
      </c>
      <c r="D4682" s="26">
        <v>8.6999999999999993</v>
      </c>
      <c r="E4682" s="25">
        <v>11.03</v>
      </c>
      <c r="F4682" s="26">
        <f t="shared" si="1714"/>
        <v>-2.33</v>
      </c>
      <c r="H4682" s="34">
        <f>+D4682-Futures!$D$814</f>
        <v>-0.53200000000000003</v>
      </c>
      <c r="I4682" s="34">
        <f>+E4682-Futures!$D$814</f>
        <v>1.798</v>
      </c>
      <c r="J4682" s="70">
        <f t="shared" si="1715"/>
        <v>-6.1999999999999389E-2</v>
      </c>
      <c r="K4682" s="19" t="e">
        <f t="shared" ref="K4682:K4686" si="1716">+I4682-I4677</f>
        <v>#VALUE!</v>
      </c>
    </row>
    <row r="4683" spans="1:11" x14ac:dyDescent="0.2">
      <c r="A4683" s="14">
        <v>44575</v>
      </c>
      <c r="B4683" s="12" t="s">
        <v>10</v>
      </c>
      <c r="C4683" s="15" t="s">
        <v>26</v>
      </c>
      <c r="D4683" s="23">
        <v>5.83</v>
      </c>
      <c r="E4683" s="24">
        <v>6.85</v>
      </c>
      <c r="F4683" s="24">
        <f t="shared" ref="F4683:F4687" si="1717">D4683-E4683</f>
        <v>-1.0199999999999996</v>
      </c>
      <c r="H4683" s="33">
        <f>+D4683-Futures!$G$815</f>
        <v>-0.15000000000000036</v>
      </c>
      <c r="I4683" s="33">
        <f>+E4683-Futures!$G$815</f>
        <v>0.86999999999999922</v>
      </c>
      <c r="J4683" s="33">
        <f>+H4683-H4678</f>
        <v>-2.6000000000000689E-2</v>
      </c>
      <c r="K4683" s="12">
        <f t="shared" si="1716"/>
        <v>4.3999999999999595E-2</v>
      </c>
    </row>
    <row r="4684" spans="1:11" x14ac:dyDescent="0.2">
      <c r="B4684" s="12" t="s">
        <v>10</v>
      </c>
      <c r="C4684" s="15" t="s">
        <v>27</v>
      </c>
      <c r="D4684" s="24">
        <v>5.79</v>
      </c>
      <c r="E4684" s="24">
        <v>6.85</v>
      </c>
      <c r="F4684" s="24">
        <f t="shared" si="1717"/>
        <v>-1.0599999999999996</v>
      </c>
      <c r="H4684" s="33">
        <f>+D4684-Futures!$G$815</f>
        <v>-0.19000000000000039</v>
      </c>
      <c r="I4684" s="33">
        <f>+E4684-Futures!$G$815</f>
        <v>0.86999999999999922</v>
      </c>
      <c r="J4684" s="33">
        <f>+H4684-H4679</f>
        <v>-2.6000000000000689E-2</v>
      </c>
      <c r="K4684" s="12">
        <f t="shared" si="1716"/>
        <v>4.3999999999999595E-2</v>
      </c>
    </row>
    <row r="4685" spans="1:11" x14ac:dyDescent="0.2">
      <c r="B4685" s="12" t="s">
        <v>13</v>
      </c>
      <c r="C4685" s="15" t="s">
        <v>28</v>
      </c>
      <c r="D4685" s="23">
        <v>13.12</v>
      </c>
      <c r="E4685" s="23">
        <v>14.57</v>
      </c>
      <c r="F4685" s="24">
        <f t="shared" si="1717"/>
        <v>-1.4500000000000011</v>
      </c>
      <c r="H4685" s="33">
        <f>+D4685-Futures!$H$815</f>
        <v>-0.57600000000000051</v>
      </c>
      <c r="I4685" s="33">
        <f>+E4685-Futures!$H$815</f>
        <v>0.87400000000000055</v>
      </c>
      <c r="J4685" s="12">
        <f>+H4685-H4680</f>
        <v>-7.2000000000000952E-2</v>
      </c>
      <c r="K4685" s="12">
        <f t="shared" si="1716"/>
        <v>7.800000000000118E-2</v>
      </c>
    </row>
    <row r="4686" spans="1:11" x14ac:dyDescent="0.2">
      <c r="B4686" s="12" t="s">
        <v>15</v>
      </c>
      <c r="C4686" s="15" t="s">
        <v>29</v>
      </c>
      <c r="D4686" s="23">
        <v>7.04</v>
      </c>
      <c r="E4686" s="23">
        <v>10.15</v>
      </c>
      <c r="F4686" s="24">
        <f t="shared" si="1717"/>
        <v>-3.1100000000000003</v>
      </c>
      <c r="H4686" s="33">
        <f>+D4687-Futures!$C$815</f>
        <v>0.78599999999999959</v>
      </c>
      <c r="I4686" s="33">
        <f>+E4687-Futures!$C$815</f>
        <v>3.3659999999999997</v>
      </c>
      <c r="J4686" s="69">
        <f t="shared" ref="J4686:J4687" si="1718">+H4686-H4681</f>
        <v>-0.16000000000000014</v>
      </c>
      <c r="K4686" s="12">
        <f t="shared" si="1716"/>
        <v>8.9999999999999858E-2</v>
      </c>
    </row>
    <row r="4687" spans="1:11" x14ac:dyDescent="0.2">
      <c r="B4687" s="19" t="s">
        <v>17</v>
      </c>
      <c r="C4687" s="59" t="s">
        <v>30</v>
      </c>
      <c r="D4687" s="25">
        <v>8.25</v>
      </c>
      <c r="E4687" s="25">
        <v>10.83</v>
      </c>
      <c r="F4687" s="26">
        <f t="shared" si="1717"/>
        <v>-2.58</v>
      </c>
      <c r="H4687" s="34">
        <f>+D4687-Futures!$D$815</f>
        <v>-0.53200000000000003</v>
      </c>
      <c r="I4687" s="34">
        <f>+E4687-Futures!$D$815</f>
        <v>2.048</v>
      </c>
      <c r="J4687" s="70">
        <f t="shared" si="1718"/>
        <v>0</v>
      </c>
      <c r="K4687" s="19">
        <f t="shared" ref="K4687:K4691" si="1719">+I4687-I4682</f>
        <v>0.25</v>
      </c>
    </row>
    <row r="4688" spans="1:11" x14ac:dyDescent="0.2">
      <c r="A4688" s="14">
        <v>44582</v>
      </c>
      <c r="B4688" s="12" t="s">
        <v>10</v>
      </c>
      <c r="C4688" s="15" t="s">
        <v>26</v>
      </c>
      <c r="D4688" s="23">
        <v>6.03</v>
      </c>
      <c r="E4688" s="24">
        <v>7.17</v>
      </c>
      <c r="F4688" s="24">
        <f t="shared" ref="F4688:F4692" si="1720">D4688-E4688</f>
        <v>-1.1399999999999997</v>
      </c>
      <c r="H4688" s="33">
        <f>+D4688-Futures!$G$816</f>
        <v>-0.14999999999999947</v>
      </c>
      <c r="I4688" s="33">
        <f>+E4688-Futures!$G$816</f>
        <v>0.99000000000000021</v>
      </c>
      <c r="J4688" s="33">
        <f>+H4688-H4683</f>
        <v>8.8817841970012523E-16</v>
      </c>
      <c r="K4688" s="12">
        <f t="shared" si="1719"/>
        <v>0.12000000000000099</v>
      </c>
    </row>
    <row r="4689" spans="1:11" x14ac:dyDescent="0.2">
      <c r="B4689" s="12" t="s">
        <v>10</v>
      </c>
      <c r="C4689" s="15" t="s">
        <v>27</v>
      </c>
      <c r="D4689" s="24">
        <v>5.99</v>
      </c>
      <c r="E4689" s="24">
        <v>7.17</v>
      </c>
      <c r="F4689" s="24">
        <f t="shared" si="1720"/>
        <v>-1.1799999999999997</v>
      </c>
      <c r="H4689" s="33">
        <f>+D4689-Futures!$G$816</f>
        <v>-0.1899999999999995</v>
      </c>
      <c r="I4689" s="33">
        <f>+E4689-Futures!$G$816</f>
        <v>0.99000000000000021</v>
      </c>
      <c r="J4689" s="33">
        <f>+H4689-H4684</f>
        <v>8.8817841970012523E-16</v>
      </c>
      <c r="K4689" s="12">
        <f t="shared" si="1719"/>
        <v>0.12000000000000099</v>
      </c>
    </row>
    <row r="4690" spans="1:11" x14ac:dyDescent="0.2">
      <c r="B4690" s="12" t="s">
        <v>13</v>
      </c>
      <c r="C4690" s="15" t="s">
        <v>28</v>
      </c>
      <c r="D4690" s="23">
        <v>13.57</v>
      </c>
      <c r="E4690" s="23">
        <v>15.29</v>
      </c>
      <c r="F4690" s="24">
        <f t="shared" si="1720"/>
        <v>-1.7199999999999989</v>
      </c>
      <c r="H4690" s="33">
        <f>+D4690-Futures!$H$816</f>
        <v>-0.58000000000000007</v>
      </c>
      <c r="I4690" s="33">
        <f>+E4690-Futures!$H$816</f>
        <v>1.1399999999999988</v>
      </c>
      <c r="J4690" s="12">
        <f>+H4690-H4685</f>
        <v>-3.9999999999995595E-3</v>
      </c>
      <c r="K4690" s="12">
        <f t="shared" si="1719"/>
        <v>0.26599999999999824</v>
      </c>
    </row>
    <row r="4691" spans="1:11" x14ac:dyDescent="0.2">
      <c r="B4691" s="12" t="s">
        <v>15</v>
      </c>
      <c r="C4691" s="15" t="s">
        <v>29</v>
      </c>
      <c r="D4691" s="23">
        <v>7.52</v>
      </c>
      <c r="E4691" s="23">
        <v>10.93</v>
      </c>
      <c r="F4691" s="24">
        <f t="shared" si="1720"/>
        <v>-3.41</v>
      </c>
      <c r="H4691" s="33">
        <f>+D4692-Futures!$C$816</f>
        <v>0.9480000000000004</v>
      </c>
      <c r="I4691" s="33">
        <f>+E4692-Futures!$C$816</f>
        <v>3.4779999999999998</v>
      </c>
      <c r="J4691" s="69">
        <f t="shared" ref="J4691:J4692" si="1721">+H4691-H4686</f>
        <v>0.16200000000000081</v>
      </c>
      <c r="K4691" s="12">
        <f t="shared" si="1719"/>
        <v>0.1120000000000001</v>
      </c>
    </row>
    <row r="4692" spans="1:11" x14ac:dyDescent="0.2">
      <c r="B4692" s="19" t="s">
        <v>17</v>
      </c>
      <c r="C4692" s="59" t="s">
        <v>30</v>
      </c>
      <c r="D4692" s="25">
        <v>8.8800000000000008</v>
      </c>
      <c r="E4692" s="25">
        <v>11.41</v>
      </c>
      <c r="F4692" s="26">
        <f t="shared" si="1720"/>
        <v>-2.5299999999999994</v>
      </c>
      <c r="H4692" s="34">
        <f>+D4692-Futures!$D$816</f>
        <v>-0.47999999999999865</v>
      </c>
      <c r="I4692" s="34">
        <f>+E4692-Futures!$D$816</f>
        <v>2.0500000000000007</v>
      </c>
      <c r="J4692" s="70">
        <f t="shared" si="1721"/>
        <v>5.2000000000001378E-2</v>
      </c>
      <c r="K4692" s="19">
        <f t="shared" ref="K4692:K4696" si="1722">+I4692-I4687</f>
        <v>2.0000000000006679E-3</v>
      </c>
    </row>
    <row r="4693" spans="1:11" x14ac:dyDescent="0.2">
      <c r="A4693" s="14">
        <v>44589</v>
      </c>
      <c r="B4693" s="12" t="s">
        <v>10</v>
      </c>
      <c r="C4693" s="15" t="s">
        <v>26</v>
      </c>
      <c r="D4693" s="23">
        <v>6.22</v>
      </c>
      <c r="E4693" s="24">
        <v>7.48</v>
      </c>
      <c r="F4693" s="24">
        <f t="shared" ref="F4693:F4697" si="1723">D4693-E4693</f>
        <v>-1.2600000000000007</v>
      </c>
      <c r="H4693" s="33">
        <f>+D4693-Futures!$G$817</f>
        <v>-0.16199999999999992</v>
      </c>
      <c r="I4693" s="33">
        <f>+E4693-Futures!$G$817</f>
        <v>1.0980000000000008</v>
      </c>
      <c r="J4693" s="33">
        <f>+H4693-H4688</f>
        <v>-1.2000000000000455E-2</v>
      </c>
      <c r="K4693" s="12">
        <f t="shared" si="1722"/>
        <v>0.10800000000000054</v>
      </c>
    </row>
    <row r="4694" spans="1:11" x14ac:dyDescent="0.2">
      <c r="B4694" s="12" t="s">
        <v>10</v>
      </c>
      <c r="C4694" s="15" t="s">
        <v>27</v>
      </c>
      <c r="D4694" s="24">
        <v>6.19</v>
      </c>
      <c r="E4694" s="24">
        <v>7.48</v>
      </c>
      <c r="F4694" s="24">
        <f t="shared" si="1723"/>
        <v>-1.29</v>
      </c>
      <c r="H4694" s="33">
        <f>+D4694-Futures!$G$817</f>
        <v>-0.19199999999999928</v>
      </c>
      <c r="I4694" s="33">
        <f>+E4694-Futures!$G$817</f>
        <v>1.0980000000000008</v>
      </c>
      <c r="J4694" s="33">
        <f>+H4694-H4689</f>
        <v>-1.9999999999997797E-3</v>
      </c>
      <c r="K4694" s="12">
        <f t="shared" si="1722"/>
        <v>0.10800000000000054</v>
      </c>
    </row>
    <row r="4695" spans="1:11" x14ac:dyDescent="0.2">
      <c r="B4695" s="12" t="s">
        <v>13</v>
      </c>
      <c r="C4695" s="15" t="s">
        <v>28</v>
      </c>
      <c r="D4695" s="23">
        <v>14.08</v>
      </c>
      <c r="E4695" s="23">
        <v>15.84</v>
      </c>
      <c r="F4695" s="24">
        <f t="shared" si="1723"/>
        <v>-1.7599999999999998</v>
      </c>
      <c r="H4695" s="33">
        <f>+D4695-Futures!$H$817</f>
        <v>-0.75</v>
      </c>
      <c r="I4695" s="33">
        <f>+E4695-Futures!$H$817</f>
        <v>1.0099999999999998</v>
      </c>
      <c r="J4695" s="12">
        <f>+H4695-H4690</f>
        <v>-0.16999999999999993</v>
      </c>
      <c r="K4695" s="12">
        <f t="shared" si="1722"/>
        <v>-0.12999999999999901</v>
      </c>
    </row>
    <row r="4696" spans="1:11" x14ac:dyDescent="0.2">
      <c r="B4696" s="12" t="s">
        <v>15</v>
      </c>
      <c r="C4696" s="15" t="s">
        <v>29</v>
      </c>
      <c r="D4696" s="23">
        <v>7.62</v>
      </c>
      <c r="E4696" s="23">
        <v>10.77</v>
      </c>
      <c r="F4696" s="24">
        <f t="shared" si="1723"/>
        <v>-3.1499999999999995</v>
      </c>
      <c r="H4696" s="33">
        <f>+D4697-Futures!$C$817</f>
        <v>0.71399999999999864</v>
      </c>
      <c r="I4696" s="33">
        <f>+E4697-Futures!$C$817</f>
        <v>3.0839999999999996</v>
      </c>
      <c r="J4696" s="69">
        <f t="shared" ref="J4696:J4697" si="1724">+H4696-H4691</f>
        <v>-0.23400000000000176</v>
      </c>
      <c r="K4696" s="12">
        <f t="shared" si="1722"/>
        <v>-0.39400000000000013</v>
      </c>
    </row>
    <row r="4697" spans="1:11" x14ac:dyDescent="0.2">
      <c r="B4697" s="19" t="s">
        <v>17</v>
      </c>
      <c r="C4697" s="59" t="s">
        <v>30</v>
      </c>
      <c r="D4697" s="25">
        <v>8.7799999999999994</v>
      </c>
      <c r="E4697" s="25">
        <v>11.15</v>
      </c>
      <c r="F4697" s="26">
        <f t="shared" si="1723"/>
        <v>-2.370000000000001</v>
      </c>
      <c r="H4697" s="34">
        <f>+D4697-Futures!$D$817</f>
        <v>-0.48000000000000043</v>
      </c>
      <c r="I4697" s="34">
        <f>+E4697-Futures!$D$817</f>
        <v>1.8900000000000006</v>
      </c>
      <c r="J4697" s="70">
        <f t="shared" si="1724"/>
        <v>-1.7763568394002505E-15</v>
      </c>
      <c r="K4697" s="19">
        <f t="shared" ref="K4697:K4701" si="1725">+I4697-I4692</f>
        <v>-0.16000000000000014</v>
      </c>
    </row>
    <row r="4698" spans="1:11" x14ac:dyDescent="0.2">
      <c r="A4698" s="14">
        <v>44596</v>
      </c>
      <c r="B4698" s="12" t="s">
        <v>10</v>
      </c>
      <c r="C4698" s="15" t="s">
        <v>26</v>
      </c>
      <c r="D4698" s="23">
        <v>6.07</v>
      </c>
      <c r="E4698" s="24">
        <v>7.14</v>
      </c>
      <c r="F4698" s="24">
        <f t="shared" ref="F4698:F4702" si="1726">D4698-E4698</f>
        <v>-1.0699999999999994</v>
      </c>
      <c r="H4698" s="33">
        <f>+D4698-Futures!$G$818</f>
        <v>-0.21199999999999974</v>
      </c>
      <c r="I4698" s="33">
        <f>+E4698-Futures!$G$818</f>
        <v>0.85799999999999965</v>
      </c>
      <c r="J4698" s="33">
        <f>+H4698-H4693</f>
        <v>-4.9999999999999822E-2</v>
      </c>
      <c r="K4698" s="12">
        <f t="shared" si="1725"/>
        <v>-0.2400000000000011</v>
      </c>
    </row>
    <row r="4699" spans="1:11" x14ac:dyDescent="0.2">
      <c r="B4699" s="12" t="s">
        <v>10</v>
      </c>
      <c r="C4699" s="15" t="s">
        <v>27</v>
      </c>
      <c r="D4699" s="24">
        <v>6.04</v>
      </c>
      <c r="E4699" s="24">
        <v>7.14</v>
      </c>
      <c r="F4699" s="24">
        <f t="shared" si="1726"/>
        <v>-1.0999999999999996</v>
      </c>
      <c r="H4699" s="33">
        <f>+D4699-Futures!$G$818</f>
        <v>-0.24199999999999999</v>
      </c>
      <c r="I4699" s="33">
        <f>+E4699-Futures!$G$818</f>
        <v>0.85799999999999965</v>
      </c>
      <c r="J4699" s="33">
        <f>+H4699-H4694</f>
        <v>-5.0000000000000711E-2</v>
      </c>
      <c r="K4699" s="12">
        <f t="shared" si="1725"/>
        <v>-0.2400000000000011</v>
      </c>
    </row>
    <row r="4700" spans="1:11" x14ac:dyDescent="0.2">
      <c r="B4700" s="12" t="s">
        <v>13</v>
      </c>
      <c r="C4700" s="15" t="s">
        <v>28</v>
      </c>
      <c r="D4700" s="23">
        <v>14.88</v>
      </c>
      <c r="E4700" s="23">
        <v>16.579999999999998</v>
      </c>
      <c r="F4700" s="24">
        <f t="shared" si="1726"/>
        <v>-1.6999999999999975</v>
      </c>
      <c r="H4700" s="33">
        <f>+D4700-Futures!$H$818</f>
        <v>-0.87999999999999901</v>
      </c>
      <c r="I4700" s="33">
        <f>+E4700-Futures!$H$818</f>
        <v>0.81999999999999851</v>
      </c>
      <c r="J4700" s="12">
        <f>+H4700-H4695</f>
        <v>-0.12999999999999901</v>
      </c>
      <c r="K4700" s="12">
        <f t="shared" si="1725"/>
        <v>-0.19000000000000128</v>
      </c>
    </row>
    <row r="4701" spans="1:11" x14ac:dyDescent="0.2">
      <c r="B4701" s="12" t="s">
        <v>15</v>
      </c>
      <c r="C4701" s="15" t="s">
        <v>29</v>
      </c>
      <c r="D4701" s="23">
        <v>7.41</v>
      </c>
      <c r="E4701" s="23">
        <v>10.41</v>
      </c>
      <c r="F4701" s="24">
        <f t="shared" si="1726"/>
        <v>-3</v>
      </c>
      <c r="H4701" s="33">
        <f>+D4702-Futures!$C$818</f>
        <v>0.79399999999999959</v>
      </c>
      <c r="I4701" s="33">
        <f>+E4702-Futures!$C$818</f>
        <v>3.1139999999999999</v>
      </c>
      <c r="J4701" s="69">
        <f t="shared" ref="J4701:J4702" si="1727">+H4701-H4696</f>
        <v>8.0000000000000959E-2</v>
      </c>
      <c r="K4701" s="12">
        <f t="shared" si="1725"/>
        <v>3.0000000000000249E-2</v>
      </c>
    </row>
    <row r="4702" spans="1:11" x14ac:dyDescent="0.2">
      <c r="B4702" s="19" t="s">
        <v>17</v>
      </c>
      <c r="C4702" s="59" t="s">
        <v>30</v>
      </c>
      <c r="D4702" s="25">
        <v>8.76</v>
      </c>
      <c r="E4702" s="25">
        <v>11.08</v>
      </c>
      <c r="F4702" s="26">
        <f t="shared" si="1726"/>
        <v>-2.3200000000000003</v>
      </c>
      <c r="H4702" s="34">
        <f>+D4702-Futures!$D$818</f>
        <v>-0.45599999999999952</v>
      </c>
      <c r="I4702" s="34">
        <f>+E4702-Futures!$D$818</f>
        <v>1.8640000000000008</v>
      </c>
      <c r="J4702" s="70">
        <f t="shared" si="1727"/>
        <v>2.4000000000000909E-2</v>
      </c>
      <c r="K4702" s="19">
        <f t="shared" ref="K4702:K4706" si="1728">+I4702-I4697</f>
        <v>-2.5999999999999801E-2</v>
      </c>
    </row>
    <row r="4703" spans="1:11" x14ac:dyDescent="0.2">
      <c r="A4703" s="14">
        <v>44603</v>
      </c>
      <c r="B4703" s="12" t="s">
        <v>10</v>
      </c>
      <c r="C4703" s="15" t="s">
        <v>26</v>
      </c>
      <c r="D4703" s="23">
        <v>6.38</v>
      </c>
      <c r="E4703" s="24">
        <v>7.49</v>
      </c>
      <c r="F4703" s="24">
        <f t="shared" ref="F4703:F4707" si="1729">D4703-E4703</f>
        <v>-1.1100000000000003</v>
      </c>
      <c r="H4703" s="33">
        <f>+D4703-Futures!$G$819</f>
        <v>-0.12000000000000011</v>
      </c>
      <c r="I4703" s="33">
        <f>+E4703-Futures!$G$819</f>
        <v>0.99000000000000021</v>
      </c>
      <c r="J4703" s="33">
        <f>+H4703-H4698</f>
        <v>9.1999999999999638E-2</v>
      </c>
      <c r="K4703" s="12">
        <f t="shared" si="1728"/>
        <v>0.13200000000000056</v>
      </c>
    </row>
    <row r="4704" spans="1:11" x14ac:dyDescent="0.2">
      <c r="B4704" s="12" t="s">
        <v>10</v>
      </c>
      <c r="C4704" s="15" t="s">
        <v>27</v>
      </c>
      <c r="D4704" s="24">
        <v>6.34</v>
      </c>
      <c r="E4704" s="24">
        <v>7.49</v>
      </c>
      <c r="F4704" s="24">
        <f t="shared" si="1729"/>
        <v>-1.1500000000000004</v>
      </c>
      <c r="H4704" s="33">
        <f>+D4704-Futures!$G$819</f>
        <v>-0.16000000000000014</v>
      </c>
      <c r="I4704" s="33">
        <f>+E4704-Futures!$G$819</f>
        <v>0.99000000000000021</v>
      </c>
      <c r="J4704" s="33">
        <f>+H4704-H4699</f>
        <v>8.1999999999999851E-2</v>
      </c>
      <c r="K4704" s="12">
        <f t="shared" si="1728"/>
        <v>0.13200000000000056</v>
      </c>
    </row>
    <row r="4705" spans="1:11" x14ac:dyDescent="0.2">
      <c r="B4705" s="12" t="s">
        <v>13</v>
      </c>
      <c r="C4705" s="15" t="s">
        <v>28</v>
      </c>
      <c r="D4705" s="23">
        <v>15.17</v>
      </c>
      <c r="E4705" s="23">
        <v>17.010000000000002</v>
      </c>
      <c r="F4705" s="24">
        <f t="shared" si="1729"/>
        <v>-1.8400000000000016</v>
      </c>
      <c r="H4705" s="33">
        <f>+D4705-Futures!$H$819</f>
        <v>-0.68599999999999994</v>
      </c>
      <c r="I4705" s="33">
        <f>+E4705-Futures!$H$819</f>
        <v>1.1540000000000017</v>
      </c>
      <c r="J4705" s="12">
        <f>+H4705-H4700</f>
        <v>0.19399999999999906</v>
      </c>
      <c r="K4705" s="12">
        <f t="shared" si="1728"/>
        <v>0.33400000000000318</v>
      </c>
    </row>
    <row r="4706" spans="1:11" x14ac:dyDescent="0.2">
      <c r="B4706" s="12" t="s">
        <v>15</v>
      </c>
      <c r="C4706" s="15" t="s">
        <v>29</v>
      </c>
      <c r="D4706" s="23">
        <v>7.78</v>
      </c>
      <c r="E4706" s="23">
        <v>10.74</v>
      </c>
      <c r="F4706" s="24">
        <f t="shared" si="1729"/>
        <v>-2.96</v>
      </c>
      <c r="H4706" s="33">
        <f>+D4707-Futures!$C$819</f>
        <v>1.0359999999999996</v>
      </c>
      <c r="I4706" s="33">
        <f>+E4707-Futures!$C$819</f>
        <v>3.3460000000000001</v>
      </c>
      <c r="J4706" s="69">
        <f t="shared" ref="J4706:J4707" si="1730">+H4706-H4701</f>
        <v>0.24199999999999999</v>
      </c>
      <c r="K4706" s="12">
        <f t="shared" si="1728"/>
        <v>0.23200000000000021</v>
      </c>
    </row>
    <row r="4707" spans="1:11" x14ac:dyDescent="0.2">
      <c r="B4707" s="19" t="s">
        <v>17</v>
      </c>
      <c r="C4707" s="59" t="s">
        <v>30</v>
      </c>
      <c r="D4707" s="25">
        <v>9.26</v>
      </c>
      <c r="E4707" s="25">
        <v>11.57</v>
      </c>
      <c r="F4707" s="26">
        <f t="shared" si="1729"/>
        <v>-2.3100000000000005</v>
      </c>
      <c r="H4707" s="34">
        <f>+D4707-Futures!$D$819</f>
        <v>-0.35400000000000098</v>
      </c>
      <c r="I4707" s="34">
        <f>+E4707-Futures!$D$819</f>
        <v>1.9559999999999995</v>
      </c>
      <c r="J4707" s="70">
        <f t="shared" si="1730"/>
        <v>0.10199999999999854</v>
      </c>
      <c r="K4707" s="19">
        <f t="shared" ref="K4707:K4711" si="1731">+I4707-I4702</f>
        <v>9.1999999999998749E-2</v>
      </c>
    </row>
    <row r="4708" spans="1:11" x14ac:dyDescent="0.2">
      <c r="A4708" s="14">
        <v>44610</v>
      </c>
      <c r="B4708" s="12" t="s">
        <v>10</v>
      </c>
      <c r="C4708" s="15" t="s">
        <v>26</v>
      </c>
      <c r="D4708" s="23">
        <v>6.42</v>
      </c>
      <c r="E4708" s="24">
        <v>7.45</v>
      </c>
      <c r="F4708" s="24">
        <f t="shared" ref="F4708:F4712" si="1732">D4708-E4708</f>
        <v>-1.0300000000000002</v>
      </c>
      <c r="H4708" s="33">
        <f>+D4708-Futures!$G$820</f>
        <v>-0.19200000000000017</v>
      </c>
      <c r="I4708" s="33">
        <f>+E4708-Futures!$G$820</f>
        <v>0.83800000000000008</v>
      </c>
      <c r="J4708" s="33">
        <f>+H4708-H4703</f>
        <v>-7.2000000000000064E-2</v>
      </c>
      <c r="K4708" s="12">
        <f t="shared" si="1731"/>
        <v>-0.15200000000000014</v>
      </c>
    </row>
    <row r="4709" spans="1:11" x14ac:dyDescent="0.2">
      <c r="B4709" s="12" t="s">
        <v>10</v>
      </c>
      <c r="C4709" s="15" t="s">
        <v>27</v>
      </c>
      <c r="D4709" s="24">
        <v>6.36</v>
      </c>
      <c r="E4709" s="24">
        <v>7.45</v>
      </c>
      <c r="F4709" s="24">
        <f t="shared" si="1732"/>
        <v>-1.0899999999999999</v>
      </c>
      <c r="H4709" s="33">
        <f>+D4709-Futures!$G$820</f>
        <v>-0.25199999999999978</v>
      </c>
      <c r="I4709" s="33">
        <f>+E4709-Futures!$G$820</f>
        <v>0.83800000000000008</v>
      </c>
      <c r="J4709" s="33">
        <f>+H4709-H4704</f>
        <v>-9.1999999999999638E-2</v>
      </c>
      <c r="K4709" s="12">
        <f t="shared" si="1731"/>
        <v>-0.15200000000000014</v>
      </c>
    </row>
    <row r="4710" spans="1:11" x14ac:dyDescent="0.2">
      <c r="B4710" s="12" t="s">
        <v>13</v>
      </c>
      <c r="C4710" s="15" t="s">
        <v>28</v>
      </c>
      <c r="D4710" s="23">
        <v>15.36</v>
      </c>
      <c r="E4710" s="23">
        <v>16.98</v>
      </c>
      <c r="F4710" s="24">
        <f t="shared" si="1732"/>
        <v>-1.620000000000001</v>
      </c>
      <c r="H4710" s="33">
        <f>+D4710-Futures!$H$820</f>
        <v>-0.83999999999999986</v>
      </c>
      <c r="I4710" s="33">
        <f>+E4710-Futures!$H$820</f>
        <v>0.78000000000000114</v>
      </c>
      <c r="J4710" s="12">
        <f>+H4710-H4705</f>
        <v>-0.15399999999999991</v>
      </c>
      <c r="K4710" s="12">
        <f t="shared" si="1731"/>
        <v>-0.37400000000000055</v>
      </c>
    </row>
    <row r="4711" spans="1:11" x14ac:dyDescent="0.2">
      <c r="B4711" s="12" t="s">
        <v>15</v>
      </c>
      <c r="C4711" s="15" t="s">
        <v>29</v>
      </c>
      <c r="D4711" s="23">
        <v>7.91</v>
      </c>
      <c r="E4711" s="23">
        <v>10.85</v>
      </c>
      <c r="F4711" s="24">
        <f t="shared" si="1732"/>
        <v>-2.9399999999999995</v>
      </c>
      <c r="H4711" s="33">
        <f>+D4712-Futures!$C$820</f>
        <v>0.64400000000000013</v>
      </c>
      <c r="I4711" s="33">
        <f>+E4712-Futures!$C$820</f>
        <v>2.9540000000000006</v>
      </c>
      <c r="J4711" s="69">
        <f t="shared" ref="J4711:J4712" si="1733">+H4711-H4706</f>
        <v>-0.39199999999999946</v>
      </c>
      <c r="K4711" s="12">
        <f t="shared" si="1731"/>
        <v>-0.39199999999999946</v>
      </c>
    </row>
    <row r="4712" spans="1:11" x14ac:dyDescent="0.2">
      <c r="B4712" s="19" t="s">
        <v>17</v>
      </c>
      <c r="C4712" s="59" t="s">
        <v>30</v>
      </c>
      <c r="D4712" s="25">
        <v>9.25</v>
      </c>
      <c r="E4712" s="25">
        <v>11.56</v>
      </c>
      <c r="F4712" s="26">
        <f t="shared" si="1732"/>
        <v>-2.3100000000000005</v>
      </c>
      <c r="H4712" s="34">
        <f>+D4712-Futures!$D$820</f>
        <v>-0.3620000000000001</v>
      </c>
      <c r="I4712" s="34">
        <f>+E4712-Futures!$D$820</f>
        <v>1.9480000000000004</v>
      </c>
      <c r="J4712" s="70">
        <f t="shared" si="1733"/>
        <v>-7.9999999999991189E-3</v>
      </c>
      <c r="K4712" s="19">
        <f t="shared" ref="K4712:K4716" si="1734">+I4712-I4707</f>
        <v>-7.9999999999991189E-3</v>
      </c>
    </row>
    <row r="4713" spans="1:11" x14ac:dyDescent="0.2">
      <c r="A4713" s="14">
        <v>44617</v>
      </c>
      <c r="B4713" s="12" t="s">
        <v>10</v>
      </c>
      <c r="C4713" s="15" t="s">
        <v>26</v>
      </c>
      <c r="D4713" s="23">
        <v>6.45</v>
      </c>
      <c r="E4713" s="24">
        <v>7.5</v>
      </c>
      <c r="F4713" s="24">
        <f t="shared" ref="F4713:F4717" si="1735">D4713-E4713</f>
        <v>-1.0499999999999998</v>
      </c>
      <c r="H4713" s="33">
        <f>+D4713-Futures!$G$821</f>
        <v>-0.33399999999999963</v>
      </c>
      <c r="I4713" s="33">
        <f>+E4713-Futures!$G$821</f>
        <v>0.71600000000000019</v>
      </c>
      <c r="J4713" s="33">
        <f>+H4713-H4708</f>
        <v>-0.14199999999999946</v>
      </c>
      <c r="K4713" s="12">
        <f t="shared" si="1734"/>
        <v>-0.12199999999999989</v>
      </c>
    </row>
    <row r="4714" spans="1:11" x14ac:dyDescent="0.2">
      <c r="B4714" s="12" t="s">
        <v>10</v>
      </c>
      <c r="C4714" s="15" t="s">
        <v>27</v>
      </c>
      <c r="D4714" s="24">
        <v>6.39</v>
      </c>
      <c r="E4714" s="24">
        <v>7.5</v>
      </c>
      <c r="F4714" s="24">
        <f t="shared" si="1735"/>
        <v>-1.1100000000000003</v>
      </c>
      <c r="H4714" s="33">
        <f>+D4714-Futures!$G$821</f>
        <v>-0.39400000000000013</v>
      </c>
      <c r="I4714" s="33">
        <f>+E4714-Futures!$G$821</f>
        <v>0.71600000000000019</v>
      </c>
      <c r="J4714" s="33">
        <f>+H4714-H4709</f>
        <v>-0.14200000000000035</v>
      </c>
      <c r="K4714" s="12">
        <f t="shared" si="1734"/>
        <v>-0.12199999999999989</v>
      </c>
    </row>
    <row r="4715" spans="1:11" x14ac:dyDescent="0.2">
      <c r="B4715" s="12" t="s">
        <v>13</v>
      </c>
      <c r="C4715" s="15" t="s">
        <v>28</v>
      </c>
      <c r="D4715" s="23">
        <v>15.13</v>
      </c>
      <c r="E4715" s="23">
        <v>16.829999999999998</v>
      </c>
      <c r="F4715" s="24">
        <f t="shared" si="1735"/>
        <v>-1.6999999999999975</v>
      </c>
      <c r="H4715" s="33">
        <f>+D4715-Futures!$H$821</f>
        <v>-1.08</v>
      </c>
      <c r="I4715" s="33">
        <f>+E4715-Futures!$H$821</f>
        <v>0.61999999999999744</v>
      </c>
      <c r="J4715" s="12">
        <f>+H4715-H4710</f>
        <v>-0.24000000000000021</v>
      </c>
      <c r="K4715" s="12">
        <f t="shared" si="1734"/>
        <v>-0.16000000000000369</v>
      </c>
    </row>
    <row r="4716" spans="1:11" x14ac:dyDescent="0.2">
      <c r="B4716" s="12" t="s">
        <v>15</v>
      </c>
      <c r="C4716" s="15" t="s">
        <v>29</v>
      </c>
      <c r="D4716" s="23">
        <v>8.65</v>
      </c>
      <c r="E4716" s="23">
        <v>11.22</v>
      </c>
      <c r="F4716" s="24">
        <f t="shared" si="1735"/>
        <v>-2.5700000000000003</v>
      </c>
      <c r="H4716" s="33">
        <f>+D4717-Futures!$C$821</f>
        <v>-0.11999999999999922</v>
      </c>
      <c r="I4716" s="33">
        <f>+E4717-Futures!$C$821</f>
        <v>2.0199999999999996</v>
      </c>
      <c r="J4716" s="69">
        <f t="shared" ref="J4716:J4717" si="1736">+H4716-H4711</f>
        <v>-0.76399999999999935</v>
      </c>
      <c r="K4716" s="12">
        <f t="shared" si="1734"/>
        <v>-0.93400000000000105</v>
      </c>
    </row>
    <row r="4717" spans="1:11" x14ac:dyDescent="0.2">
      <c r="B4717" s="19" t="s">
        <v>17</v>
      </c>
      <c r="C4717" s="59" t="s">
        <v>30</v>
      </c>
      <c r="D4717" s="25">
        <v>9.23</v>
      </c>
      <c r="E4717" s="25">
        <v>11.37</v>
      </c>
      <c r="F4717" s="26">
        <f t="shared" si="1735"/>
        <v>-2.1399999999999988</v>
      </c>
      <c r="H4717" s="34">
        <f>+D4717-Futures!$D$821</f>
        <v>-0.65199999999999925</v>
      </c>
      <c r="I4717" s="34">
        <f>+E4717-Futures!$D$821</f>
        <v>1.4879999999999995</v>
      </c>
      <c r="J4717" s="70">
        <f t="shared" si="1736"/>
        <v>-0.28999999999999915</v>
      </c>
      <c r="K4717" s="19">
        <f t="shared" ref="K4717:K4721" si="1737">+I4717-I4712</f>
        <v>-0.46000000000000085</v>
      </c>
    </row>
    <row r="4718" spans="1:11" x14ac:dyDescent="0.2">
      <c r="A4718" s="14">
        <v>44624</v>
      </c>
      <c r="B4718" s="12" t="s">
        <v>10</v>
      </c>
      <c r="C4718" s="15" t="s">
        <v>26</v>
      </c>
      <c r="D4718" s="23">
        <v>7.25</v>
      </c>
      <c r="E4718" s="24">
        <v>8.6</v>
      </c>
      <c r="F4718" s="24">
        <f t="shared" ref="F4718:F4722" si="1738">D4718-E4718</f>
        <v>-1.3499999999999996</v>
      </c>
      <c r="H4718" s="33">
        <f>+D4718-Futures!$G$822</f>
        <v>-0.47200000000000042</v>
      </c>
      <c r="I4718" s="33">
        <f>+E4718-Futures!$G$822</f>
        <v>0.87799999999999923</v>
      </c>
      <c r="J4718" s="33">
        <f>+H4718-H4713</f>
        <v>-0.13800000000000079</v>
      </c>
      <c r="K4718" s="12">
        <f t="shared" si="1737"/>
        <v>0.16199999999999903</v>
      </c>
    </row>
    <row r="4719" spans="1:11" x14ac:dyDescent="0.2">
      <c r="B4719" s="12" t="s">
        <v>10</v>
      </c>
      <c r="C4719" s="15" t="s">
        <v>27</v>
      </c>
      <c r="D4719" s="24">
        <v>7.11</v>
      </c>
      <c r="E4719" s="24">
        <v>8.6</v>
      </c>
      <c r="F4719" s="24">
        <f t="shared" si="1738"/>
        <v>-1.4899999999999993</v>
      </c>
      <c r="H4719" s="33">
        <f>+D4719-Futures!$G$822</f>
        <v>-0.6120000000000001</v>
      </c>
      <c r="I4719" s="33">
        <f>+E4719-Futures!$G$822</f>
        <v>0.87799999999999923</v>
      </c>
      <c r="J4719" s="33">
        <f>+H4719-H4714</f>
        <v>-0.21799999999999997</v>
      </c>
      <c r="K4719" s="12">
        <f t="shared" si="1737"/>
        <v>0.16199999999999903</v>
      </c>
    </row>
    <row r="4720" spans="1:11" x14ac:dyDescent="0.2">
      <c r="B4720" s="12" t="s">
        <v>13</v>
      </c>
      <c r="C4720" s="15" t="s">
        <v>28</v>
      </c>
      <c r="D4720" s="23">
        <v>15.73</v>
      </c>
      <c r="E4720" s="23">
        <v>17.809999999999999</v>
      </c>
      <c r="F4720" s="24">
        <f t="shared" si="1738"/>
        <v>-2.0799999999999983</v>
      </c>
      <c r="H4720" s="33">
        <f>+D4720-Futures!$H$822</f>
        <v>-1.1840000000000011</v>
      </c>
      <c r="I4720" s="33">
        <f>+E4720-Futures!$H$822</f>
        <v>0.89599999999999724</v>
      </c>
      <c r="J4720" s="12">
        <f>+H4720-H4715</f>
        <v>-0.10400000000000098</v>
      </c>
      <c r="K4720" s="12">
        <f t="shared" si="1737"/>
        <v>0.2759999999999998</v>
      </c>
    </row>
    <row r="4721" spans="1:11" x14ac:dyDescent="0.2">
      <c r="B4721" s="12" t="s">
        <v>15</v>
      </c>
      <c r="C4721" s="15" t="s">
        <v>29</v>
      </c>
      <c r="D4721" s="23">
        <v>10.220000000000001</v>
      </c>
      <c r="E4721" s="24">
        <v>14.5</v>
      </c>
      <c r="F4721" s="24">
        <f t="shared" si="1738"/>
        <v>-4.2799999999999994</v>
      </c>
      <c r="H4721" s="33">
        <f>+D4722-Futures!$C$822</f>
        <v>-2.3339999999999996</v>
      </c>
      <c r="I4721" s="33">
        <f>+E4722-Futures!$C$822</f>
        <v>0.22600000000000087</v>
      </c>
      <c r="J4721" s="69">
        <f t="shared" ref="J4721:J4722" si="1739">+H4721-H4716</f>
        <v>-2.2140000000000004</v>
      </c>
      <c r="K4721" s="12">
        <f t="shared" si="1737"/>
        <v>-1.7939999999999987</v>
      </c>
    </row>
    <row r="4722" spans="1:11" x14ac:dyDescent="0.2">
      <c r="B4722" s="19" t="s">
        <v>17</v>
      </c>
      <c r="C4722" s="59" t="s">
        <v>30</v>
      </c>
      <c r="D4722" s="25">
        <v>10.66</v>
      </c>
      <c r="E4722" s="25">
        <v>13.22</v>
      </c>
      <c r="F4722" s="26">
        <f t="shared" si="1738"/>
        <v>-2.5600000000000005</v>
      </c>
      <c r="H4722" s="34">
        <f>+D4722-Futures!$D$822</f>
        <v>-1.4100000000000001</v>
      </c>
      <c r="I4722" s="34">
        <f>+E4722-Futures!$D$822</f>
        <v>1.1500000000000004</v>
      </c>
      <c r="J4722" s="70">
        <f t="shared" si="1739"/>
        <v>-0.7580000000000009</v>
      </c>
      <c r="K4722" s="19">
        <f t="shared" ref="K4722:K4726" si="1740">+I4722-I4717</f>
        <v>-0.33799999999999919</v>
      </c>
    </row>
    <row r="4723" spans="1:11" x14ac:dyDescent="0.2">
      <c r="A4723" s="14">
        <v>44631</v>
      </c>
      <c r="B4723" s="12" t="s">
        <v>10</v>
      </c>
      <c r="C4723" s="15" t="s">
        <v>26</v>
      </c>
      <c r="D4723" s="23">
        <v>7.41</v>
      </c>
      <c r="E4723" s="24">
        <v>8.68</v>
      </c>
      <c r="F4723" s="24">
        <f t="shared" ref="F4723:F4727" si="1741">D4723-E4723</f>
        <v>-1.2699999999999996</v>
      </c>
      <c r="H4723" s="33">
        <f>+D4723-Futures!$G$823</f>
        <v>-9.1999999999999638E-2</v>
      </c>
      <c r="I4723" s="33">
        <f>+E4723-Futures!$G$823</f>
        <v>1.1779999999999999</v>
      </c>
      <c r="J4723" s="33">
        <f>+H4723-H4718</f>
        <v>0.38000000000000078</v>
      </c>
      <c r="K4723" s="12">
        <f t="shared" si="1740"/>
        <v>0.30000000000000071</v>
      </c>
    </row>
    <row r="4724" spans="1:11" x14ac:dyDescent="0.2">
      <c r="B4724" s="12" t="s">
        <v>10</v>
      </c>
      <c r="C4724" s="15" t="s">
        <v>27</v>
      </c>
      <c r="D4724" s="24">
        <v>7.14</v>
      </c>
      <c r="E4724" s="24">
        <v>8.68</v>
      </c>
      <c r="F4724" s="24">
        <f t="shared" si="1741"/>
        <v>-1.54</v>
      </c>
      <c r="H4724" s="33">
        <f>+D4724-Futures!$G$823</f>
        <v>-0.3620000000000001</v>
      </c>
      <c r="I4724" s="33">
        <f>+E4724-Futures!$G$823</f>
        <v>1.1779999999999999</v>
      </c>
      <c r="J4724" s="33">
        <f>+H4724-H4719</f>
        <v>0.25</v>
      </c>
      <c r="K4724" s="12">
        <f t="shared" si="1740"/>
        <v>0.30000000000000071</v>
      </c>
    </row>
    <row r="4725" spans="1:11" x14ac:dyDescent="0.2">
      <c r="B4725" s="12" t="s">
        <v>13</v>
      </c>
      <c r="C4725" s="15" t="s">
        <v>28</v>
      </c>
      <c r="D4725" s="23">
        <v>15.76</v>
      </c>
      <c r="E4725" s="23">
        <v>18.02</v>
      </c>
      <c r="F4725" s="24">
        <f t="shared" si="1741"/>
        <v>-2.2599999999999998</v>
      </c>
      <c r="H4725" s="33">
        <f>+D4725-Futures!$H$823</f>
        <v>-0.97199999999999953</v>
      </c>
      <c r="I4725" s="33">
        <f>+E4725-Futures!$H$823</f>
        <v>1.2880000000000003</v>
      </c>
      <c r="J4725" s="12">
        <f>+H4725-H4720</f>
        <v>0.21200000000000152</v>
      </c>
      <c r="K4725" s="12">
        <f t="shared" si="1740"/>
        <v>0.39200000000000301</v>
      </c>
    </row>
    <row r="4726" spans="1:11" x14ac:dyDescent="0.2">
      <c r="B4726" s="12" t="s">
        <v>15</v>
      </c>
      <c r="C4726" s="15" t="s">
        <v>29</v>
      </c>
      <c r="D4726" s="23">
        <v>9.7799999999999994</v>
      </c>
      <c r="E4726" s="24">
        <v>13.39</v>
      </c>
      <c r="F4726" s="24">
        <f t="shared" si="1741"/>
        <v>-3.6100000000000012</v>
      </c>
      <c r="H4726" s="33">
        <f>+D4727-Futures!$C$823</f>
        <v>-0.73200000000000109</v>
      </c>
      <c r="I4726" s="33">
        <f>+E4727-Futures!$C$823</f>
        <v>1.6879999999999988</v>
      </c>
      <c r="J4726" s="69">
        <f t="shared" ref="J4726:J4727" si="1742">+H4726-H4721</f>
        <v>1.6019999999999985</v>
      </c>
      <c r="K4726" s="12">
        <f t="shared" si="1740"/>
        <v>1.461999999999998</v>
      </c>
    </row>
    <row r="4727" spans="1:11" x14ac:dyDescent="0.2">
      <c r="B4727" s="19" t="s">
        <v>17</v>
      </c>
      <c r="C4727" s="59" t="s">
        <v>30</v>
      </c>
      <c r="D4727" s="25">
        <v>9.93</v>
      </c>
      <c r="E4727" s="25">
        <v>12.35</v>
      </c>
      <c r="F4727" s="26">
        <f t="shared" si="1741"/>
        <v>-2.42</v>
      </c>
      <c r="H4727" s="34">
        <f>+D4727-Futures!$D$823</f>
        <v>-0.5860000000000003</v>
      </c>
      <c r="I4727" s="34">
        <f>+E4727-Futures!$D$823</f>
        <v>1.8339999999999996</v>
      </c>
      <c r="J4727" s="70">
        <f t="shared" si="1742"/>
        <v>0.82399999999999984</v>
      </c>
      <c r="K4727" s="19">
        <f t="shared" ref="K4727:K4731" si="1743">+I4727-I4722</f>
        <v>0.68399999999999928</v>
      </c>
    </row>
    <row r="4728" spans="1:11" x14ac:dyDescent="0.2">
      <c r="A4728" s="14">
        <v>44638</v>
      </c>
      <c r="B4728" s="12" t="s">
        <v>10</v>
      </c>
      <c r="C4728" s="15" t="s">
        <v>26</v>
      </c>
      <c r="D4728" s="23">
        <v>7.24</v>
      </c>
      <c r="E4728" s="24">
        <v>8.5299999999999994</v>
      </c>
      <c r="F4728" s="24">
        <f t="shared" ref="F4728:F4732" si="1744">D4728-E4728</f>
        <v>-1.2899999999999991</v>
      </c>
      <c r="H4728" s="33">
        <f>+D4728-Futures!$G$824</f>
        <v>-0.30600000000000005</v>
      </c>
      <c r="I4728" s="33">
        <f>+E4728-Futures!$G$824</f>
        <v>0.9839999999999991</v>
      </c>
      <c r="J4728" s="33">
        <f>+H4728-H4723</f>
        <v>-0.21400000000000041</v>
      </c>
      <c r="K4728" s="12">
        <f t="shared" si="1743"/>
        <v>-0.19400000000000084</v>
      </c>
    </row>
    <row r="4729" spans="1:11" x14ac:dyDescent="0.2">
      <c r="B4729" s="12" t="s">
        <v>10</v>
      </c>
      <c r="C4729" s="15" t="s">
        <v>27</v>
      </c>
      <c r="D4729" s="24">
        <v>7.02</v>
      </c>
      <c r="E4729" s="24">
        <v>8.5299999999999994</v>
      </c>
      <c r="F4729" s="24">
        <f t="shared" si="1744"/>
        <v>-1.5099999999999998</v>
      </c>
      <c r="H4729" s="33">
        <f>+D4729-Futures!$G$824</f>
        <v>-0.52600000000000069</v>
      </c>
      <c r="I4729" s="33">
        <f>+E4729-Futures!$G$824</f>
        <v>0.9839999999999991</v>
      </c>
      <c r="J4729" s="33">
        <f>+H4729-H4724</f>
        <v>-0.16400000000000059</v>
      </c>
      <c r="K4729" s="12">
        <f t="shared" si="1743"/>
        <v>-0.19400000000000084</v>
      </c>
    </row>
    <row r="4730" spans="1:11" x14ac:dyDescent="0.2">
      <c r="B4730" s="12" t="s">
        <v>13</v>
      </c>
      <c r="C4730" s="15" t="s">
        <v>28</v>
      </c>
      <c r="D4730" s="23">
        <v>15.67</v>
      </c>
      <c r="E4730" s="23">
        <v>17.989999999999998</v>
      </c>
      <c r="F4730" s="24">
        <f t="shared" si="1744"/>
        <v>-2.3199999999999985</v>
      </c>
      <c r="H4730" s="33">
        <f>+D4730-Futures!$H$824</f>
        <v>-1.2159999999999993</v>
      </c>
      <c r="I4730" s="33">
        <f>+E4730-Futures!$H$824</f>
        <v>1.1039999999999992</v>
      </c>
      <c r="J4730" s="12">
        <f>+H4730-H4725</f>
        <v>-0.24399999999999977</v>
      </c>
      <c r="K4730" s="12">
        <f t="shared" si="1743"/>
        <v>-0.18400000000000105</v>
      </c>
    </row>
    <row r="4731" spans="1:11" x14ac:dyDescent="0.2">
      <c r="B4731" s="12" t="s">
        <v>15</v>
      </c>
      <c r="C4731" s="15" t="s">
        <v>29</v>
      </c>
      <c r="D4731" s="23">
        <v>9.61</v>
      </c>
      <c r="E4731" s="24">
        <v>13.41</v>
      </c>
      <c r="F4731" s="24">
        <f t="shared" si="1744"/>
        <v>-3.8000000000000007</v>
      </c>
      <c r="H4731" s="33">
        <f>+D4732-Futures!$C$824</f>
        <v>-1.0299999999999994</v>
      </c>
      <c r="I4731" s="33">
        <f>+E4732-Futures!$C$824</f>
        <v>1.4399999999999995</v>
      </c>
      <c r="J4731" s="69">
        <f t="shared" ref="J4731:J4732" si="1745">+H4731-H4726</f>
        <v>-0.29799999999999827</v>
      </c>
      <c r="K4731" s="12">
        <f t="shared" si="1743"/>
        <v>-0.24799999999999933</v>
      </c>
    </row>
    <row r="4732" spans="1:11" x14ac:dyDescent="0.2">
      <c r="B4732" s="19" t="s">
        <v>17</v>
      </c>
      <c r="C4732" s="59" t="s">
        <v>30</v>
      </c>
      <c r="D4732" s="25">
        <v>9.9600000000000009</v>
      </c>
      <c r="E4732" s="25">
        <v>12.43</v>
      </c>
      <c r="F4732" s="26">
        <f t="shared" si="1744"/>
        <v>-2.4699999999999989</v>
      </c>
      <c r="H4732" s="34">
        <f>+D4732-Futures!$D$824</f>
        <v>-0.76600000000000001</v>
      </c>
      <c r="I4732" s="34">
        <f>+E4732-Futures!$D$824</f>
        <v>1.7039999999999988</v>
      </c>
      <c r="J4732" s="70">
        <f t="shared" si="1745"/>
        <v>-0.17999999999999972</v>
      </c>
      <c r="K4732" s="19">
        <f t="shared" ref="K4732:K4736" si="1746">+I4732-I4727</f>
        <v>-0.13000000000000078</v>
      </c>
    </row>
    <row r="4733" spans="1:11" x14ac:dyDescent="0.2">
      <c r="A4733" s="14">
        <v>44645</v>
      </c>
      <c r="B4733" s="12" t="s">
        <v>10</v>
      </c>
      <c r="C4733" s="15" t="s">
        <v>26</v>
      </c>
      <c r="D4733" s="23">
        <v>7.36</v>
      </c>
      <c r="E4733" s="24">
        <v>8.6300000000000008</v>
      </c>
      <c r="F4733" s="24">
        <f t="shared" ref="F4733:F4737" si="1747">D4733-E4733</f>
        <v>-1.2700000000000005</v>
      </c>
      <c r="H4733" s="33">
        <f>+D4733-Futures!$G$825</f>
        <v>-7.2000000000000064E-2</v>
      </c>
      <c r="I4733" s="33">
        <f>+E4733-Futures!$G$825</f>
        <v>1.1980000000000004</v>
      </c>
      <c r="J4733" s="33">
        <f>+H4733-H4728</f>
        <v>0.23399999999999999</v>
      </c>
      <c r="K4733" s="12">
        <f t="shared" si="1746"/>
        <v>0.2140000000000013</v>
      </c>
    </row>
    <row r="4734" spans="1:11" x14ac:dyDescent="0.2">
      <c r="B4734" s="12" t="s">
        <v>10</v>
      </c>
      <c r="C4734" s="15" t="s">
        <v>27</v>
      </c>
      <c r="D4734" s="24">
        <v>7.16</v>
      </c>
      <c r="E4734" s="24">
        <v>8.6300000000000008</v>
      </c>
      <c r="F4734" s="24">
        <f t="shared" si="1747"/>
        <v>-1.4700000000000006</v>
      </c>
      <c r="H4734" s="33">
        <f>+D4734-Futures!$G$825</f>
        <v>-0.27200000000000024</v>
      </c>
      <c r="I4734" s="33">
        <f>+E4734-Futures!$G$825</f>
        <v>1.1980000000000004</v>
      </c>
      <c r="J4734" s="33">
        <f>+H4734-H4729</f>
        <v>0.25400000000000045</v>
      </c>
      <c r="K4734" s="12">
        <f t="shared" si="1746"/>
        <v>0.2140000000000013</v>
      </c>
    </row>
    <row r="4735" spans="1:11" x14ac:dyDescent="0.2">
      <c r="B4735" s="12" t="s">
        <v>13</v>
      </c>
      <c r="C4735" s="15" t="s">
        <v>28</v>
      </c>
      <c r="D4735" s="23">
        <v>16.16</v>
      </c>
      <c r="E4735" s="23">
        <v>18.420000000000002</v>
      </c>
      <c r="F4735" s="24">
        <f t="shared" si="1747"/>
        <v>-2.2600000000000016</v>
      </c>
      <c r="H4735" s="33">
        <f>+D4735-Futures!$H$825</f>
        <v>-0.74200000000000088</v>
      </c>
      <c r="I4735" s="33">
        <f>+E4735-Futures!$H$825</f>
        <v>1.5180000000000007</v>
      </c>
      <c r="J4735" s="12">
        <f>+H4735-H4730</f>
        <v>0.47399999999999842</v>
      </c>
      <c r="K4735" s="12">
        <f t="shared" si="1746"/>
        <v>0.41400000000000148</v>
      </c>
    </row>
    <row r="4736" spans="1:11" x14ac:dyDescent="0.2">
      <c r="B4736" s="12" t="s">
        <v>15</v>
      </c>
      <c r="C4736" s="15" t="s">
        <v>29</v>
      </c>
      <c r="D4736" s="23">
        <v>10.130000000000001</v>
      </c>
      <c r="E4736" s="24">
        <v>13.51</v>
      </c>
      <c r="F4736" s="24">
        <f t="shared" si="1747"/>
        <v>-3.379999999999999</v>
      </c>
      <c r="H4736" s="33">
        <f>+D4737-Futures!$C$825</f>
        <v>-0.29000000000000092</v>
      </c>
      <c r="I4736" s="33">
        <f>+E4737-Futures!$C$825</f>
        <v>2.1199999999999992</v>
      </c>
      <c r="J4736" s="69">
        <f t="shared" ref="J4736:J4737" si="1748">+H4736-H4731</f>
        <v>0.73999999999999844</v>
      </c>
      <c r="K4736" s="12">
        <f t="shared" si="1746"/>
        <v>0.67999999999999972</v>
      </c>
    </row>
    <row r="4737" spans="1:11" x14ac:dyDescent="0.2">
      <c r="B4737" s="19" t="s">
        <v>17</v>
      </c>
      <c r="C4737" s="59" t="s">
        <v>30</v>
      </c>
      <c r="D4737" s="25">
        <v>10.43</v>
      </c>
      <c r="E4737" s="25">
        <v>12.84</v>
      </c>
      <c r="F4737" s="26">
        <f t="shared" si="1747"/>
        <v>-2.41</v>
      </c>
      <c r="H4737" s="34">
        <f>+D4737-Futures!$D$825</f>
        <v>-0.31600000000000072</v>
      </c>
      <c r="I4737" s="34">
        <f>+E4737-Futures!$D$825</f>
        <v>2.0939999999999994</v>
      </c>
      <c r="J4737" s="70">
        <f t="shared" si="1748"/>
        <v>0.44999999999999929</v>
      </c>
      <c r="K4737" s="19">
        <f t="shared" ref="K4737:K4741" si="1749">+I4737-I4732</f>
        <v>0.39000000000000057</v>
      </c>
    </row>
    <row r="4738" spans="1:11" x14ac:dyDescent="0.2">
      <c r="A4738" s="14">
        <v>44652</v>
      </c>
      <c r="B4738" s="12" t="s">
        <v>10</v>
      </c>
      <c r="C4738" s="15" t="s">
        <v>26</v>
      </c>
      <c r="D4738" s="24">
        <v>7.2</v>
      </c>
      <c r="E4738" s="24">
        <v>8.3800000000000008</v>
      </c>
      <c r="F4738" s="24">
        <f t="shared" ref="F4738:F4742" si="1750">D4738-E4738</f>
        <v>-1.1800000000000006</v>
      </c>
      <c r="H4738" s="33">
        <f>+D4738-Futures!$G$826</f>
        <v>-0.24599999999999955</v>
      </c>
      <c r="I4738" s="33">
        <f>+E4738-Futures!$G$826</f>
        <v>0.93400000000000105</v>
      </c>
      <c r="J4738" s="33">
        <f>+H4738-H4733</f>
        <v>-0.17399999999999949</v>
      </c>
      <c r="K4738" s="12">
        <f t="shared" si="1749"/>
        <v>-0.26399999999999935</v>
      </c>
    </row>
    <row r="4739" spans="1:11" x14ac:dyDescent="0.2">
      <c r="B4739" s="12" t="s">
        <v>10</v>
      </c>
      <c r="C4739" s="15" t="s">
        <v>27</v>
      </c>
      <c r="D4739" s="24">
        <v>7.04</v>
      </c>
      <c r="E4739" s="24">
        <v>8.3800000000000008</v>
      </c>
      <c r="F4739" s="24">
        <f t="shared" si="1750"/>
        <v>-1.3400000000000007</v>
      </c>
      <c r="H4739" s="33">
        <f>+D4739-Futures!$G$826</f>
        <v>-0.40599999999999969</v>
      </c>
      <c r="I4739" s="33">
        <f>+E4739-Futures!$G$826</f>
        <v>0.93400000000000105</v>
      </c>
      <c r="J4739" s="33">
        <f>+H4739-H4734</f>
        <v>-0.13399999999999945</v>
      </c>
      <c r="K4739" s="12">
        <f t="shared" si="1749"/>
        <v>-0.26399999999999935</v>
      </c>
    </row>
    <row r="4740" spans="1:11" x14ac:dyDescent="0.2">
      <c r="B4740" s="12" t="s">
        <v>13</v>
      </c>
      <c r="C4740" s="15" t="s">
        <v>28</v>
      </c>
      <c r="D4740" s="23">
        <v>14.98</v>
      </c>
      <c r="E4740" s="23">
        <v>17.14</v>
      </c>
      <c r="F4740" s="24">
        <f t="shared" si="1750"/>
        <v>-2.16</v>
      </c>
      <c r="H4740" s="33">
        <f>+D4740-Futures!$H$826</f>
        <v>-0.94599999999999973</v>
      </c>
      <c r="I4740" s="33">
        <f>+E4740-Futures!$H$826</f>
        <v>1.2140000000000004</v>
      </c>
      <c r="J4740" s="12">
        <f>+H4740-H4735</f>
        <v>-0.20399999999999885</v>
      </c>
      <c r="K4740" s="12">
        <f t="shared" si="1749"/>
        <v>-0.30400000000000027</v>
      </c>
    </row>
    <row r="4741" spans="1:11" x14ac:dyDescent="0.2">
      <c r="B4741" s="12" t="s">
        <v>15</v>
      </c>
      <c r="C4741" s="15" t="s">
        <v>29</v>
      </c>
      <c r="D4741" s="23">
        <v>9.2200000000000006</v>
      </c>
      <c r="E4741" s="24">
        <v>12.63</v>
      </c>
      <c r="F4741" s="24">
        <f t="shared" si="1750"/>
        <v>-3.41</v>
      </c>
      <c r="H4741" s="33">
        <f>+D4742-Futures!$C$826</f>
        <v>-0.19399999999999906</v>
      </c>
      <c r="I4741" s="33">
        <f>+E4742-Futures!$C$826</f>
        <v>2.1859999999999999</v>
      </c>
      <c r="J4741" s="69">
        <f t="shared" ref="J4741:J4742" si="1751">+H4741-H4736</f>
        <v>9.6000000000001862E-2</v>
      </c>
      <c r="K4741" s="12">
        <f t="shared" si="1749"/>
        <v>6.6000000000000725E-2</v>
      </c>
    </row>
    <row r="4742" spans="1:11" x14ac:dyDescent="0.2">
      <c r="B4742" s="19" t="s">
        <v>17</v>
      </c>
      <c r="C4742" s="59" t="s">
        <v>30</v>
      </c>
      <c r="D4742" s="25">
        <v>10.07</v>
      </c>
      <c r="E4742" s="25">
        <v>12.45</v>
      </c>
      <c r="F4742" s="26">
        <f t="shared" si="1750"/>
        <v>-2.379999999999999</v>
      </c>
      <c r="H4742" s="34">
        <f>+D4742-Futures!$D$826</f>
        <v>-0.7159999999999993</v>
      </c>
      <c r="I4742" s="34">
        <f>+E4742-Futures!$D$826</f>
        <v>1.6639999999999997</v>
      </c>
      <c r="J4742" s="70">
        <f t="shared" si="1751"/>
        <v>-0.39999999999999858</v>
      </c>
      <c r="K4742" s="19">
        <f t="shared" ref="K4742:K4746" si="1752">+I4742-I4737</f>
        <v>-0.42999999999999972</v>
      </c>
    </row>
    <row r="4743" spans="1:11" x14ac:dyDescent="0.2">
      <c r="A4743" s="14">
        <v>44659</v>
      </c>
      <c r="B4743" s="12" t="s">
        <v>10</v>
      </c>
      <c r="C4743" s="15" t="s">
        <v>26</v>
      </c>
      <c r="D4743" s="24">
        <v>7.54</v>
      </c>
      <c r="E4743" s="24">
        <v>8.76</v>
      </c>
      <c r="F4743" s="24">
        <f t="shared" ref="F4743:F4747" si="1753">D4743-E4743</f>
        <v>-1.2199999999999998</v>
      </c>
      <c r="H4743" s="33">
        <f>+D4743-Futures!$G$827</f>
        <v>-0.18200000000000038</v>
      </c>
      <c r="I4743" s="33">
        <f>+E4743-Futures!$G$827</f>
        <v>1.0379999999999994</v>
      </c>
      <c r="J4743" s="33">
        <f>+H4743-H4738</f>
        <v>6.3999999999999169E-2</v>
      </c>
      <c r="K4743" s="12">
        <f t="shared" si="1752"/>
        <v>0.10399999999999832</v>
      </c>
    </row>
    <row r="4744" spans="1:11" x14ac:dyDescent="0.2">
      <c r="B4744" s="12" t="s">
        <v>10</v>
      </c>
      <c r="C4744" s="15" t="s">
        <v>27</v>
      </c>
      <c r="D4744" s="24">
        <v>7.43</v>
      </c>
      <c r="E4744" s="24">
        <v>8.76</v>
      </c>
      <c r="F4744" s="24">
        <f t="shared" si="1753"/>
        <v>-1.33</v>
      </c>
      <c r="H4744" s="33">
        <f>+D4744-Futures!$G$827</f>
        <v>-0.2920000000000007</v>
      </c>
      <c r="I4744" s="33">
        <f>+E4744-Futures!$G$827</f>
        <v>1.0379999999999994</v>
      </c>
      <c r="J4744" s="33">
        <f>+H4744-H4739</f>
        <v>0.11399999999999899</v>
      </c>
      <c r="K4744" s="12">
        <f t="shared" si="1752"/>
        <v>0.10399999999999832</v>
      </c>
    </row>
    <row r="4745" spans="1:11" x14ac:dyDescent="0.2">
      <c r="B4745" s="12" t="s">
        <v>13</v>
      </c>
      <c r="C4745" s="15" t="s">
        <v>28</v>
      </c>
      <c r="D4745" s="24">
        <v>16</v>
      </c>
      <c r="E4745" s="23">
        <v>18.21</v>
      </c>
      <c r="F4745" s="24">
        <f t="shared" si="1753"/>
        <v>-2.2100000000000009</v>
      </c>
      <c r="H4745" s="33">
        <f>+D4745-Futures!$H$827</f>
        <v>-0.78600000000000136</v>
      </c>
      <c r="I4745" s="33">
        <f>+E4745-Futures!$H$827</f>
        <v>1.4239999999999995</v>
      </c>
      <c r="J4745" s="12">
        <f>+H4745-H4740</f>
        <v>0.15999999999999837</v>
      </c>
      <c r="K4745" s="12">
        <f t="shared" si="1752"/>
        <v>0.20999999999999908</v>
      </c>
    </row>
    <row r="4746" spans="1:11" x14ac:dyDescent="0.2">
      <c r="B4746" s="12" t="s">
        <v>15</v>
      </c>
      <c r="C4746" s="15" t="s">
        <v>29</v>
      </c>
      <c r="D4746" s="23">
        <v>10.19</v>
      </c>
      <c r="E4746" s="24">
        <v>13.57</v>
      </c>
      <c r="F4746" s="24">
        <f t="shared" si="1753"/>
        <v>-3.3800000000000008</v>
      </c>
      <c r="H4746" s="33">
        <f>+D4747-Futures!$C$827</f>
        <v>-0.50600000000000023</v>
      </c>
      <c r="I4746" s="33">
        <f>+E4747-Futures!$C$827</f>
        <v>1.7140000000000004</v>
      </c>
      <c r="J4746" s="69">
        <f t="shared" ref="J4746:J4747" si="1754">+H4746-H4741</f>
        <v>-0.31200000000000117</v>
      </c>
      <c r="K4746" s="12">
        <f t="shared" si="1752"/>
        <v>-0.47199999999999953</v>
      </c>
    </row>
    <row r="4747" spans="1:11" x14ac:dyDescent="0.2">
      <c r="B4747" s="19" t="s">
        <v>17</v>
      </c>
      <c r="C4747" s="59" t="s">
        <v>30</v>
      </c>
      <c r="D4747" s="26">
        <v>10.7</v>
      </c>
      <c r="E4747" s="26">
        <v>12.92</v>
      </c>
      <c r="F4747" s="26">
        <f t="shared" si="1753"/>
        <v>-2.2200000000000006</v>
      </c>
      <c r="H4747" s="34">
        <f>+D4747-Futures!$D$827</f>
        <v>-0.65200000000000102</v>
      </c>
      <c r="I4747" s="34">
        <f>+E4747-Futures!$D$827</f>
        <v>1.5679999999999996</v>
      </c>
      <c r="J4747" s="70">
        <f t="shared" si="1754"/>
        <v>6.399999999999828E-2</v>
      </c>
      <c r="K4747" s="19">
        <f t="shared" ref="K4747:K4751" si="1755">+I4747-I4742</f>
        <v>-9.6000000000000085E-2</v>
      </c>
    </row>
    <row r="4748" spans="1:11" x14ac:dyDescent="0.2">
      <c r="A4748" s="14">
        <v>44665</v>
      </c>
      <c r="B4748" s="12" t="s">
        <v>10</v>
      </c>
      <c r="C4748" s="15" t="s">
        <v>26</v>
      </c>
      <c r="D4748" s="24">
        <v>7.76</v>
      </c>
      <c r="E4748" s="24">
        <v>8.93</v>
      </c>
      <c r="F4748" s="24">
        <f t="shared" ref="F4748:F4752" si="1756">D4748-E4748</f>
        <v>-1.17</v>
      </c>
      <c r="H4748" s="33">
        <f>+D4748-Futures!$G$828</f>
        <v>-0.15000000000000036</v>
      </c>
      <c r="I4748" s="33">
        <f>+E4748-Futures!$G$828</f>
        <v>1.0199999999999996</v>
      </c>
      <c r="J4748" s="33">
        <f>+H4748-H4743</f>
        <v>3.2000000000000028E-2</v>
      </c>
      <c r="K4748" s="12">
        <f t="shared" si="1755"/>
        <v>-1.7999999999999794E-2</v>
      </c>
    </row>
    <row r="4749" spans="1:11" x14ac:dyDescent="0.2">
      <c r="B4749" s="12" t="s">
        <v>10</v>
      </c>
      <c r="C4749" s="15" t="s">
        <v>27</v>
      </c>
      <c r="D4749" s="24">
        <v>7.65</v>
      </c>
      <c r="E4749" s="24">
        <v>8.93</v>
      </c>
      <c r="F4749" s="24">
        <f t="shared" si="1756"/>
        <v>-1.2799999999999994</v>
      </c>
      <c r="H4749" s="33">
        <f>+D4749-Futures!$G$828</f>
        <v>-0.25999999999999979</v>
      </c>
      <c r="I4749" s="33">
        <f>+E4749-Futures!$G$828</f>
        <v>1.0199999999999996</v>
      </c>
      <c r="J4749" s="33">
        <f>+H4749-H4744</f>
        <v>3.2000000000000917E-2</v>
      </c>
      <c r="K4749" s="12">
        <f t="shared" si="1755"/>
        <v>-1.7999999999999794E-2</v>
      </c>
    </row>
    <row r="4750" spans="1:11" x14ac:dyDescent="0.2">
      <c r="B4750" s="12" t="s">
        <v>13</v>
      </c>
      <c r="C4750" s="15" t="s">
        <v>28</v>
      </c>
      <c r="D4750" s="24">
        <v>16</v>
      </c>
      <c r="E4750" s="23">
        <v>18.02</v>
      </c>
      <c r="F4750" s="24">
        <f t="shared" si="1756"/>
        <v>-2.0199999999999996</v>
      </c>
      <c r="H4750" s="33">
        <f>+D4750-Futures!$H$828</f>
        <v>-0.80999999999999872</v>
      </c>
      <c r="I4750" s="33">
        <f>+E4750-Futures!$H$828</f>
        <v>1.2100000000000009</v>
      </c>
      <c r="J4750" s="12">
        <f>+H4750-H4745</f>
        <v>-2.3999999999997357E-2</v>
      </c>
      <c r="K4750" s="12">
        <f t="shared" si="1755"/>
        <v>-0.21399999999999864</v>
      </c>
    </row>
    <row r="4751" spans="1:11" x14ac:dyDescent="0.2">
      <c r="B4751" s="12" t="s">
        <v>15</v>
      </c>
      <c r="C4751" s="15" t="s">
        <v>29</v>
      </c>
      <c r="D4751" s="23">
        <v>10.73</v>
      </c>
      <c r="E4751" s="24">
        <v>14.04</v>
      </c>
      <c r="F4751" s="24">
        <f t="shared" si="1756"/>
        <v>-3.3099999999999987</v>
      </c>
      <c r="H4751" s="33">
        <f>+D4752-Futures!$C$828</f>
        <v>-0.6120000000000001</v>
      </c>
      <c r="I4751" s="33">
        <f>+E4752-Futures!$C$828</f>
        <v>1.5879999999999992</v>
      </c>
      <c r="J4751" s="69">
        <f t="shared" ref="J4751:J4752" si="1757">+H4751-H4746</f>
        <v>-0.10599999999999987</v>
      </c>
      <c r="K4751" s="12">
        <f t="shared" si="1755"/>
        <v>-0.12600000000000122</v>
      </c>
    </row>
    <row r="4752" spans="1:11" x14ac:dyDescent="0.2">
      <c r="B4752" s="19" t="s">
        <v>17</v>
      </c>
      <c r="C4752" s="59" t="s">
        <v>30</v>
      </c>
      <c r="D4752" s="26">
        <v>10.9</v>
      </c>
      <c r="E4752" s="26">
        <v>13.1</v>
      </c>
      <c r="F4752" s="26">
        <f t="shared" si="1756"/>
        <v>-2.1999999999999993</v>
      </c>
      <c r="H4752" s="34">
        <f>+D4752-Futures!$D$828</f>
        <v>-0.54400000000000048</v>
      </c>
      <c r="I4752" s="34">
        <f>+E4752-Futures!$D$828</f>
        <v>1.6559999999999988</v>
      </c>
      <c r="J4752" s="70">
        <f t="shared" si="1757"/>
        <v>0.10800000000000054</v>
      </c>
      <c r="K4752" s="19">
        <f t="shared" ref="K4752:K4756" si="1758">+I4752-I4747</f>
        <v>8.799999999999919E-2</v>
      </c>
    </row>
    <row r="4753" spans="1:11" x14ac:dyDescent="0.2">
      <c r="A4753" s="14">
        <v>44673</v>
      </c>
      <c r="B4753" s="12" t="s">
        <v>10</v>
      </c>
      <c r="C4753" s="15" t="s">
        <v>26</v>
      </c>
      <c r="D4753" s="24">
        <v>7.79</v>
      </c>
      <c r="E4753" s="24">
        <v>8.82</v>
      </c>
      <c r="F4753" s="24">
        <f t="shared" ref="F4753:F4757" si="1759">D4753-E4753</f>
        <v>-1.0300000000000002</v>
      </c>
      <c r="H4753" s="33">
        <f>+D4753-Futures!$G$829</f>
        <v>-8.6000000000000298E-2</v>
      </c>
      <c r="I4753" s="33">
        <f>+E4753-Futures!$G$829</f>
        <v>0.94399999999999995</v>
      </c>
      <c r="J4753" s="33">
        <f>+H4753-H4748</f>
        <v>6.4000000000000057E-2</v>
      </c>
      <c r="K4753" s="12">
        <f t="shared" si="1758"/>
        <v>-7.5999999999999623E-2</v>
      </c>
    </row>
    <row r="4754" spans="1:11" x14ac:dyDescent="0.2">
      <c r="B4754" s="12" t="s">
        <v>10</v>
      </c>
      <c r="C4754" s="15" t="s">
        <v>27</v>
      </c>
      <c r="D4754" s="24">
        <v>7.7</v>
      </c>
      <c r="E4754" s="24">
        <v>8.82</v>
      </c>
      <c r="F4754" s="24">
        <f t="shared" si="1759"/>
        <v>-1.1200000000000001</v>
      </c>
      <c r="H4754" s="33">
        <f>+D4754-Futures!$G$829</f>
        <v>-0.17600000000000016</v>
      </c>
      <c r="I4754" s="33">
        <f>+E4754-Futures!$G$829</f>
        <v>0.94399999999999995</v>
      </c>
      <c r="J4754" s="33">
        <f>+H4754-H4749</f>
        <v>8.3999999999999631E-2</v>
      </c>
      <c r="K4754" s="12">
        <f t="shared" si="1758"/>
        <v>-7.5999999999999623E-2</v>
      </c>
    </row>
    <row r="4755" spans="1:11" x14ac:dyDescent="0.2">
      <c r="B4755" s="12" t="s">
        <v>13</v>
      </c>
      <c r="C4755" s="15" t="s">
        <v>28</v>
      </c>
      <c r="D4755" s="24">
        <v>16.25</v>
      </c>
      <c r="E4755" s="23">
        <v>18.260000000000002</v>
      </c>
      <c r="F4755" s="24">
        <f t="shared" si="1759"/>
        <v>-2.0100000000000016</v>
      </c>
      <c r="H4755" s="33">
        <f>+D4755-Futures!$H$829</f>
        <v>-0.61599999999999966</v>
      </c>
      <c r="I4755" s="33">
        <f>+E4755-Futures!$H$829</f>
        <v>1.3940000000000019</v>
      </c>
      <c r="J4755" s="12">
        <f>+H4755-H4750</f>
        <v>0.19399999999999906</v>
      </c>
      <c r="K4755" s="12">
        <f t="shared" si="1758"/>
        <v>0.18400000000000105</v>
      </c>
    </row>
    <row r="4756" spans="1:11" x14ac:dyDescent="0.2">
      <c r="B4756" s="12" t="s">
        <v>15</v>
      </c>
      <c r="C4756" s="15" t="s">
        <v>29</v>
      </c>
      <c r="D4756" s="23">
        <v>10.66</v>
      </c>
      <c r="E4756" s="24">
        <v>13.68</v>
      </c>
      <c r="F4756" s="24">
        <f t="shared" si="1759"/>
        <v>-3.0199999999999996</v>
      </c>
      <c r="H4756" s="33">
        <f>+D4757-Futures!$C$829</f>
        <v>-0.40399999999999991</v>
      </c>
      <c r="I4756" s="33">
        <f>+E4757-Futures!$C$829</f>
        <v>1.7859999999999996</v>
      </c>
      <c r="J4756" s="69">
        <f t="shared" ref="J4756:J4757" si="1760">+H4756-H4751</f>
        <v>0.20800000000000018</v>
      </c>
      <c r="K4756" s="12">
        <f t="shared" si="1758"/>
        <v>0.1980000000000004</v>
      </c>
    </row>
    <row r="4757" spans="1:11" x14ac:dyDescent="0.2">
      <c r="B4757" s="19" t="s">
        <v>17</v>
      </c>
      <c r="C4757" s="59" t="s">
        <v>30</v>
      </c>
      <c r="D4757" s="26">
        <v>11.06</v>
      </c>
      <c r="E4757" s="26">
        <v>13.25</v>
      </c>
      <c r="F4757" s="26">
        <f t="shared" si="1759"/>
        <v>-2.1899999999999995</v>
      </c>
      <c r="H4757" s="34">
        <f>+D4757-Futures!$D$829</f>
        <v>-0.56599999999999895</v>
      </c>
      <c r="I4757" s="34">
        <f>+E4757-Futures!$D$829</f>
        <v>1.6240000000000006</v>
      </c>
      <c r="J4757" s="70">
        <f t="shared" si="1760"/>
        <v>-2.1999999999998465E-2</v>
      </c>
      <c r="K4757" s="19">
        <f t="shared" ref="K4757:K4761" si="1761">+I4757-I4752</f>
        <v>-3.1999999999998252E-2</v>
      </c>
    </row>
    <row r="4758" spans="1:11" x14ac:dyDescent="0.2">
      <c r="A4758" s="14">
        <v>44680</v>
      </c>
      <c r="B4758" s="12" t="s">
        <v>10</v>
      </c>
      <c r="C4758" s="15" t="s">
        <v>26</v>
      </c>
      <c r="D4758" s="24">
        <v>8.0299999999999994</v>
      </c>
      <c r="E4758" s="24">
        <v>9.07</v>
      </c>
      <c r="F4758" s="24">
        <f t="shared" ref="F4758:F4762" si="1762">D4758-E4758</f>
        <v>-1.0400000000000009</v>
      </c>
      <c r="H4758" s="33">
        <f>+D4758-Futures!$G$830</f>
        <v>-8.9999999999999858E-2</v>
      </c>
      <c r="I4758" s="33">
        <f>+E4758-Futures!$G$830</f>
        <v>0.95000000000000107</v>
      </c>
      <c r="J4758" s="33">
        <f>+H4758-H4753</f>
        <v>-3.9999999999995595E-3</v>
      </c>
      <c r="K4758" s="12">
        <f t="shared" si="1761"/>
        <v>6.0000000000011156E-3</v>
      </c>
    </row>
    <row r="4759" spans="1:11" x14ac:dyDescent="0.2">
      <c r="B4759" s="12" t="s">
        <v>10</v>
      </c>
      <c r="C4759" s="15" t="s">
        <v>27</v>
      </c>
      <c r="D4759" s="24">
        <v>7.96</v>
      </c>
      <c r="E4759" s="24">
        <v>9.07</v>
      </c>
      <c r="F4759" s="24">
        <f t="shared" si="1762"/>
        <v>-1.1100000000000003</v>
      </c>
      <c r="H4759" s="33">
        <f>+D4759-Futures!$G$830</f>
        <v>-0.15999999999999925</v>
      </c>
      <c r="I4759" s="33">
        <f>+E4759-Futures!$G$830</f>
        <v>0.95000000000000107</v>
      </c>
      <c r="J4759" s="33">
        <f>+H4759-H4754</f>
        <v>1.6000000000000902E-2</v>
      </c>
      <c r="K4759" s="12">
        <f t="shared" si="1761"/>
        <v>6.0000000000011156E-3</v>
      </c>
    </row>
    <row r="4760" spans="1:11" x14ac:dyDescent="0.2">
      <c r="B4760" s="12" t="s">
        <v>13</v>
      </c>
      <c r="C4760" s="15" t="s">
        <v>28</v>
      </c>
      <c r="D4760" s="24">
        <v>16.27</v>
      </c>
      <c r="E4760" s="23">
        <v>18.18</v>
      </c>
      <c r="F4760" s="24">
        <f t="shared" si="1762"/>
        <v>-1.9100000000000001</v>
      </c>
      <c r="H4760" s="33">
        <f>+D4760-Futures!$H$830</f>
        <v>-0.64199999999999946</v>
      </c>
      <c r="I4760" s="33">
        <f>+E4760-Futures!$H$830</f>
        <v>1.2680000000000007</v>
      </c>
      <c r="J4760" s="12">
        <f>+H4760-H4755</f>
        <v>-2.5999999999999801E-2</v>
      </c>
      <c r="K4760" s="12">
        <f t="shared" si="1761"/>
        <v>-0.12600000000000122</v>
      </c>
    </row>
    <row r="4761" spans="1:11" x14ac:dyDescent="0.2">
      <c r="B4761" s="12" t="s">
        <v>15</v>
      </c>
      <c r="C4761" s="15" t="s">
        <v>29</v>
      </c>
      <c r="D4761" s="23">
        <v>10.16</v>
      </c>
      <c r="E4761" s="24">
        <v>13.19</v>
      </c>
      <c r="F4761" s="24">
        <f t="shared" si="1762"/>
        <v>-3.0299999999999994</v>
      </c>
      <c r="H4761" s="33">
        <f>+D4762-Futures!$C$830</f>
        <v>-0.26999999999999957</v>
      </c>
      <c r="I4761" s="33">
        <f>+E4762-Futures!$C$830</f>
        <v>1.8600000000000012</v>
      </c>
      <c r="J4761" s="69">
        <f t="shared" ref="J4761:J4762" si="1763">+H4761-H4756</f>
        <v>0.13400000000000034</v>
      </c>
      <c r="K4761" s="12">
        <f t="shared" si="1761"/>
        <v>7.400000000000162E-2</v>
      </c>
    </row>
    <row r="4762" spans="1:11" x14ac:dyDescent="0.2">
      <c r="B4762" s="19" t="s">
        <v>17</v>
      </c>
      <c r="C4762" s="59" t="s">
        <v>30</v>
      </c>
      <c r="D4762" s="26">
        <v>11.08</v>
      </c>
      <c r="E4762" s="26">
        <v>13.21</v>
      </c>
      <c r="F4762" s="26">
        <f t="shared" si="1762"/>
        <v>-2.1300000000000008</v>
      </c>
      <c r="H4762" s="34">
        <f>+D4762-Futures!$D$830</f>
        <v>-0.58000000000000007</v>
      </c>
      <c r="I4762" s="34">
        <f>+E4762-Futures!$D$830</f>
        <v>1.5500000000000007</v>
      </c>
      <c r="J4762" s="70">
        <f t="shared" si="1763"/>
        <v>-1.4000000000001123E-2</v>
      </c>
      <c r="K4762" s="19">
        <f t="shared" ref="K4762:K4766" si="1764">+I4762-I4757</f>
        <v>-7.3999999999999844E-2</v>
      </c>
    </row>
    <row r="4763" spans="1:11" x14ac:dyDescent="0.2">
      <c r="A4763" s="14">
        <v>44687</v>
      </c>
      <c r="B4763" s="12" t="s">
        <v>10</v>
      </c>
      <c r="C4763" s="15" t="s">
        <v>26</v>
      </c>
      <c r="D4763" s="24">
        <v>7.76</v>
      </c>
      <c r="E4763" s="24">
        <v>8.7899999999999991</v>
      </c>
      <c r="F4763" s="24">
        <f t="shared" ref="F4763:F4767" si="1765">D4763-E4763</f>
        <v>-1.0299999999999994</v>
      </c>
      <c r="H4763" s="33">
        <f>+D4763-Futures!$G$831</f>
        <v>6.0000000000002274E-3</v>
      </c>
      <c r="I4763" s="33">
        <f>+E4763-Futures!$G$831</f>
        <v>1.0359999999999996</v>
      </c>
      <c r="J4763" s="33">
        <f>+H4763-H4758</f>
        <v>9.6000000000000085E-2</v>
      </c>
      <c r="K4763" s="12">
        <f t="shared" si="1764"/>
        <v>8.5999999999998522E-2</v>
      </c>
    </row>
    <row r="4764" spans="1:11" x14ac:dyDescent="0.2">
      <c r="B4764" s="12" t="s">
        <v>10</v>
      </c>
      <c r="C4764" s="15" t="s">
        <v>27</v>
      </c>
      <c r="D4764" s="24">
        <v>7.71</v>
      </c>
      <c r="E4764" s="24">
        <v>8.7899999999999991</v>
      </c>
      <c r="F4764" s="24">
        <f t="shared" si="1765"/>
        <v>-1.0799999999999992</v>
      </c>
      <c r="H4764" s="33">
        <f>+D4764-Futures!$G$831</f>
        <v>-4.3999999999999595E-2</v>
      </c>
      <c r="I4764" s="33">
        <f>+E4764-Futures!$G$831</f>
        <v>1.0359999999999996</v>
      </c>
      <c r="J4764" s="33">
        <f>+H4764-H4759</f>
        <v>0.11599999999999966</v>
      </c>
      <c r="K4764" s="12">
        <f t="shared" si="1764"/>
        <v>8.5999999999998522E-2</v>
      </c>
    </row>
    <row r="4765" spans="1:11" x14ac:dyDescent="0.2">
      <c r="B4765" s="12" t="s">
        <v>13</v>
      </c>
      <c r="C4765" s="15" t="s">
        <v>28</v>
      </c>
      <c r="D4765" s="24">
        <v>15.7</v>
      </c>
      <c r="E4765" s="23">
        <v>17.48</v>
      </c>
      <c r="F4765" s="24">
        <f t="shared" si="1765"/>
        <v>-1.7800000000000011</v>
      </c>
      <c r="H4765" s="33">
        <f>+D4765-Futures!$H$831</f>
        <v>-0.40399999999999991</v>
      </c>
      <c r="I4765" s="33">
        <f>+E4765-Futures!$H$831</f>
        <v>1.3760000000000012</v>
      </c>
      <c r="J4765" s="12">
        <f>+H4765-H4760</f>
        <v>0.23799999999999955</v>
      </c>
      <c r="K4765" s="12">
        <f t="shared" si="1764"/>
        <v>0.10800000000000054</v>
      </c>
    </row>
    <row r="4766" spans="1:11" x14ac:dyDescent="0.2">
      <c r="B4766" s="12" t="s">
        <v>15</v>
      </c>
      <c r="C4766" s="15" t="s">
        <v>29</v>
      </c>
      <c r="D4766" s="23">
        <v>10.92</v>
      </c>
      <c r="E4766" s="24">
        <v>13.94</v>
      </c>
      <c r="F4766" s="24">
        <f t="shared" si="1765"/>
        <v>-3.0199999999999996</v>
      </c>
      <c r="H4766" s="33">
        <f>+D4767-Futures!$C$831</f>
        <v>-0.3960000000000008</v>
      </c>
      <c r="I4766" s="33">
        <f>+E4767-Futures!$C$831</f>
        <v>1.7439999999999998</v>
      </c>
      <c r="J4766" s="69">
        <f t="shared" ref="J4766:J4767" si="1766">+H4766-H4761</f>
        <v>-0.12600000000000122</v>
      </c>
      <c r="K4766" s="12">
        <f t="shared" si="1764"/>
        <v>-0.11600000000000144</v>
      </c>
    </row>
    <row r="4767" spans="1:11" x14ac:dyDescent="0.2">
      <c r="B4767" s="19" t="s">
        <v>17</v>
      </c>
      <c r="C4767" s="59" t="s">
        <v>30</v>
      </c>
      <c r="D4767" s="26">
        <v>11.51</v>
      </c>
      <c r="E4767" s="26">
        <v>13.65</v>
      </c>
      <c r="F4767" s="26">
        <f t="shared" si="1765"/>
        <v>-2.1400000000000006</v>
      </c>
      <c r="H4767" s="34">
        <f>+D4767-Futures!$D$831</f>
        <v>-0.76999999999999957</v>
      </c>
      <c r="I4767" s="34">
        <f>+E4767-Futures!$D$831</f>
        <v>1.370000000000001</v>
      </c>
      <c r="J4767" s="70">
        <f t="shared" si="1766"/>
        <v>-0.1899999999999995</v>
      </c>
      <c r="K4767" s="19">
        <f t="shared" ref="K4767:K4771" si="1767">+I4767-I4762</f>
        <v>-0.17999999999999972</v>
      </c>
    </row>
    <row r="4768" spans="1:11" x14ac:dyDescent="0.2">
      <c r="A4768" s="14">
        <v>44694</v>
      </c>
      <c r="B4768" s="12" t="s">
        <v>10</v>
      </c>
      <c r="C4768" s="15" t="s">
        <v>26</v>
      </c>
      <c r="D4768" s="24">
        <v>7.76</v>
      </c>
      <c r="E4768" s="24">
        <v>8.82</v>
      </c>
      <c r="F4768" s="24">
        <f t="shared" ref="F4768:F4772" si="1768">D4768-E4768</f>
        <v>-1.0600000000000005</v>
      </c>
      <c r="H4768" s="33">
        <f>+D4768-Futures!$G$832</f>
        <v>-0.21600000000000019</v>
      </c>
      <c r="I4768" s="33">
        <f>+E4768-Futures!$G$832</f>
        <v>0.84400000000000031</v>
      </c>
      <c r="J4768" s="33">
        <f>+H4768-H4763</f>
        <v>-0.22200000000000042</v>
      </c>
      <c r="K4768" s="12">
        <f t="shared" si="1767"/>
        <v>-0.19199999999999928</v>
      </c>
    </row>
    <row r="4769" spans="1:11" x14ac:dyDescent="0.2">
      <c r="B4769" s="12" t="s">
        <v>10</v>
      </c>
      <c r="C4769" s="15" t="s">
        <v>27</v>
      </c>
      <c r="D4769" s="24">
        <v>7.66</v>
      </c>
      <c r="E4769" s="24">
        <v>8.82</v>
      </c>
      <c r="F4769" s="24">
        <f t="shared" si="1768"/>
        <v>-1.1600000000000001</v>
      </c>
      <c r="H4769" s="33">
        <f>+D4769-Futures!$G$832</f>
        <v>-0.31599999999999984</v>
      </c>
      <c r="I4769" s="33">
        <f>+E4769-Futures!$G$832</f>
        <v>0.84400000000000031</v>
      </c>
      <c r="J4769" s="33">
        <f>+H4769-H4764</f>
        <v>-0.27200000000000024</v>
      </c>
      <c r="K4769" s="12">
        <f t="shared" si="1767"/>
        <v>-0.19199999999999928</v>
      </c>
    </row>
    <row r="4770" spans="1:11" x14ac:dyDescent="0.2">
      <c r="B4770" s="12" t="s">
        <v>13</v>
      </c>
      <c r="C4770" s="15" t="s">
        <v>28</v>
      </c>
      <c r="D4770" s="24">
        <v>16.02</v>
      </c>
      <c r="E4770" s="23">
        <v>17.940000000000001</v>
      </c>
      <c r="F4770" s="24">
        <f t="shared" si="1768"/>
        <v>-1.9200000000000017</v>
      </c>
      <c r="H4770" s="33">
        <f>+D4770-Futures!$H$832</f>
        <v>-0.58600000000000207</v>
      </c>
      <c r="I4770" s="33">
        <f>+E4770-Futures!$H$832</f>
        <v>1.3339999999999996</v>
      </c>
      <c r="J4770" s="12">
        <f>+H4770-H4765</f>
        <v>-0.18200000000000216</v>
      </c>
      <c r="K4770" s="12">
        <f t="shared" si="1767"/>
        <v>-4.2000000000001592E-2</v>
      </c>
    </row>
    <row r="4771" spans="1:11" x14ac:dyDescent="0.2">
      <c r="B4771" s="12" t="s">
        <v>15</v>
      </c>
      <c r="C4771" s="15" t="s">
        <v>29</v>
      </c>
      <c r="D4771" s="23">
        <v>12.03</v>
      </c>
      <c r="E4771" s="24">
        <v>14.97</v>
      </c>
      <c r="F4771" s="24">
        <f t="shared" si="1768"/>
        <v>-2.9400000000000013</v>
      </c>
      <c r="H4771" s="33">
        <f>+D4772-Futures!$C$832</f>
        <v>-0.72199999999999953</v>
      </c>
      <c r="I4771" s="33">
        <f>+E4772-Futures!$C$832</f>
        <v>1.4380000000000006</v>
      </c>
      <c r="J4771" s="69">
        <f t="shared" ref="J4771:J4772" si="1769">+H4771-H4766</f>
        <v>-0.32599999999999874</v>
      </c>
      <c r="K4771" s="12">
        <f t="shared" si="1767"/>
        <v>-0.30599999999999916</v>
      </c>
    </row>
    <row r="4772" spans="1:11" x14ac:dyDescent="0.2">
      <c r="B4772" s="19" t="s">
        <v>17</v>
      </c>
      <c r="C4772" s="59" t="s">
        <v>30</v>
      </c>
      <c r="D4772" s="26">
        <v>12.59</v>
      </c>
      <c r="E4772" s="26">
        <v>14.75</v>
      </c>
      <c r="F4772" s="26">
        <f t="shared" si="1768"/>
        <v>-2.16</v>
      </c>
      <c r="H4772" s="34">
        <f>+D4772-Futures!$D$832</f>
        <v>-1.0960000000000001</v>
      </c>
      <c r="I4772" s="34">
        <f>+E4772-Futures!$D$832</f>
        <v>1.0640000000000001</v>
      </c>
      <c r="J4772" s="70">
        <f t="shared" si="1769"/>
        <v>-0.32600000000000051</v>
      </c>
      <c r="K4772" s="19">
        <f t="shared" ref="K4772:K4776" si="1770">+I4772-I4767</f>
        <v>-0.30600000000000094</v>
      </c>
    </row>
    <row r="4773" spans="1:11" x14ac:dyDescent="0.2">
      <c r="A4773" s="14">
        <v>44701</v>
      </c>
      <c r="B4773" s="12" t="s">
        <v>10</v>
      </c>
      <c r="C4773" s="15" t="s">
        <v>26</v>
      </c>
      <c r="D4773" s="24">
        <v>7.73</v>
      </c>
      <c r="E4773" s="24">
        <v>8.67</v>
      </c>
      <c r="F4773" s="24">
        <f t="shared" ref="F4773:F4777" si="1771">D4773-E4773</f>
        <v>-0.9399999999999995</v>
      </c>
      <c r="H4773" s="33">
        <f>+D4773-Futures!$G$833</f>
        <v>-0.10999999999999943</v>
      </c>
      <c r="I4773" s="33">
        <f>+E4773-Futures!$G$833</f>
        <v>0.83000000000000007</v>
      </c>
      <c r="J4773" s="33">
        <f>+H4773-H4768</f>
        <v>0.10600000000000076</v>
      </c>
      <c r="K4773" s="12">
        <f t="shared" si="1770"/>
        <v>-1.4000000000000234E-2</v>
      </c>
    </row>
    <row r="4774" spans="1:11" x14ac:dyDescent="0.2">
      <c r="B4774" s="12" t="s">
        <v>10</v>
      </c>
      <c r="C4774" s="15" t="s">
        <v>27</v>
      </c>
      <c r="D4774" s="24">
        <v>7.66</v>
      </c>
      <c r="E4774" s="24">
        <v>8.67</v>
      </c>
      <c r="F4774" s="24">
        <f t="shared" si="1771"/>
        <v>-1.0099999999999998</v>
      </c>
      <c r="H4774" s="33">
        <f>+D4774-Futures!$G$833</f>
        <v>-0.17999999999999972</v>
      </c>
      <c r="I4774" s="33">
        <f>+E4774-Futures!$G$833</f>
        <v>0.83000000000000007</v>
      </c>
      <c r="J4774" s="33">
        <f>+H4774-H4769</f>
        <v>0.13600000000000012</v>
      </c>
      <c r="K4774" s="12">
        <f t="shared" si="1770"/>
        <v>-1.4000000000000234E-2</v>
      </c>
    </row>
    <row r="4775" spans="1:11" x14ac:dyDescent="0.2">
      <c r="B4775" s="12" t="s">
        <v>13</v>
      </c>
      <c r="C4775" s="15" t="s">
        <v>28</v>
      </c>
      <c r="D4775" s="24">
        <v>16.68</v>
      </c>
      <c r="E4775" s="23">
        <v>18.29</v>
      </c>
      <c r="F4775" s="24">
        <f t="shared" si="1771"/>
        <v>-1.6099999999999994</v>
      </c>
      <c r="H4775" s="33">
        <f>+D4775-Futures!$H$833</f>
        <v>-0.44200000000000017</v>
      </c>
      <c r="I4775" s="33">
        <f>+E4775-Futures!$H$833</f>
        <v>1.1679999999999993</v>
      </c>
      <c r="J4775" s="12">
        <f>+H4775-H4770</f>
        <v>0.1440000000000019</v>
      </c>
      <c r="K4775" s="12">
        <f t="shared" si="1770"/>
        <v>-0.16600000000000037</v>
      </c>
    </row>
    <row r="4776" spans="1:11" x14ac:dyDescent="0.2">
      <c r="B4776" s="12" t="s">
        <v>15</v>
      </c>
      <c r="C4776" s="15" t="s">
        <v>29</v>
      </c>
      <c r="D4776" s="23">
        <v>11.71</v>
      </c>
      <c r="E4776" s="24">
        <v>14.73</v>
      </c>
      <c r="F4776" s="24">
        <f t="shared" si="1771"/>
        <v>-3.0199999999999996</v>
      </c>
      <c r="H4776" s="33">
        <f>+D4777-Futures!$C$833</f>
        <v>-0.66000000000000014</v>
      </c>
      <c r="I4776" s="33">
        <f>+E4777-Futures!$C$833</f>
        <v>1.58</v>
      </c>
      <c r="J4776" s="69">
        <f t="shared" ref="J4776:J4777" si="1772">+H4776-H4771</f>
        <v>6.1999999999999389E-2</v>
      </c>
      <c r="K4776" s="12">
        <f t="shared" si="1770"/>
        <v>0.14199999999999946</v>
      </c>
    </row>
    <row r="4777" spans="1:11" x14ac:dyDescent="0.2">
      <c r="B4777" s="19" t="s">
        <v>17</v>
      </c>
      <c r="C4777" s="59" t="s">
        <v>30</v>
      </c>
      <c r="D4777" s="26">
        <v>12.1</v>
      </c>
      <c r="E4777" s="26">
        <v>14.34</v>
      </c>
      <c r="F4777" s="26">
        <f t="shared" si="1771"/>
        <v>-2.2400000000000002</v>
      </c>
      <c r="H4777" s="34">
        <f>+D4777-Futures!$D$833</f>
        <v>-0.87199999999999989</v>
      </c>
      <c r="I4777" s="34">
        <f>+E4777-Futures!$D$833</f>
        <v>1.3680000000000003</v>
      </c>
      <c r="J4777" s="70">
        <f t="shared" si="1772"/>
        <v>0.2240000000000002</v>
      </c>
      <c r="K4777" s="19">
        <f t="shared" ref="K4777:K4781" si="1773">+I4777-I4772</f>
        <v>0.30400000000000027</v>
      </c>
    </row>
    <row r="4778" spans="1:11" x14ac:dyDescent="0.2">
      <c r="A4778" s="14">
        <v>44708</v>
      </c>
      <c r="B4778" s="12" t="s">
        <v>10</v>
      </c>
      <c r="C4778" s="15" t="s">
        <v>26</v>
      </c>
      <c r="D4778" s="24">
        <v>7.77</v>
      </c>
      <c r="E4778" s="24">
        <v>8.69</v>
      </c>
      <c r="F4778" s="24">
        <f t="shared" ref="F4778:F4782" si="1774">D4778-E4778</f>
        <v>-0.91999999999999993</v>
      </c>
      <c r="H4778" s="33">
        <f>+D4778-Futures!$G$834</f>
        <v>3.7999999999999368E-2</v>
      </c>
      <c r="I4778" s="33">
        <f>+E4778-Futures!$G$834</f>
        <v>0.9579999999999993</v>
      </c>
      <c r="J4778" s="33">
        <f>+H4778-H4773</f>
        <v>0.1479999999999988</v>
      </c>
      <c r="K4778" s="12">
        <f t="shared" si="1773"/>
        <v>0.12799999999999923</v>
      </c>
    </row>
    <row r="4779" spans="1:11" x14ac:dyDescent="0.2">
      <c r="B4779" s="12" t="s">
        <v>10</v>
      </c>
      <c r="C4779" s="15" t="s">
        <v>27</v>
      </c>
      <c r="D4779" s="24">
        <v>7.67</v>
      </c>
      <c r="E4779" s="24">
        <v>8.69</v>
      </c>
      <c r="F4779" s="24">
        <f t="shared" si="1774"/>
        <v>-1.0199999999999996</v>
      </c>
      <c r="H4779" s="33">
        <f>+D4779-Futures!$G$834</f>
        <v>-6.2000000000000277E-2</v>
      </c>
      <c r="I4779" s="33">
        <f>+E4779-Futures!$G$834</f>
        <v>0.9579999999999993</v>
      </c>
      <c r="J4779" s="33">
        <f>+H4779-H4774</f>
        <v>0.11799999999999944</v>
      </c>
      <c r="K4779" s="12">
        <f t="shared" si="1773"/>
        <v>0.12799999999999923</v>
      </c>
    </row>
    <row r="4780" spans="1:11" x14ac:dyDescent="0.2">
      <c r="B4780" s="12" t="s">
        <v>13</v>
      </c>
      <c r="C4780" s="15" t="s">
        <v>28</v>
      </c>
      <c r="D4780" s="24">
        <v>16.87</v>
      </c>
      <c r="E4780" s="23">
        <v>18.77</v>
      </c>
      <c r="F4780" s="24">
        <f t="shared" si="1774"/>
        <v>-1.8999999999999986</v>
      </c>
      <c r="H4780" s="33">
        <f>+D4780-Futures!$H$834</f>
        <v>-0.51999999999999957</v>
      </c>
      <c r="I4780" s="33">
        <f>+E4780-Futures!$H$834</f>
        <v>1.379999999999999</v>
      </c>
      <c r="J4780" s="12">
        <f>+H4780-H4775</f>
        <v>-7.7999999999999403E-2</v>
      </c>
      <c r="K4780" s="12">
        <f t="shared" si="1773"/>
        <v>0.21199999999999974</v>
      </c>
    </row>
    <row r="4781" spans="1:11" x14ac:dyDescent="0.2">
      <c r="B4781" s="12" t="s">
        <v>15</v>
      </c>
      <c r="C4781" s="15" t="s">
        <v>29</v>
      </c>
      <c r="D4781" s="23">
        <v>11.55</v>
      </c>
      <c r="E4781" s="24">
        <v>14.15</v>
      </c>
      <c r="F4781" s="24">
        <f t="shared" si="1774"/>
        <v>-2.5999999999999996</v>
      </c>
      <c r="H4781" s="33">
        <f>+D4782-Futures!$C$834</f>
        <v>0.31400000000000006</v>
      </c>
      <c r="I4781" s="33">
        <f>+E4782-Futures!$C$834</f>
        <v>2.5040000000000013</v>
      </c>
      <c r="J4781" s="69">
        <f t="shared" ref="J4781:J4782" si="1775">+H4781-H4776</f>
        <v>0.9740000000000002</v>
      </c>
      <c r="K4781" s="12">
        <f t="shared" si="1773"/>
        <v>0.92400000000000126</v>
      </c>
    </row>
    <row r="4782" spans="1:11" x14ac:dyDescent="0.2">
      <c r="B4782" s="19" t="s">
        <v>17</v>
      </c>
      <c r="C4782" s="59" t="s">
        <v>30</v>
      </c>
      <c r="D4782" s="26">
        <v>12.36</v>
      </c>
      <c r="E4782" s="26">
        <v>14.55</v>
      </c>
      <c r="F4782" s="26">
        <f t="shared" si="1774"/>
        <v>-2.1900000000000013</v>
      </c>
      <c r="H4782" s="34">
        <f>+D4782-Futures!$D$834</f>
        <v>-0.46600000000000108</v>
      </c>
      <c r="I4782" s="34">
        <f>+E4782-Futures!$D$834</f>
        <v>1.7240000000000002</v>
      </c>
      <c r="J4782" s="70">
        <f t="shared" si="1775"/>
        <v>0.40599999999999881</v>
      </c>
      <c r="K4782" s="19">
        <f t="shared" ref="K4782:K4786" si="1776">+I4782-I4777</f>
        <v>0.35599999999999987</v>
      </c>
    </row>
    <row r="4783" spans="1:11" x14ac:dyDescent="0.2">
      <c r="A4783" s="14">
        <v>44715</v>
      </c>
      <c r="B4783" s="12" t="s">
        <v>10</v>
      </c>
      <c r="C4783" s="15" t="s">
        <v>26</v>
      </c>
      <c r="D4783" s="24">
        <v>7.26</v>
      </c>
      <c r="E4783" s="24">
        <v>8.17</v>
      </c>
      <c r="F4783" s="24">
        <f t="shared" ref="F4783:F4787" si="1777">D4783-E4783</f>
        <v>-0.91000000000000014</v>
      </c>
      <c r="H4783" s="33">
        <f>+D4783-Futures!$G$835</f>
        <v>-9.6000000000000085E-2</v>
      </c>
      <c r="I4783" s="33">
        <f>+E4783-Futures!$G$835</f>
        <v>0.81400000000000006</v>
      </c>
      <c r="J4783" s="33">
        <f>+H4783-H4778</f>
        <v>-0.13399999999999945</v>
      </c>
      <c r="K4783" s="12">
        <f t="shared" si="1776"/>
        <v>-0.14399999999999924</v>
      </c>
    </row>
    <row r="4784" spans="1:11" x14ac:dyDescent="0.2">
      <c r="B4784" s="12" t="s">
        <v>10</v>
      </c>
      <c r="C4784" s="15" t="s">
        <v>27</v>
      </c>
      <c r="D4784" s="24">
        <v>7.26</v>
      </c>
      <c r="E4784" s="24">
        <v>8.17</v>
      </c>
      <c r="F4784" s="24">
        <f t="shared" si="1777"/>
        <v>-0.91000000000000014</v>
      </c>
      <c r="H4784" s="33">
        <f>+D4784-Futures!$G$835</f>
        <v>-9.6000000000000085E-2</v>
      </c>
      <c r="I4784" s="33">
        <f>+E4784-Futures!$G$835</f>
        <v>0.81400000000000006</v>
      </c>
      <c r="J4784" s="33">
        <f>+H4784-H4779</f>
        <v>-3.3999999999999808E-2</v>
      </c>
      <c r="K4784" s="12">
        <f t="shared" si="1776"/>
        <v>-0.14399999999999924</v>
      </c>
    </row>
    <row r="4785" spans="1:11" x14ac:dyDescent="0.2">
      <c r="B4785" s="12" t="s">
        <v>13</v>
      </c>
      <c r="C4785" s="15" t="s">
        <v>28</v>
      </c>
      <c r="D4785" s="24">
        <v>16.37</v>
      </c>
      <c r="E4785" s="23">
        <v>18.36</v>
      </c>
      <c r="F4785" s="24">
        <f t="shared" si="1777"/>
        <v>-1.9899999999999984</v>
      </c>
      <c r="H4785" s="33">
        <f>+D4785-Futures!$H$835</f>
        <v>-0.74399999999999977</v>
      </c>
      <c r="I4785" s="33">
        <f>+E4785-Futures!$H$835</f>
        <v>1.2459999999999987</v>
      </c>
      <c r="J4785" s="12">
        <f>+H4785-H4780</f>
        <v>-0.2240000000000002</v>
      </c>
      <c r="K4785" s="12">
        <f t="shared" si="1776"/>
        <v>-0.13400000000000034</v>
      </c>
    </row>
    <row r="4786" spans="1:11" x14ac:dyDescent="0.2">
      <c r="B4786" s="12" t="s">
        <v>15</v>
      </c>
      <c r="C4786" s="15" t="s">
        <v>29</v>
      </c>
      <c r="D4786" s="23">
        <v>10.41</v>
      </c>
      <c r="E4786" s="24">
        <v>12.91</v>
      </c>
      <c r="F4786" s="24">
        <f t="shared" si="1777"/>
        <v>-2.5</v>
      </c>
      <c r="H4786" s="33">
        <f>+D4787-Futures!$C$835</f>
        <v>-0.34199999999999875</v>
      </c>
      <c r="I4786" s="33">
        <f>+E4787-Futures!$C$835</f>
        <v>1.7080000000000002</v>
      </c>
      <c r="J4786" s="69">
        <f t="shared" ref="J4786:J4787" si="1778">+H4786-H4781</f>
        <v>-0.65599999999999881</v>
      </c>
      <c r="K4786" s="12">
        <f t="shared" si="1776"/>
        <v>-0.79600000000000115</v>
      </c>
    </row>
    <row r="4787" spans="1:11" x14ac:dyDescent="0.2">
      <c r="B4787" s="19" t="s">
        <v>17</v>
      </c>
      <c r="C4787" s="59" t="s">
        <v>30</v>
      </c>
      <c r="D4787" s="26">
        <v>11.22</v>
      </c>
      <c r="E4787" s="26">
        <v>13.27</v>
      </c>
      <c r="F4787" s="26">
        <f t="shared" si="1777"/>
        <v>-2.0499999999999989</v>
      </c>
      <c r="H4787" s="34">
        <f>+D4787-Futures!$D$835</f>
        <v>-1.0640000000000001</v>
      </c>
      <c r="I4787" s="34">
        <f>+E4787-Futures!$D$835</f>
        <v>0.98599999999999888</v>
      </c>
      <c r="J4787" s="70">
        <f t="shared" si="1778"/>
        <v>-0.59799999999999898</v>
      </c>
      <c r="K4787" s="19">
        <f t="shared" ref="K4787:K4791" si="1779">+I4787-I4782</f>
        <v>-0.73800000000000132</v>
      </c>
    </row>
    <row r="4788" spans="1:11" x14ac:dyDescent="0.2">
      <c r="A4788" s="14">
        <v>44722</v>
      </c>
      <c r="B4788" s="12" t="s">
        <v>10</v>
      </c>
      <c r="C4788" s="15" t="s">
        <v>26</v>
      </c>
      <c r="D4788" s="24">
        <v>7.76</v>
      </c>
      <c r="E4788" s="24">
        <v>8.67</v>
      </c>
      <c r="F4788" s="24">
        <f t="shared" ref="F4788:F4792" si="1780">D4788-E4788</f>
        <v>-0.91000000000000014</v>
      </c>
      <c r="H4788" s="33">
        <f>+D4788-Futures!$G$836</f>
        <v>-1.2000000000000455E-2</v>
      </c>
      <c r="I4788" s="33">
        <f>+E4788-Futures!$G$836</f>
        <v>0.89799999999999969</v>
      </c>
      <c r="J4788" s="33">
        <f>+H4788-H4783</f>
        <v>8.3999999999999631E-2</v>
      </c>
      <c r="K4788" s="12">
        <f t="shared" si="1779"/>
        <v>8.3999999999999631E-2</v>
      </c>
    </row>
    <row r="4789" spans="1:11" x14ac:dyDescent="0.2">
      <c r="B4789" s="12" t="s">
        <v>10</v>
      </c>
      <c r="C4789" s="15" t="s">
        <v>27</v>
      </c>
      <c r="D4789" s="24">
        <v>7.79</v>
      </c>
      <c r="E4789" s="24">
        <v>8.67</v>
      </c>
      <c r="F4789" s="24">
        <f t="shared" si="1780"/>
        <v>-0.87999999999999989</v>
      </c>
      <c r="H4789" s="33">
        <f>+D4789-Futures!$G$836</f>
        <v>1.7999999999999794E-2</v>
      </c>
      <c r="I4789" s="33">
        <f>+E4789-Futures!$G$836</f>
        <v>0.89799999999999969</v>
      </c>
      <c r="J4789" s="33">
        <f>+H4789-H4784</f>
        <v>0.11399999999999988</v>
      </c>
      <c r="K4789" s="12">
        <f t="shared" si="1779"/>
        <v>8.3999999999999631E-2</v>
      </c>
    </row>
    <row r="4790" spans="1:11" x14ac:dyDescent="0.2">
      <c r="B4790" s="12" t="s">
        <v>13</v>
      </c>
      <c r="C4790" s="15" t="s">
        <v>28</v>
      </c>
      <c r="D4790" s="24">
        <v>16.670000000000002</v>
      </c>
      <c r="E4790" s="23">
        <v>18.63</v>
      </c>
      <c r="F4790" s="24">
        <f t="shared" si="1780"/>
        <v>-1.9599999999999973</v>
      </c>
      <c r="H4790" s="33">
        <f>+D4790-Futures!$H$836</f>
        <v>-0.62599999999999767</v>
      </c>
      <c r="I4790" s="33">
        <f>+E4790-Futures!$H$836</f>
        <v>1.3339999999999996</v>
      </c>
      <c r="J4790" s="12">
        <f>+H4790-H4785</f>
        <v>0.1180000000000021</v>
      </c>
      <c r="K4790" s="12">
        <f t="shared" si="1779"/>
        <v>8.8000000000000966E-2</v>
      </c>
    </row>
    <row r="4791" spans="1:11" x14ac:dyDescent="0.2">
      <c r="B4791" s="12" t="s">
        <v>15</v>
      </c>
      <c r="C4791" s="15" t="s">
        <v>29</v>
      </c>
      <c r="D4791" s="23">
        <v>10.83</v>
      </c>
      <c r="E4791" s="24">
        <v>13.38</v>
      </c>
      <c r="F4791" s="24">
        <f t="shared" si="1780"/>
        <v>-2.5500000000000007</v>
      </c>
      <c r="H4791" s="33">
        <f>+D4792-Futures!$C$836</f>
        <v>-0.20400000000000063</v>
      </c>
      <c r="I4791" s="33">
        <f>+E4792-Futures!$C$836</f>
        <v>1.895999999999999</v>
      </c>
      <c r="J4791" s="69">
        <f t="shared" ref="J4791:J4792" si="1781">+H4791-H4786</f>
        <v>0.13799999999999812</v>
      </c>
      <c r="K4791" s="12">
        <f t="shared" si="1779"/>
        <v>0.18799999999999883</v>
      </c>
    </row>
    <row r="4792" spans="1:11" x14ac:dyDescent="0.2">
      <c r="B4792" s="19" t="s">
        <v>17</v>
      </c>
      <c r="C4792" s="59" t="s">
        <v>30</v>
      </c>
      <c r="D4792" s="26">
        <v>11.52</v>
      </c>
      <c r="E4792" s="26">
        <v>13.62</v>
      </c>
      <c r="F4792" s="26">
        <f t="shared" si="1780"/>
        <v>-2.0999999999999996</v>
      </c>
      <c r="H4792" s="34">
        <f>+D4792-Futures!$D$836</f>
        <v>-0.80000000000000071</v>
      </c>
      <c r="I4792" s="34">
        <f>+E4792-Futures!$D$836</f>
        <v>1.2999999999999989</v>
      </c>
      <c r="J4792" s="70">
        <f t="shared" si="1781"/>
        <v>0.26399999999999935</v>
      </c>
      <c r="K4792" s="19">
        <f t="shared" ref="K4792:K4796" si="1782">+I4792-I4787</f>
        <v>0.31400000000000006</v>
      </c>
    </row>
    <row r="4793" spans="1:11" x14ac:dyDescent="0.2">
      <c r="A4793" s="14">
        <v>44729</v>
      </c>
      <c r="B4793" s="12" t="s">
        <v>10</v>
      </c>
      <c r="C4793" s="15" t="s">
        <v>26</v>
      </c>
      <c r="D4793" s="24">
        <v>7.88</v>
      </c>
      <c r="E4793" s="24">
        <v>8.77</v>
      </c>
      <c r="F4793" s="24">
        <f t="shared" ref="F4793:F4797" si="1783">D4793-E4793</f>
        <v>-0.88999999999999968</v>
      </c>
      <c r="H4793" s="33" t="e">
        <f>+D4793-Futures!$G$837</f>
        <v>#VALUE!</v>
      </c>
      <c r="I4793" s="33" t="e">
        <f>+E4793-Futures!$G$837</f>
        <v>#VALUE!</v>
      </c>
      <c r="J4793" s="33" t="e">
        <f>+H4793-H4788</f>
        <v>#VALUE!</v>
      </c>
      <c r="K4793" s="12" t="e">
        <f t="shared" si="1782"/>
        <v>#VALUE!</v>
      </c>
    </row>
    <row r="4794" spans="1:11" x14ac:dyDescent="0.2">
      <c r="B4794" s="12" t="s">
        <v>10</v>
      </c>
      <c r="C4794" s="15" t="s">
        <v>27</v>
      </c>
      <c r="D4794" s="24">
        <v>7.95</v>
      </c>
      <c r="E4794" s="24">
        <v>8.77</v>
      </c>
      <c r="F4794" s="24">
        <f t="shared" si="1783"/>
        <v>-0.8199999999999994</v>
      </c>
      <c r="H4794" s="33" t="e">
        <f>+D4794-Futures!$G$837</f>
        <v>#VALUE!</v>
      </c>
      <c r="I4794" s="33" t="e">
        <f>+E4794-Futures!$G$837</f>
        <v>#VALUE!</v>
      </c>
      <c r="J4794" s="33" t="e">
        <f>+H4794-H4789</f>
        <v>#VALUE!</v>
      </c>
      <c r="K4794" s="12" t="e">
        <f t="shared" si="1782"/>
        <v>#VALUE!</v>
      </c>
    </row>
    <row r="4795" spans="1:11" x14ac:dyDescent="0.2">
      <c r="B4795" s="12" t="s">
        <v>13</v>
      </c>
      <c r="C4795" s="15" t="s">
        <v>28</v>
      </c>
      <c r="D4795" s="24">
        <v>16.25</v>
      </c>
      <c r="E4795" s="23">
        <v>18.16</v>
      </c>
      <c r="F4795" s="24">
        <f t="shared" si="1783"/>
        <v>-1.9100000000000001</v>
      </c>
      <c r="H4795" s="33" t="e">
        <f>+D4795-Futures!$H$837</f>
        <v>#VALUE!</v>
      </c>
      <c r="I4795" s="33" t="e">
        <f>+E4795-Futures!$H$837</f>
        <v>#VALUE!</v>
      </c>
      <c r="J4795" s="12" t="e">
        <f>+H4795-H4790</f>
        <v>#VALUE!</v>
      </c>
      <c r="K4795" s="12" t="e">
        <f t="shared" si="1782"/>
        <v>#VALUE!</v>
      </c>
    </row>
    <row r="4796" spans="1:11" x14ac:dyDescent="0.2">
      <c r="B4796" s="12" t="s">
        <v>15</v>
      </c>
      <c r="C4796" s="15" t="s">
        <v>29</v>
      </c>
      <c r="D4796" s="23">
        <v>10.34</v>
      </c>
      <c r="E4796" s="24">
        <v>12.85</v>
      </c>
      <c r="F4796" s="24">
        <f t="shared" si="1783"/>
        <v>-2.5099999999999998</v>
      </c>
      <c r="H4796" s="33" t="e">
        <f>+D4797-Futures!$C$837</f>
        <v>#VALUE!</v>
      </c>
      <c r="I4796" s="33" t="e">
        <f>+E4797-Futures!$C$837</f>
        <v>#VALUE!</v>
      </c>
      <c r="J4796" s="69" t="e">
        <f t="shared" ref="J4796:J4797" si="1784">+H4796-H4791</f>
        <v>#VALUE!</v>
      </c>
      <c r="K4796" s="12" t="e">
        <f t="shared" si="1782"/>
        <v>#VALUE!</v>
      </c>
    </row>
    <row r="4797" spans="1:11" x14ac:dyDescent="0.2">
      <c r="B4797" s="19" t="s">
        <v>17</v>
      </c>
      <c r="C4797" s="59" t="s">
        <v>30</v>
      </c>
      <c r="D4797" s="26">
        <v>11.01</v>
      </c>
      <c r="E4797" s="26">
        <v>13</v>
      </c>
      <c r="F4797" s="26">
        <f t="shared" si="1783"/>
        <v>-1.9900000000000002</v>
      </c>
      <c r="H4797" s="34">
        <f>+D4797-Futures!$D$837</f>
        <v>-0.6899999999999995</v>
      </c>
      <c r="I4797" s="34">
        <f>+E4797-Futures!$D$837</f>
        <v>1.3000000000000007</v>
      </c>
      <c r="J4797" s="70">
        <f t="shared" si="1784"/>
        <v>0.11000000000000121</v>
      </c>
      <c r="K4797" s="19">
        <f t="shared" ref="K4797:K4801" si="1785">+I4797-I4792</f>
        <v>1.7763568394002505E-15</v>
      </c>
    </row>
    <row r="4798" spans="1:11" x14ac:dyDescent="0.2">
      <c r="A4798" s="14">
        <v>44736</v>
      </c>
      <c r="B4798" s="12" t="s">
        <v>10</v>
      </c>
      <c r="C4798" s="15" t="s">
        <v>26</v>
      </c>
      <c r="D4798" s="24">
        <v>7.54</v>
      </c>
      <c r="E4798" s="24">
        <v>8.51</v>
      </c>
      <c r="F4798" s="24">
        <f t="shared" ref="F4798:F4802" si="1786">D4798-E4798</f>
        <v>-0.96999999999999975</v>
      </c>
      <c r="H4798" s="33">
        <f>+D4798-Futures!$G$838</f>
        <v>1.4740000000000002</v>
      </c>
      <c r="I4798" s="33">
        <f>+E4798-Futures!$G$838</f>
        <v>2.444</v>
      </c>
      <c r="J4798" s="33" t="e">
        <f>+H4798-H4793</f>
        <v>#VALUE!</v>
      </c>
      <c r="K4798" s="12" t="e">
        <f t="shared" si="1785"/>
        <v>#VALUE!</v>
      </c>
    </row>
    <row r="4799" spans="1:11" x14ac:dyDescent="0.2">
      <c r="B4799" s="12" t="s">
        <v>10</v>
      </c>
      <c r="C4799" s="15" t="s">
        <v>27</v>
      </c>
      <c r="D4799" s="24">
        <v>7.61</v>
      </c>
      <c r="E4799" s="24">
        <v>8.51</v>
      </c>
      <c r="F4799" s="24">
        <f t="shared" si="1786"/>
        <v>-0.89999999999999947</v>
      </c>
      <c r="H4799" s="33">
        <f>+D4799-Futures!$G$838</f>
        <v>1.5440000000000005</v>
      </c>
      <c r="I4799" s="33">
        <f>+E4799-Futures!$G$838</f>
        <v>2.444</v>
      </c>
      <c r="J4799" s="33" t="e">
        <f>+H4799-H4794</f>
        <v>#VALUE!</v>
      </c>
      <c r="K4799" s="12" t="e">
        <f t="shared" si="1785"/>
        <v>#VALUE!</v>
      </c>
    </row>
    <row r="4800" spans="1:11" x14ac:dyDescent="0.2">
      <c r="B4800" s="12" t="s">
        <v>13</v>
      </c>
      <c r="C4800" s="15" t="s">
        <v>28</v>
      </c>
      <c r="D4800" s="24">
        <v>15.22</v>
      </c>
      <c r="E4800" s="23">
        <v>17.16</v>
      </c>
      <c r="F4800" s="24">
        <f t="shared" si="1786"/>
        <v>-1.9399999999999995</v>
      </c>
      <c r="H4800" s="33">
        <f>+D4800-Futures!$H$838</f>
        <v>0.93599999999999994</v>
      </c>
      <c r="I4800" s="33">
        <f>+E4800-Futures!$H$838</f>
        <v>2.8759999999999994</v>
      </c>
      <c r="J4800" s="12" t="e">
        <f>+H4800-H4795</f>
        <v>#VALUE!</v>
      </c>
      <c r="K4800" s="12" t="e">
        <f t="shared" si="1785"/>
        <v>#VALUE!</v>
      </c>
    </row>
    <row r="4801" spans="1:11" x14ac:dyDescent="0.2">
      <c r="B4801" s="12" t="s">
        <v>15</v>
      </c>
      <c r="C4801" s="15" t="s">
        <v>29</v>
      </c>
      <c r="D4801" s="23">
        <v>9.23</v>
      </c>
      <c r="E4801" s="24">
        <v>11.58</v>
      </c>
      <c r="F4801" s="24">
        <f t="shared" si="1786"/>
        <v>-2.3499999999999996</v>
      </c>
      <c r="H4801" s="33">
        <f>+D4802-Futures!$C$838</f>
        <v>6.0000000000002274E-3</v>
      </c>
      <c r="I4801" s="33">
        <f>+E4802-Futures!$C$838</f>
        <v>1.886000000000001</v>
      </c>
      <c r="J4801" s="69" t="e">
        <f t="shared" ref="J4801:J4802" si="1787">+H4801-H4796</f>
        <v>#VALUE!</v>
      </c>
      <c r="K4801" s="12" t="e">
        <f t="shared" si="1785"/>
        <v>#VALUE!</v>
      </c>
    </row>
    <row r="4802" spans="1:11" x14ac:dyDescent="0.2">
      <c r="B4802" s="19" t="s">
        <v>17</v>
      </c>
      <c r="C4802" s="59" t="s">
        <v>30</v>
      </c>
      <c r="D4802" s="26">
        <v>10</v>
      </c>
      <c r="E4802" s="26">
        <v>11.88</v>
      </c>
      <c r="F4802" s="26">
        <f t="shared" si="1786"/>
        <v>-1.8800000000000008</v>
      </c>
      <c r="H4802" s="34">
        <f>+D4802-Futures!$D$838</f>
        <v>-0.72000000000000064</v>
      </c>
      <c r="I4802" s="34">
        <f>+E4802-Futures!$D$838</f>
        <v>1.1600000000000001</v>
      </c>
      <c r="J4802" s="70">
        <f t="shared" si="1787"/>
        <v>-3.0000000000001137E-2</v>
      </c>
      <c r="K4802" s="19">
        <f t="shared" ref="K4802:K4806" si="1788">+I4802-I4797</f>
        <v>-0.14000000000000057</v>
      </c>
    </row>
    <row r="4803" spans="1:11" x14ac:dyDescent="0.2">
      <c r="A4803" s="14">
        <v>44743</v>
      </c>
      <c r="B4803" s="12" t="s">
        <v>10</v>
      </c>
      <c r="C4803" s="15" t="s">
        <v>26</v>
      </c>
      <c r="D4803" s="24">
        <v>7.09</v>
      </c>
      <c r="E4803" s="24">
        <v>8.4499999999999993</v>
      </c>
      <c r="F4803" s="24">
        <f t="shared" ref="F4803:F4807" si="1789">D4803-E4803</f>
        <v>-1.3599999999999994</v>
      </c>
      <c r="H4803" s="33">
        <f>+D4803-Futures!$G$839</f>
        <v>1.0199999999999996</v>
      </c>
      <c r="I4803" s="33">
        <f>+E4803-Futures!$G$839</f>
        <v>2.379999999999999</v>
      </c>
      <c r="J4803" s="33">
        <f>+H4803-H4798</f>
        <v>-0.45400000000000063</v>
      </c>
      <c r="K4803" s="12">
        <f t="shared" si="1788"/>
        <v>-6.4000000000000945E-2</v>
      </c>
    </row>
    <row r="4804" spans="1:11" x14ac:dyDescent="0.2">
      <c r="B4804" s="12" t="s">
        <v>10</v>
      </c>
      <c r="C4804" s="15" t="s">
        <v>27</v>
      </c>
      <c r="D4804" s="24">
        <v>7.13</v>
      </c>
      <c r="E4804" s="24">
        <v>8.4499999999999993</v>
      </c>
      <c r="F4804" s="24">
        <f t="shared" si="1789"/>
        <v>-1.3199999999999994</v>
      </c>
      <c r="H4804" s="33">
        <f>+D4804-Futures!$G$839</f>
        <v>1.0599999999999996</v>
      </c>
      <c r="I4804" s="33">
        <f>+E4804-Futures!$G$839</f>
        <v>2.379999999999999</v>
      </c>
      <c r="J4804" s="33">
        <f>+H4804-H4799</f>
        <v>-0.48400000000000087</v>
      </c>
      <c r="K4804" s="12">
        <f t="shared" si="1788"/>
        <v>-6.4000000000000945E-2</v>
      </c>
    </row>
    <row r="4805" spans="1:11" x14ac:dyDescent="0.2">
      <c r="B4805" s="12" t="s">
        <v>13</v>
      </c>
      <c r="C4805" s="15" t="s">
        <v>28</v>
      </c>
      <c r="D4805" s="24">
        <v>15.15</v>
      </c>
      <c r="E4805" s="23">
        <v>17.29</v>
      </c>
      <c r="F4805" s="24">
        <f t="shared" si="1789"/>
        <v>-2.1399999999999988</v>
      </c>
      <c r="H4805" s="33">
        <f>+D4805-Futures!$H$839</f>
        <v>1.1980000000000004</v>
      </c>
      <c r="I4805" s="33">
        <f>+E4805-Futures!$H$839</f>
        <v>3.3379999999999992</v>
      </c>
      <c r="J4805" s="12">
        <f>+H4805-H4800</f>
        <v>0.26200000000000045</v>
      </c>
      <c r="K4805" s="12">
        <f t="shared" si="1788"/>
        <v>0.46199999999999974</v>
      </c>
    </row>
    <row r="4806" spans="1:11" x14ac:dyDescent="0.2">
      <c r="B4806" s="12" t="s">
        <v>15</v>
      </c>
      <c r="C4806" s="15" t="s">
        <v>29</v>
      </c>
      <c r="D4806" s="23">
        <v>8.4700000000000006</v>
      </c>
      <c r="E4806" s="24">
        <v>10.76</v>
      </c>
      <c r="F4806" s="24">
        <f t="shared" si="1789"/>
        <v>-2.2899999999999991</v>
      </c>
      <c r="H4806" s="33">
        <f>+D4807-Futures!$C$839</f>
        <v>-0.35999999999999943</v>
      </c>
      <c r="I4806" s="33">
        <f>+E4807-Futures!$C$839</f>
        <v>1.7300000000000004</v>
      </c>
      <c r="J4806" s="69">
        <f t="shared" ref="J4806:J4807" si="1790">+H4806-H4801</f>
        <v>-0.36599999999999966</v>
      </c>
      <c r="K4806" s="12">
        <f t="shared" si="1788"/>
        <v>-0.15600000000000058</v>
      </c>
    </row>
    <row r="4807" spans="1:11" x14ac:dyDescent="0.2">
      <c r="B4807" s="19" t="s">
        <v>17</v>
      </c>
      <c r="C4807" s="59" t="s">
        <v>30</v>
      </c>
      <c r="D4807" s="26">
        <v>8.7200000000000006</v>
      </c>
      <c r="E4807" s="26">
        <v>10.81</v>
      </c>
      <c r="F4807" s="26">
        <f t="shared" si="1789"/>
        <v>-2.09</v>
      </c>
      <c r="H4807" s="34">
        <f>+D4807-Futures!$D$839</f>
        <v>-0.75999999999999979</v>
      </c>
      <c r="I4807" s="34">
        <f>+E4807-Futures!$D$839</f>
        <v>1.33</v>
      </c>
      <c r="J4807" s="70">
        <f t="shared" si="1790"/>
        <v>-3.9999999999999147E-2</v>
      </c>
      <c r="K4807" s="19">
        <f t="shared" ref="K4807:K4811" si="1791">+I4807-I4802</f>
        <v>0.16999999999999993</v>
      </c>
    </row>
    <row r="4808" spans="1:11" x14ac:dyDescent="0.2">
      <c r="A4808" s="14">
        <v>44750</v>
      </c>
      <c r="B4808" s="12" t="s">
        <v>10</v>
      </c>
      <c r="C4808" s="15" t="s">
        <v>26</v>
      </c>
      <c r="D4808" s="24">
        <v>7.19</v>
      </c>
      <c r="E4808" s="24">
        <v>8.69</v>
      </c>
      <c r="F4808" s="24">
        <f t="shared" ref="F4808:F4812" si="1792">D4808-E4808</f>
        <v>-1.4999999999999991</v>
      </c>
      <c r="H4808" s="33">
        <f>+D4808-Futures!$G$840</f>
        <v>0.93600000000000083</v>
      </c>
      <c r="I4808" s="33">
        <f>+E4808-Futures!$G$840</f>
        <v>2.4359999999999999</v>
      </c>
      <c r="J4808" s="33">
        <f>+H4808-H4803</f>
        <v>-8.3999999999998742E-2</v>
      </c>
      <c r="K4808" s="12">
        <f t="shared" si="1791"/>
        <v>5.6000000000000938E-2</v>
      </c>
    </row>
    <row r="4809" spans="1:11" x14ac:dyDescent="0.2">
      <c r="B4809" s="12" t="s">
        <v>10</v>
      </c>
      <c r="C4809" s="15" t="s">
        <v>27</v>
      </c>
      <c r="D4809" s="24">
        <v>7.27</v>
      </c>
      <c r="E4809" s="24">
        <v>8.69</v>
      </c>
      <c r="F4809" s="24">
        <f t="shared" si="1792"/>
        <v>-1.42</v>
      </c>
      <c r="H4809" s="33">
        <f>+D4809-Futures!$G$840</f>
        <v>1.016</v>
      </c>
      <c r="I4809" s="33">
        <f>+E4809-Futures!$G$840</f>
        <v>2.4359999999999999</v>
      </c>
      <c r="J4809" s="33">
        <f>+H4809-H4804</f>
        <v>-4.3999999999999595E-2</v>
      </c>
      <c r="K4809" s="12">
        <f t="shared" si="1791"/>
        <v>5.6000000000000938E-2</v>
      </c>
    </row>
    <row r="4810" spans="1:11" x14ac:dyDescent="0.2">
      <c r="B4810" s="12" t="s">
        <v>13</v>
      </c>
      <c r="C4810" s="15" t="s">
        <v>28</v>
      </c>
      <c r="D4810" s="24">
        <v>15.17</v>
      </c>
      <c r="E4810" s="23">
        <v>17.329999999999998</v>
      </c>
      <c r="F4810" s="24">
        <f t="shared" si="1792"/>
        <v>-2.1599999999999984</v>
      </c>
      <c r="H4810" s="33">
        <f>+D4810-Futures!$H$840</f>
        <v>1.1839999999999993</v>
      </c>
      <c r="I4810" s="33">
        <f>+E4810-Futures!$H$840</f>
        <v>3.3439999999999976</v>
      </c>
      <c r="J4810" s="12">
        <f>+H4810-H4805</f>
        <v>-1.4000000000001123E-2</v>
      </c>
      <c r="K4810" s="12">
        <f t="shared" si="1791"/>
        <v>5.999999999998451E-3</v>
      </c>
    </row>
    <row r="4811" spans="1:11" x14ac:dyDescent="0.2">
      <c r="B4811" s="12" t="s">
        <v>15</v>
      </c>
      <c r="C4811" s="15" t="s">
        <v>29</v>
      </c>
      <c r="D4811" s="23">
        <v>8.81</v>
      </c>
      <c r="E4811" s="24">
        <v>11.16</v>
      </c>
      <c r="F4811" s="24">
        <f t="shared" si="1792"/>
        <v>-2.3499999999999996</v>
      </c>
      <c r="H4811" s="33">
        <f>+D4812-Futures!$C$840</f>
        <v>-0.32599999999999874</v>
      </c>
      <c r="I4811" s="33">
        <f>+E4812-Futures!$C$840</f>
        <v>2.104000000000001</v>
      </c>
      <c r="J4811" s="69">
        <f t="shared" ref="J4811:J4812" si="1793">+H4811-H4806</f>
        <v>3.4000000000000696E-2</v>
      </c>
      <c r="K4811" s="12">
        <f t="shared" si="1791"/>
        <v>0.37400000000000055</v>
      </c>
    </row>
    <row r="4812" spans="1:11" x14ac:dyDescent="0.2">
      <c r="B4812" s="19" t="s">
        <v>17</v>
      </c>
      <c r="C4812" s="59" t="s">
        <v>30</v>
      </c>
      <c r="D4812" s="26">
        <v>9.14</v>
      </c>
      <c r="E4812" s="26">
        <v>11.57</v>
      </c>
      <c r="F4812" s="26">
        <f t="shared" si="1792"/>
        <v>-2.4299999999999997</v>
      </c>
      <c r="H4812" s="34">
        <f>+D4812-Futures!$D$840</f>
        <v>-0.97199999999999953</v>
      </c>
      <c r="I4812" s="34">
        <f>+E4812-Futures!$D$840</f>
        <v>1.4580000000000002</v>
      </c>
      <c r="J4812" s="70">
        <f t="shared" si="1793"/>
        <v>-0.21199999999999974</v>
      </c>
      <c r="K4812" s="19">
        <f t="shared" ref="K4812:K4816" si="1794">+I4812-I4807</f>
        <v>0.12800000000000011</v>
      </c>
    </row>
    <row r="4813" spans="1:11" x14ac:dyDescent="0.2">
      <c r="A4813" s="14">
        <v>44757</v>
      </c>
      <c r="B4813" s="12" t="s">
        <v>10</v>
      </c>
      <c r="C4813" s="15" t="s">
        <v>26</v>
      </c>
      <c r="D4813" s="24">
        <v>6.85</v>
      </c>
      <c r="E4813" s="24">
        <v>7.39</v>
      </c>
      <c r="F4813" s="24">
        <f t="shared" ref="F4813:F4817" si="1795">D4813-E4813</f>
        <v>-0.54</v>
      </c>
      <c r="H4813" s="33">
        <f>+D4813-Futures!$G$841</f>
        <v>0.73999999999999932</v>
      </c>
      <c r="I4813" s="33">
        <f>+E4813-Futures!$G$841</f>
        <v>1.2799999999999994</v>
      </c>
      <c r="J4813" s="33">
        <f>+H4813-H4808</f>
        <v>-0.19600000000000151</v>
      </c>
      <c r="K4813" s="12">
        <f t="shared" si="1794"/>
        <v>-1.1560000000000006</v>
      </c>
    </row>
    <row r="4814" spans="1:11" x14ac:dyDescent="0.2">
      <c r="B4814" s="12" t="s">
        <v>10</v>
      </c>
      <c r="C4814" s="15" t="s">
        <v>27</v>
      </c>
      <c r="D4814" s="24">
        <v>7</v>
      </c>
      <c r="E4814" s="24">
        <v>7.39</v>
      </c>
      <c r="F4814" s="24">
        <f t="shared" si="1795"/>
        <v>-0.38999999999999968</v>
      </c>
      <c r="H4814" s="33">
        <f>+D4814-Futures!$G$841</f>
        <v>0.88999999999999968</v>
      </c>
      <c r="I4814" s="33">
        <f>+E4814-Futures!$G$841</f>
        <v>1.2799999999999994</v>
      </c>
      <c r="J4814" s="33">
        <f>+H4814-H4809</f>
        <v>-0.12600000000000033</v>
      </c>
      <c r="K4814" s="12">
        <f t="shared" si="1794"/>
        <v>-1.1560000000000006</v>
      </c>
    </row>
    <row r="4815" spans="1:11" x14ac:dyDescent="0.2">
      <c r="B4815" s="12" t="s">
        <v>13</v>
      </c>
      <c r="C4815" s="15" t="s">
        <v>28</v>
      </c>
      <c r="D4815" s="24">
        <v>14.57</v>
      </c>
      <c r="E4815" s="23">
        <v>16.16</v>
      </c>
      <c r="F4815" s="24">
        <f t="shared" si="1795"/>
        <v>-1.5899999999999999</v>
      </c>
      <c r="H4815" s="33">
        <f>+D4815-Futures!$H$841</f>
        <v>0.88600000000000101</v>
      </c>
      <c r="I4815" s="33">
        <f>+E4815-Futures!$H$841</f>
        <v>2.4760000000000009</v>
      </c>
      <c r="J4815" s="12">
        <f>+H4815-H4810</f>
        <v>-0.29799999999999827</v>
      </c>
      <c r="K4815" s="12">
        <f t="shared" si="1794"/>
        <v>-0.86799999999999677</v>
      </c>
    </row>
    <row r="4816" spans="1:11" x14ac:dyDescent="0.2">
      <c r="B4816" s="12" t="s">
        <v>15</v>
      </c>
      <c r="C4816" s="15" t="s">
        <v>29</v>
      </c>
      <c r="D4816" s="23">
        <v>7.81</v>
      </c>
      <c r="E4816" s="24">
        <v>10.18</v>
      </c>
      <c r="F4816" s="24">
        <f t="shared" si="1795"/>
        <v>-2.37</v>
      </c>
      <c r="H4816" s="33">
        <f>+D4817-Futures!$C$841</f>
        <v>-0.17400000000000126</v>
      </c>
      <c r="I4816" s="33">
        <f>+E4817-Futures!$C$841</f>
        <v>2.266</v>
      </c>
      <c r="J4816" s="69">
        <f t="shared" ref="J4816:J4817" si="1796">+H4816-H4811</f>
        <v>0.15199999999999747</v>
      </c>
      <c r="K4816" s="12">
        <f t="shared" si="1794"/>
        <v>0.16199999999999903</v>
      </c>
    </row>
    <row r="4817" spans="1:11" x14ac:dyDescent="0.2">
      <c r="B4817" s="19" t="s">
        <v>17</v>
      </c>
      <c r="C4817" s="59" t="s">
        <v>30</v>
      </c>
      <c r="D4817" s="26">
        <v>8.2799999999999994</v>
      </c>
      <c r="E4817" s="26">
        <v>10.72</v>
      </c>
      <c r="F4817" s="26">
        <f t="shared" si="1795"/>
        <v>-2.4400000000000013</v>
      </c>
      <c r="H4817" s="34">
        <f>+D4817-Futures!$D$841</f>
        <v>-0.87000000000000099</v>
      </c>
      <c r="I4817" s="34">
        <f>+E4817-Futures!$D$841</f>
        <v>1.5700000000000003</v>
      </c>
      <c r="J4817" s="70">
        <f t="shared" si="1796"/>
        <v>0.10199999999999854</v>
      </c>
      <c r="K4817" s="19">
        <f t="shared" ref="K4817:K4821" si="1797">+I4817-I4812</f>
        <v>0.1120000000000001</v>
      </c>
    </row>
    <row r="4818" spans="1:11" x14ac:dyDescent="0.2">
      <c r="A4818" s="14">
        <v>44764</v>
      </c>
      <c r="B4818" s="12" t="s">
        <v>10</v>
      </c>
      <c r="C4818" s="15" t="s">
        <v>26</v>
      </c>
      <c r="D4818" s="24">
        <v>6.31</v>
      </c>
      <c r="E4818" s="24">
        <v>6.66</v>
      </c>
      <c r="F4818" s="24">
        <f t="shared" ref="F4818:F4822" si="1798">D4818-E4818</f>
        <v>-0.35000000000000053</v>
      </c>
      <c r="H4818" s="33">
        <f>+D4818-Futures!$G$842</f>
        <v>0.52400000000000002</v>
      </c>
      <c r="I4818" s="33">
        <f>+E4818-Futures!$G$842</f>
        <v>0.87400000000000055</v>
      </c>
      <c r="J4818" s="33">
        <f>+H4818-H4813</f>
        <v>-0.2159999999999993</v>
      </c>
      <c r="K4818" s="12">
        <f t="shared" si="1797"/>
        <v>-0.40599999999999881</v>
      </c>
    </row>
    <row r="4819" spans="1:11" x14ac:dyDescent="0.2">
      <c r="B4819" s="12" t="s">
        <v>10</v>
      </c>
      <c r="C4819" s="15" t="s">
        <v>27</v>
      </c>
      <c r="D4819" s="24">
        <v>6.6</v>
      </c>
      <c r="E4819" s="24">
        <v>6.66</v>
      </c>
      <c r="F4819" s="24">
        <f t="shared" si="1798"/>
        <v>-6.0000000000000497E-2</v>
      </c>
      <c r="H4819" s="33">
        <f>+D4819-Futures!$G$842</f>
        <v>0.81400000000000006</v>
      </c>
      <c r="I4819" s="33">
        <f>+E4819-Futures!$G$842</f>
        <v>0.87400000000000055</v>
      </c>
      <c r="J4819" s="33">
        <f>+H4819-H4814</f>
        <v>-7.5999999999999623E-2</v>
      </c>
      <c r="K4819" s="12">
        <f t="shared" si="1797"/>
        <v>-0.40599999999999881</v>
      </c>
    </row>
    <row r="4820" spans="1:11" x14ac:dyDescent="0.2">
      <c r="B4820" s="12" t="s">
        <v>13</v>
      </c>
      <c r="C4820" s="15" t="s">
        <v>28</v>
      </c>
      <c r="D4820" s="24">
        <v>13.86</v>
      </c>
      <c r="E4820" s="23">
        <v>15.67</v>
      </c>
      <c r="F4820" s="24">
        <f t="shared" si="1798"/>
        <v>-1.8100000000000005</v>
      </c>
      <c r="H4820" s="33">
        <f>+D4820-Futures!$H$842</f>
        <v>0.51999999999999957</v>
      </c>
      <c r="I4820" s="33">
        <f>+E4820-Futures!$H$842</f>
        <v>2.33</v>
      </c>
      <c r="J4820" s="12">
        <f>+H4820-H4815</f>
        <v>-0.36600000000000144</v>
      </c>
      <c r="K4820" s="12">
        <f t="shared" si="1797"/>
        <v>-0.1460000000000008</v>
      </c>
    </row>
    <row r="4821" spans="1:11" x14ac:dyDescent="0.2">
      <c r="B4821" s="12" t="s">
        <v>15</v>
      </c>
      <c r="C4821" s="15" t="s">
        <v>29</v>
      </c>
      <c r="D4821" s="23">
        <v>7.63</v>
      </c>
      <c r="E4821" s="24">
        <v>9.9499999999999993</v>
      </c>
      <c r="F4821" s="24">
        <f t="shared" si="1798"/>
        <v>-2.3199999999999994</v>
      </c>
      <c r="H4821" s="33">
        <f>+D4822-Futures!$C$842</f>
        <v>-0.51999999999999957</v>
      </c>
      <c r="I4821" s="33">
        <f>+E4822-Futures!$C$842</f>
        <v>1.92</v>
      </c>
      <c r="J4821" s="69">
        <f t="shared" ref="J4821:J4822" si="1799">+H4821-H4816</f>
        <v>-0.34599999999999831</v>
      </c>
      <c r="K4821" s="12">
        <f t="shared" si="1797"/>
        <v>-0.34600000000000009</v>
      </c>
    </row>
    <row r="4822" spans="1:11" x14ac:dyDescent="0.2">
      <c r="B4822" s="19" t="s">
        <v>17</v>
      </c>
      <c r="C4822" s="59" t="s">
        <v>30</v>
      </c>
      <c r="D4822" s="26">
        <v>7.92</v>
      </c>
      <c r="E4822" s="26">
        <v>10.36</v>
      </c>
      <c r="F4822" s="26">
        <f t="shared" si="1798"/>
        <v>-2.4399999999999995</v>
      </c>
      <c r="H4822" s="34">
        <f>+D4822-Futures!$D$842</f>
        <v>-1.0099999999999998</v>
      </c>
      <c r="I4822" s="34">
        <f>+E4822-Futures!$D$842</f>
        <v>1.4299999999999997</v>
      </c>
      <c r="J4822" s="70">
        <f t="shared" si="1799"/>
        <v>-0.13999999999999879</v>
      </c>
      <c r="K4822" s="19">
        <f t="shared" ref="K4822:K4826" si="1800">+I4822-I4817</f>
        <v>-0.14000000000000057</v>
      </c>
    </row>
    <row r="4823" spans="1:11" x14ac:dyDescent="0.2">
      <c r="A4823" s="14">
        <v>44771</v>
      </c>
      <c r="B4823" s="12" t="s">
        <v>10</v>
      </c>
      <c r="C4823" s="15" t="s">
        <v>26</v>
      </c>
      <c r="D4823" s="24">
        <v>6.71</v>
      </c>
      <c r="E4823" s="24">
        <v>7.81</v>
      </c>
      <c r="F4823" s="24">
        <f t="shared" ref="F4823:F4827" si="1801">D4823-E4823</f>
        <v>-1.0999999999999996</v>
      </c>
      <c r="H4823" s="33">
        <f>+D4823-Futures!$G$843</f>
        <v>0.67999999999999972</v>
      </c>
      <c r="I4823" s="33">
        <f>+E4823-Futures!$G$843</f>
        <v>1.7799999999999994</v>
      </c>
      <c r="J4823" s="33">
        <f>+H4823-H4818</f>
        <v>0.15599999999999969</v>
      </c>
      <c r="K4823" s="12">
        <f t="shared" si="1800"/>
        <v>0.90599999999999881</v>
      </c>
    </row>
    <row r="4824" spans="1:11" x14ac:dyDescent="0.2">
      <c r="B4824" s="12" t="s">
        <v>10</v>
      </c>
      <c r="C4824" s="15" t="s">
        <v>27</v>
      </c>
      <c r="D4824" s="24">
        <v>7.12</v>
      </c>
      <c r="E4824" s="24">
        <v>7.81</v>
      </c>
      <c r="F4824" s="24">
        <f t="shared" si="1801"/>
        <v>-0.6899999999999995</v>
      </c>
      <c r="H4824" s="33">
        <f>+D4824-Futures!$G$843</f>
        <v>1.0899999999999999</v>
      </c>
      <c r="I4824" s="33">
        <f>+E4824-Futures!$G$843</f>
        <v>1.7799999999999994</v>
      </c>
      <c r="J4824" s="33">
        <f>+H4824-H4819</f>
        <v>0.2759999999999998</v>
      </c>
      <c r="K4824" s="12">
        <f t="shared" si="1800"/>
        <v>0.90599999999999881</v>
      </c>
    </row>
    <row r="4825" spans="1:11" x14ac:dyDescent="0.2">
      <c r="B4825" s="12" t="s">
        <v>13</v>
      </c>
      <c r="C4825" s="15" t="s">
        <v>28</v>
      </c>
      <c r="D4825" s="24">
        <v>14.94</v>
      </c>
      <c r="E4825" s="23">
        <v>17.7</v>
      </c>
      <c r="F4825" s="24">
        <f t="shared" si="1801"/>
        <v>-2.76</v>
      </c>
      <c r="H4825" s="33">
        <f>+D4825-Futures!$H$843</f>
        <v>0.54999999999999893</v>
      </c>
      <c r="I4825" s="33">
        <f>+E4825-Futures!$H$843</f>
        <v>3.3099999999999987</v>
      </c>
      <c r="J4825" s="12">
        <f>+H4825-H4820</f>
        <v>2.9999999999999361E-2</v>
      </c>
      <c r="K4825" s="12">
        <f t="shared" si="1800"/>
        <v>0.97999999999999865</v>
      </c>
    </row>
    <row r="4826" spans="1:11" x14ac:dyDescent="0.2">
      <c r="B4826" s="12" t="s">
        <v>15</v>
      </c>
      <c r="C4826" s="15" t="s">
        <v>29</v>
      </c>
      <c r="D4826" s="23">
        <v>8.18</v>
      </c>
      <c r="E4826" s="24">
        <v>10.5</v>
      </c>
      <c r="F4826" s="24">
        <f t="shared" si="1801"/>
        <v>-2.3200000000000003</v>
      </c>
      <c r="H4826" s="33">
        <f>+D4827-Futures!$C$843</f>
        <v>-0.30599999999999916</v>
      </c>
      <c r="I4826" s="33">
        <f>+E4827-Futures!$C$843</f>
        <v>2.104000000000001</v>
      </c>
      <c r="J4826" s="69">
        <f t="shared" ref="J4826:J4827" si="1802">+H4826-H4821</f>
        <v>0.21400000000000041</v>
      </c>
      <c r="K4826" s="12">
        <f t="shared" si="1800"/>
        <v>0.18400000000000105</v>
      </c>
    </row>
    <row r="4827" spans="1:11" x14ac:dyDescent="0.2">
      <c r="B4827" s="19" t="s">
        <v>17</v>
      </c>
      <c r="C4827" s="59" t="s">
        <v>30</v>
      </c>
      <c r="D4827" s="26">
        <v>8.25</v>
      </c>
      <c r="E4827" s="26">
        <v>10.66</v>
      </c>
      <c r="F4827" s="26">
        <f t="shared" si="1801"/>
        <v>-2.41</v>
      </c>
      <c r="H4827" s="34">
        <f>+D4827-Futures!$D$843</f>
        <v>-0.61599999999999966</v>
      </c>
      <c r="I4827" s="34">
        <f>+E4827-Futures!$D$843</f>
        <v>1.7940000000000005</v>
      </c>
      <c r="J4827" s="70">
        <f t="shared" si="1802"/>
        <v>0.39400000000000013</v>
      </c>
      <c r="K4827" s="19">
        <f t="shared" ref="K4827:K4831" si="1803">+I4827-I4822</f>
        <v>0.36400000000000077</v>
      </c>
    </row>
    <row r="4828" spans="1:11" x14ac:dyDescent="0.2">
      <c r="A4828" s="14">
        <v>44778</v>
      </c>
      <c r="B4828" s="12" t="s">
        <v>10</v>
      </c>
      <c r="C4828" s="15" t="s">
        <v>26</v>
      </c>
      <c r="D4828" s="24">
        <v>6.48</v>
      </c>
      <c r="E4828" s="24">
        <v>7.3</v>
      </c>
      <c r="F4828" s="24">
        <f t="shared" ref="F4828:F4832" si="1804">D4828-E4828</f>
        <v>-0.8199999999999994</v>
      </c>
      <c r="H4828" s="33">
        <f>+D4828-Futures!$G$844</f>
        <v>0.45600000000000041</v>
      </c>
      <c r="I4828" s="33">
        <f>+E4828-Futures!$G$844</f>
        <v>1.2759999999999998</v>
      </c>
      <c r="J4828" s="33">
        <f>+H4828-H4823</f>
        <v>-0.22399999999999931</v>
      </c>
      <c r="K4828" s="12">
        <f t="shared" si="1803"/>
        <v>-0.50399999999999956</v>
      </c>
    </row>
    <row r="4829" spans="1:11" x14ac:dyDescent="0.2">
      <c r="B4829" s="12" t="s">
        <v>10</v>
      </c>
      <c r="C4829" s="15" t="s">
        <v>27</v>
      </c>
      <c r="D4829" s="24">
        <v>6.32</v>
      </c>
      <c r="E4829" s="24">
        <v>7.3</v>
      </c>
      <c r="F4829" s="24">
        <f t="shared" si="1804"/>
        <v>-0.97999999999999954</v>
      </c>
      <c r="H4829" s="33">
        <f>+D4829-Futures!$G$844</f>
        <v>0.29600000000000026</v>
      </c>
      <c r="I4829" s="33">
        <f>+E4829-Futures!$G$844</f>
        <v>1.2759999999999998</v>
      </c>
      <c r="J4829" s="33">
        <f>+H4829-H4824</f>
        <v>-0.79399999999999959</v>
      </c>
      <c r="K4829" s="12">
        <f t="shared" si="1803"/>
        <v>-0.50399999999999956</v>
      </c>
    </row>
    <row r="4830" spans="1:11" x14ac:dyDescent="0.2">
      <c r="B4830" s="12" t="s">
        <v>13</v>
      </c>
      <c r="C4830" s="15" t="s">
        <v>28</v>
      </c>
      <c r="D4830" s="24">
        <v>14.3</v>
      </c>
      <c r="E4830" s="23">
        <v>17.11</v>
      </c>
      <c r="F4830" s="24">
        <f t="shared" si="1804"/>
        <v>-2.8099999999999987</v>
      </c>
      <c r="H4830" s="33">
        <f>+D4830-Futures!$H$844</f>
        <v>0.30400000000000027</v>
      </c>
      <c r="I4830" s="33">
        <f>+E4830-Futures!$H$844</f>
        <v>3.113999999999999</v>
      </c>
      <c r="J4830" s="12">
        <f>+H4830-H4825</f>
        <v>-0.24599999999999866</v>
      </c>
      <c r="K4830" s="12">
        <f t="shared" si="1803"/>
        <v>-0.19599999999999973</v>
      </c>
    </row>
    <row r="4831" spans="1:11" x14ac:dyDescent="0.2">
      <c r="B4831" s="12" t="s">
        <v>15</v>
      </c>
      <c r="C4831" s="15" t="s">
        <v>29</v>
      </c>
      <c r="D4831" s="23">
        <v>7.92</v>
      </c>
      <c r="E4831" s="24">
        <v>10.23</v>
      </c>
      <c r="F4831" s="24">
        <f t="shared" si="1804"/>
        <v>-2.3100000000000005</v>
      </c>
      <c r="H4831" s="33">
        <f>+D4832-Futures!$C$844</f>
        <v>-0.21400000000000041</v>
      </c>
      <c r="I4831" s="33">
        <f>+E4832-Futures!$C$844</f>
        <v>2.0960000000000001</v>
      </c>
      <c r="J4831" s="69">
        <f t="shared" ref="J4831:J4832" si="1805">+H4831-H4826</f>
        <v>9.1999999999998749E-2</v>
      </c>
      <c r="K4831" s="12">
        <f t="shared" si="1803"/>
        <v>-8.0000000000008953E-3</v>
      </c>
    </row>
    <row r="4832" spans="1:11" x14ac:dyDescent="0.2">
      <c r="B4832" s="19" t="s">
        <v>17</v>
      </c>
      <c r="C4832" s="59" t="s">
        <v>30</v>
      </c>
      <c r="D4832" s="26">
        <v>8.16</v>
      </c>
      <c r="E4832" s="26">
        <v>10.47</v>
      </c>
      <c r="F4832" s="26">
        <f t="shared" si="1804"/>
        <v>-2.3100000000000005</v>
      </c>
      <c r="H4832" s="34">
        <f>+D4832-Futures!$D$844</f>
        <v>-0.63400000000000034</v>
      </c>
      <c r="I4832" s="34">
        <f>+E4832-Futures!$D$844</f>
        <v>1.6760000000000002</v>
      </c>
      <c r="J4832" s="70">
        <f t="shared" si="1805"/>
        <v>-1.8000000000000682E-2</v>
      </c>
      <c r="K4832" s="19">
        <f t="shared" ref="K4832:K4836" si="1806">+I4832-I4827</f>
        <v>-0.11800000000000033</v>
      </c>
    </row>
    <row r="4833" spans="1:11" x14ac:dyDescent="0.2">
      <c r="A4833" s="14">
        <v>44785</v>
      </c>
      <c r="B4833" s="12" t="s">
        <v>10</v>
      </c>
      <c r="C4833" s="15" t="s">
        <v>26</v>
      </c>
      <c r="D4833" s="24">
        <v>6.7</v>
      </c>
      <c r="E4833" s="24">
        <v>7.6</v>
      </c>
      <c r="F4833" s="24">
        <f t="shared" ref="F4833:F4837" si="1807">D4833-E4833</f>
        <v>-0.89999999999999947</v>
      </c>
      <c r="H4833" s="33">
        <f>+D4833-Futures!$G$845</f>
        <v>0.42799999999999994</v>
      </c>
      <c r="I4833" s="33">
        <f>+E4833-Futures!$G$845</f>
        <v>1.3279999999999994</v>
      </c>
      <c r="J4833" s="33">
        <f>+H4833-H4828</f>
        <v>-2.8000000000000469E-2</v>
      </c>
      <c r="K4833" s="12">
        <f t="shared" si="1806"/>
        <v>5.1999999999999602E-2</v>
      </c>
    </row>
    <row r="4834" spans="1:11" x14ac:dyDescent="0.2">
      <c r="B4834" s="12" t="s">
        <v>10</v>
      </c>
      <c r="C4834" s="15" t="s">
        <v>27</v>
      </c>
      <c r="D4834" s="24">
        <v>7.01</v>
      </c>
      <c r="E4834" s="24">
        <v>7.6</v>
      </c>
      <c r="F4834" s="24">
        <f t="shared" si="1807"/>
        <v>-0.58999999999999986</v>
      </c>
      <c r="H4834" s="33">
        <f>+D4834-Futures!$G$845</f>
        <v>0.73799999999999955</v>
      </c>
      <c r="I4834" s="33">
        <f>+E4834-Futures!$G$845</f>
        <v>1.3279999999999994</v>
      </c>
      <c r="J4834" s="33">
        <f>+H4834-H4829</f>
        <v>0.44199999999999928</v>
      </c>
      <c r="K4834" s="12">
        <f t="shared" si="1806"/>
        <v>5.1999999999999602E-2</v>
      </c>
    </row>
    <row r="4835" spans="1:11" x14ac:dyDescent="0.2">
      <c r="B4835" s="12" t="s">
        <v>13</v>
      </c>
      <c r="C4835" s="15" t="s">
        <v>28</v>
      </c>
      <c r="D4835" s="24">
        <v>14.8</v>
      </c>
      <c r="E4835" s="23">
        <v>17.649999999999999</v>
      </c>
      <c r="F4835" s="24">
        <f t="shared" si="1807"/>
        <v>-2.8499999999999979</v>
      </c>
      <c r="H4835" s="33">
        <f>+D4835-Futures!$H$845</f>
        <v>0.68400000000000105</v>
      </c>
      <c r="I4835" s="33">
        <f>+E4835-Futures!$H$845</f>
        <v>3.5339999999999989</v>
      </c>
      <c r="J4835" s="12">
        <f>+H4835-H4830</f>
        <v>0.38000000000000078</v>
      </c>
      <c r="K4835" s="12">
        <f t="shared" si="1806"/>
        <v>0.41999999999999993</v>
      </c>
    </row>
    <row r="4836" spans="1:11" x14ac:dyDescent="0.2">
      <c r="B4836" s="12" t="s">
        <v>15</v>
      </c>
      <c r="C4836" s="15" t="s">
        <v>29</v>
      </c>
      <c r="D4836" s="23">
        <v>8.33</v>
      </c>
      <c r="E4836" s="24">
        <v>10.64</v>
      </c>
      <c r="F4836" s="24">
        <f t="shared" si="1807"/>
        <v>-2.3100000000000005</v>
      </c>
      <c r="H4836" s="33">
        <f>+D4837-Futures!$C$845</f>
        <v>-0.33000000000000007</v>
      </c>
      <c r="I4836" s="33">
        <f>+E4837-Futures!$C$845</f>
        <v>2.09</v>
      </c>
      <c r="J4836" s="69">
        <f t="shared" ref="J4836:J4837" si="1808">+H4836-H4831</f>
        <v>-0.11599999999999966</v>
      </c>
      <c r="K4836" s="12">
        <f t="shared" si="1806"/>
        <v>-6.0000000000002274E-3</v>
      </c>
    </row>
    <row r="4837" spans="1:11" x14ac:dyDescent="0.2">
      <c r="B4837" s="19" t="s">
        <v>17</v>
      </c>
      <c r="C4837" s="59" t="s">
        <v>30</v>
      </c>
      <c r="D4837" s="26">
        <v>8.3800000000000008</v>
      </c>
      <c r="E4837" s="26">
        <v>10.8</v>
      </c>
      <c r="F4837" s="26">
        <f t="shared" si="1807"/>
        <v>-2.42</v>
      </c>
      <c r="H4837" s="34">
        <f>+D4837-Futures!$D$845</f>
        <v>-0.61599999999999966</v>
      </c>
      <c r="I4837" s="34">
        <f>+E4837-Futures!$D$845</f>
        <v>1.8040000000000003</v>
      </c>
      <c r="J4837" s="70">
        <f t="shared" si="1808"/>
        <v>1.8000000000000682E-2</v>
      </c>
      <c r="K4837" s="19">
        <f t="shared" ref="K4837:K4841" si="1809">+I4837-I4832</f>
        <v>0.12800000000000011</v>
      </c>
    </row>
    <row r="4838" spans="1:11" x14ac:dyDescent="0.2">
      <c r="A4838" s="14">
        <v>44792</v>
      </c>
      <c r="B4838" s="12" t="s">
        <v>10</v>
      </c>
      <c r="C4838" s="15" t="s">
        <v>26</v>
      </c>
      <c r="D4838" s="24">
        <v>6.54</v>
      </c>
      <c r="E4838" s="24">
        <v>7.4</v>
      </c>
      <c r="F4838" s="24">
        <f t="shared" ref="F4838:F4842" si="1810">D4838-E4838</f>
        <v>-0.86000000000000032</v>
      </c>
      <c r="H4838" s="33">
        <f>+D4838-Futures!$G$846</f>
        <v>0.30600000000000005</v>
      </c>
      <c r="I4838" s="33">
        <f>+E4838-Futures!$G$846</f>
        <v>1.1660000000000004</v>
      </c>
      <c r="J4838" s="33">
        <f>+H4838-H4833</f>
        <v>-0.12199999999999989</v>
      </c>
      <c r="K4838" s="12">
        <f t="shared" si="1809"/>
        <v>-0.16199999999999903</v>
      </c>
    </row>
    <row r="4839" spans="1:11" x14ac:dyDescent="0.2">
      <c r="B4839" s="12" t="s">
        <v>10</v>
      </c>
      <c r="C4839" s="15" t="s">
        <v>27</v>
      </c>
      <c r="D4839" s="24">
        <v>6.71</v>
      </c>
      <c r="E4839" s="24">
        <v>7.4</v>
      </c>
      <c r="F4839" s="24">
        <f t="shared" si="1810"/>
        <v>-0.69000000000000039</v>
      </c>
      <c r="H4839" s="33">
        <f>+D4839-Futures!$G$846</f>
        <v>0.47599999999999998</v>
      </c>
      <c r="I4839" s="33">
        <f>+E4839-Futures!$G$846</f>
        <v>1.1660000000000004</v>
      </c>
      <c r="J4839" s="33">
        <f>+H4839-H4834</f>
        <v>-0.26199999999999957</v>
      </c>
      <c r="K4839" s="12">
        <f t="shared" si="1809"/>
        <v>-0.16199999999999903</v>
      </c>
    </row>
    <row r="4840" spans="1:11" x14ac:dyDescent="0.2">
      <c r="B4840" s="12" t="s">
        <v>13</v>
      </c>
      <c r="C4840" s="15" t="s">
        <v>28</v>
      </c>
      <c r="D4840" s="24">
        <v>14.3</v>
      </c>
      <c r="E4840" s="23">
        <v>16.57</v>
      </c>
      <c r="F4840" s="24">
        <f t="shared" si="1810"/>
        <v>-2.2699999999999996</v>
      </c>
      <c r="H4840" s="33">
        <f>+D4840-Futures!$H$846</f>
        <v>0.17400000000000126</v>
      </c>
      <c r="I4840" s="33">
        <f>+E4840-Futures!$H$846</f>
        <v>2.4440000000000008</v>
      </c>
      <c r="J4840" s="12">
        <f>+H4840-H4835</f>
        <v>-0.50999999999999979</v>
      </c>
      <c r="K4840" s="12">
        <f t="shared" si="1809"/>
        <v>-1.0899999999999981</v>
      </c>
    </row>
    <row r="4841" spans="1:11" x14ac:dyDescent="0.2">
      <c r="B4841" s="12" t="s">
        <v>15</v>
      </c>
      <c r="C4841" s="15" t="s">
        <v>29</v>
      </c>
      <c r="D4841" s="23">
        <v>7.88</v>
      </c>
      <c r="E4841" s="24">
        <v>10.3</v>
      </c>
      <c r="F4841" s="24">
        <f t="shared" si="1810"/>
        <v>-2.4200000000000008</v>
      </c>
      <c r="H4841" s="33">
        <f>+D4842-Futures!$C$846</f>
        <v>-0.51400000000000112</v>
      </c>
      <c r="I4841" s="33">
        <f>+E4842-Futures!$C$846</f>
        <v>2.0059999999999985</v>
      </c>
      <c r="J4841" s="69">
        <f t="shared" ref="J4841:J4842" si="1811">+H4841-H4836</f>
        <v>-0.18400000000000105</v>
      </c>
      <c r="K4841" s="12">
        <f t="shared" si="1809"/>
        <v>-8.4000000000001407E-2</v>
      </c>
    </row>
    <row r="4842" spans="1:11" x14ac:dyDescent="0.2">
      <c r="B4842" s="19" t="s">
        <v>17</v>
      </c>
      <c r="C4842" s="59" t="s">
        <v>30</v>
      </c>
      <c r="D4842" s="26">
        <v>7.93</v>
      </c>
      <c r="E4842" s="26">
        <v>10.45</v>
      </c>
      <c r="F4842" s="26">
        <f t="shared" si="1810"/>
        <v>-2.5199999999999996</v>
      </c>
      <c r="H4842" s="34">
        <f>+D4842-Futures!$D$846</f>
        <v>-0.8960000000000008</v>
      </c>
      <c r="I4842" s="34">
        <f>+E4842-Futures!$D$846</f>
        <v>1.6239999999999988</v>
      </c>
      <c r="J4842" s="70">
        <f t="shared" si="1811"/>
        <v>-0.28000000000000114</v>
      </c>
      <c r="K4842" s="19">
        <f t="shared" ref="K4842:K4846" si="1812">+I4842-I4837</f>
        <v>-0.18000000000000149</v>
      </c>
    </row>
    <row r="4843" spans="1:11" x14ac:dyDescent="0.2">
      <c r="A4843" s="14">
        <v>44799</v>
      </c>
      <c r="B4843" s="12" t="s">
        <v>10</v>
      </c>
      <c r="C4843" s="15" t="s">
        <v>26</v>
      </c>
      <c r="D4843" s="24">
        <v>6.96</v>
      </c>
      <c r="E4843" s="24">
        <v>7.73</v>
      </c>
      <c r="F4843" s="24">
        <f t="shared" ref="F4843:F4847" si="1813">D4843-E4843</f>
        <v>-0.77000000000000046</v>
      </c>
      <c r="H4843" s="33">
        <f>+D4843-Futures!$G$847</f>
        <v>0.25399999999999956</v>
      </c>
      <c r="I4843" s="33">
        <f>+E4843-Futures!$G$847</f>
        <v>1.024</v>
      </c>
      <c r="J4843" s="33">
        <f>+H4843-H4838</f>
        <v>-5.200000000000049E-2</v>
      </c>
      <c r="K4843" s="12">
        <f t="shared" si="1812"/>
        <v>-0.14200000000000035</v>
      </c>
    </row>
    <row r="4844" spans="1:11" x14ac:dyDescent="0.2">
      <c r="B4844" s="12" t="s">
        <v>10</v>
      </c>
      <c r="C4844" s="15" t="s">
        <v>27</v>
      </c>
      <c r="D4844" s="24">
        <v>7.1</v>
      </c>
      <c r="E4844" s="24">
        <v>7.73</v>
      </c>
      <c r="F4844" s="24">
        <f t="shared" si="1813"/>
        <v>-0.63000000000000078</v>
      </c>
      <c r="H4844" s="33">
        <f>+D4844-Futures!$G$847</f>
        <v>0.39399999999999924</v>
      </c>
      <c r="I4844" s="33">
        <f>+E4844-Futures!$G$847</f>
        <v>1.024</v>
      </c>
      <c r="J4844" s="33">
        <f>+H4844-H4839</f>
        <v>-8.2000000000000739E-2</v>
      </c>
      <c r="K4844" s="12">
        <f t="shared" si="1812"/>
        <v>-0.14200000000000035</v>
      </c>
    </row>
    <row r="4845" spans="1:11" x14ac:dyDescent="0.2">
      <c r="B4845" s="12" t="s">
        <v>13</v>
      </c>
      <c r="C4845" s="15" t="s">
        <v>28</v>
      </c>
      <c r="D4845" s="24">
        <v>14.8</v>
      </c>
      <c r="E4845" s="23">
        <v>17.46</v>
      </c>
      <c r="F4845" s="24">
        <f t="shared" si="1813"/>
        <v>-2.66</v>
      </c>
      <c r="H4845" s="33">
        <f>+D4845-Futures!$H$847</f>
        <v>0.38400000000000034</v>
      </c>
      <c r="I4845" s="33">
        <f>+E4845-Futures!$H$847</f>
        <v>3.0440000000000005</v>
      </c>
      <c r="J4845" s="12">
        <f>+H4845-H4840</f>
        <v>0.20999999999999908</v>
      </c>
      <c r="K4845" s="12">
        <f t="shared" si="1812"/>
        <v>0.59999999999999964</v>
      </c>
    </row>
    <row r="4846" spans="1:11" x14ac:dyDescent="0.2">
      <c r="B4846" s="12" t="s">
        <v>15</v>
      </c>
      <c r="C4846" s="15" t="s">
        <v>29</v>
      </c>
      <c r="D4846" s="23">
        <v>8.32</v>
      </c>
      <c r="E4846" s="24">
        <v>10.63</v>
      </c>
      <c r="F4846" s="24">
        <f t="shared" si="1813"/>
        <v>-2.3100000000000005</v>
      </c>
      <c r="H4846" s="33">
        <f>+D4847-Futures!$C$847</f>
        <v>-0.59999999999999964</v>
      </c>
      <c r="I4846" s="33">
        <f>+E4847-Futures!$C$847</f>
        <v>1.8599999999999994</v>
      </c>
      <c r="J4846" s="69">
        <f t="shared" ref="J4846:J4847" si="1814">+H4846-H4841</f>
        <v>-8.5999999999998522E-2</v>
      </c>
      <c r="K4846" s="12">
        <f t="shared" si="1812"/>
        <v>-0.14599999999999902</v>
      </c>
    </row>
    <row r="4847" spans="1:11" x14ac:dyDescent="0.2">
      <c r="B4847" s="19" t="s">
        <v>17</v>
      </c>
      <c r="C4847" s="59" t="s">
        <v>30</v>
      </c>
      <c r="D4847" s="26">
        <v>8.14</v>
      </c>
      <c r="E4847" s="26">
        <v>10.6</v>
      </c>
      <c r="F4847" s="26">
        <f t="shared" si="1813"/>
        <v>-2.4599999999999991</v>
      </c>
      <c r="H4847" s="34">
        <f>+D4847-Futures!$D$847</f>
        <v>-0.88399999999999856</v>
      </c>
      <c r="I4847" s="34">
        <f>+E4847-Futures!$D$847</f>
        <v>1.5760000000000005</v>
      </c>
      <c r="J4847" s="70">
        <f t="shared" si="1814"/>
        <v>1.2000000000002231E-2</v>
      </c>
      <c r="K4847" s="19">
        <f t="shared" ref="K4847:K4851" si="1815">+I4847-I4842</f>
        <v>-4.7999999999998266E-2</v>
      </c>
    </row>
    <row r="4848" spans="1:11" x14ac:dyDescent="0.2">
      <c r="A4848" s="14">
        <v>44806</v>
      </c>
      <c r="B4848" s="12" t="s">
        <v>10</v>
      </c>
      <c r="C4848" s="15" t="s">
        <v>26</v>
      </c>
      <c r="D4848" s="24">
        <v>6.76</v>
      </c>
      <c r="E4848" s="24">
        <v>7.74</v>
      </c>
      <c r="F4848" s="24">
        <f t="shared" ref="F4848:F4852" si="1816">D4848-E4848</f>
        <v>-0.98000000000000043</v>
      </c>
      <c r="H4848" s="33">
        <f>+D4848-Futures!$G$848</f>
        <v>0.11799999999999944</v>
      </c>
      <c r="I4848" s="33">
        <f>+E4848-Futures!$G$848</f>
        <v>1.0979999999999999</v>
      </c>
      <c r="J4848" s="33">
        <f>+H4848-H4843</f>
        <v>-0.13600000000000012</v>
      </c>
      <c r="K4848" s="12">
        <f t="shared" si="1815"/>
        <v>7.3999999999999844E-2</v>
      </c>
    </row>
    <row r="4849" spans="1:11" x14ac:dyDescent="0.2">
      <c r="B4849" s="12" t="s">
        <v>10</v>
      </c>
      <c r="C4849" s="15" t="s">
        <v>27</v>
      </c>
      <c r="D4849" s="24">
        <v>6.72</v>
      </c>
      <c r="E4849" s="24">
        <v>7.74</v>
      </c>
      <c r="F4849" s="24">
        <f t="shared" si="1816"/>
        <v>-1.0200000000000005</v>
      </c>
      <c r="H4849" s="33">
        <f>+D4849-Futures!$G$848</f>
        <v>7.7999999999999403E-2</v>
      </c>
      <c r="I4849" s="33">
        <f>+E4849-Futures!$G$848</f>
        <v>1.0979999999999999</v>
      </c>
      <c r="J4849" s="33">
        <f>+H4849-H4844</f>
        <v>-0.31599999999999984</v>
      </c>
      <c r="K4849" s="12">
        <f t="shared" si="1815"/>
        <v>7.3999999999999844E-2</v>
      </c>
    </row>
    <row r="4850" spans="1:11" x14ac:dyDescent="0.2">
      <c r="B4850" s="12" t="s">
        <v>13</v>
      </c>
      <c r="C4850" s="15" t="s">
        <v>28</v>
      </c>
      <c r="D4850" s="24">
        <v>14.31</v>
      </c>
      <c r="E4850" s="23">
        <v>16.559999999999999</v>
      </c>
      <c r="F4850" s="24">
        <f t="shared" si="1816"/>
        <v>-2.2499999999999982</v>
      </c>
      <c r="H4850" s="33">
        <f>+D4850-Futures!$H$848</f>
        <v>0.11400000000000077</v>
      </c>
      <c r="I4850" s="33">
        <f>+E4850-Futures!$H$848</f>
        <v>2.363999999999999</v>
      </c>
      <c r="J4850" s="12">
        <f>+H4850-H4845</f>
        <v>-0.26999999999999957</v>
      </c>
      <c r="K4850" s="12">
        <f t="shared" si="1815"/>
        <v>-0.68000000000000149</v>
      </c>
    </row>
    <row r="4851" spans="1:11" x14ac:dyDescent="0.2">
      <c r="B4851" s="12" t="s">
        <v>15</v>
      </c>
      <c r="C4851" s="15" t="s">
        <v>29</v>
      </c>
      <c r="D4851" s="23">
        <v>8.2799999999999994</v>
      </c>
      <c r="E4851" s="24">
        <v>10.52</v>
      </c>
      <c r="F4851" s="24">
        <f t="shared" si="1816"/>
        <v>-2.2400000000000002</v>
      </c>
      <c r="H4851" s="33">
        <f>+D4852-Futures!$C$848</f>
        <v>-0.63399999999999856</v>
      </c>
      <c r="I4851" s="33">
        <f>+E4852-Futures!$C$848</f>
        <v>1.5560000000000009</v>
      </c>
      <c r="J4851" s="69">
        <f t="shared" ref="J4851:J4852" si="1817">+H4851-H4846</f>
        <v>-3.399999999999892E-2</v>
      </c>
      <c r="K4851" s="12">
        <f t="shared" si="1815"/>
        <v>-0.30399999999999849</v>
      </c>
    </row>
    <row r="4852" spans="1:11" x14ac:dyDescent="0.2">
      <c r="B4852" s="19" t="s">
        <v>17</v>
      </c>
      <c r="C4852" s="59" t="s">
        <v>30</v>
      </c>
      <c r="D4852" s="26">
        <v>8.1300000000000008</v>
      </c>
      <c r="E4852" s="26">
        <v>10.32</v>
      </c>
      <c r="F4852" s="26">
        <f t="shared" si="1816"/>
        <v>-2.1899999999999995</v>
      </c>
      <c r="H4852" s="34">
        <f>+D4852-Futures!$D$848</f>
        <v>-0.76999999999999957</v>
      </c>
      <c r="I4852" s="34">
        <f>+E4852-Futures!$D$848</f>
        <v>1.42</v>
      </c>
      <c r="J4852" s="70">
        <f t="shared" si="1817"/>
        <v>0.11399999999999899</v>
      </c>
      <c r="K4852" s="19">
        <f t="shared" ref="K4852:K4856" si="1818">+I4852-I4847</f>
        <v>-0.15600000000000058</v>
      </c>
    </row>
    <row r="4853" spans="1:11" x14ac:dyDescent="0.2">
      <c r="A4853" s="14">
        <v>44813</v>
      </c>
      <c r="B4853" s="12" t="s">
        <v>10</v>
      </c>
      <c r="C4853" s="15" t="s">
        <v>26</v>
      </c>
      <c r="D4853" s="24">
        <v>6.87</v>
      </c>
      <c r="E4853" s="24">
        <v>8</v>
      </c>
      <c r="F4853" s="24">
        <f t="shared" ref="F4853:F4857" si="1819">D4853-E4853</f>
        <v>-1.1299999999999999</v>
      </c>
      <c r="H4853" s="33">
        <f>+D4853-Futures!$G$849</f>
        <v>3.8000000000000256E-2</v>
      </c>
      <c r="I4853" s="33">
        <f>+E4853-Futures!$G$849</f>
        <v>1.1680000000000001</v>
      </c>
      <c r="J4853" s="33">
        <f>+H4853-H4848</f>
        <v>-7.9999999999999183E-2</v>
      </c>
      <c r="K4853" s="12">
        <f t="shared" si="1818"/>
        <v>7.0000000000000284E-2</v>
      </c>
    </row>
    <row r="4854" spans="1:11" x14ac:dyDescent="0.2">
      <c r="B4854" s="12" t="s">
        <v>10</v>
      </c>
      <c r="C4854" s="15" t="s">
        <v>27</v>
      </c>
      <c r="D4854" s="24">
        <v>7.01</v>
      </c>
      <c r="E4854" s="24">
        <v>8</v>
      </c>
      <c r="F4854" s="24">
        <f t="shared" si="1819"/>
        <v>-0.99000000000000021</v>
      </c>
      <c r="H4854" s="33">
        <f>+D4854-Futures!$G$849</f>
        <v>0.17799999999999994</v>
      </c>
      <c r="I4854" s="33">
        <f>+E4854-Futures!$G$849</f>
        <v>1.1680000000000001</v>
      </c>
      <c r="J4854" s="33">
        <f>+H4854-H4849</f>
        <v>0.10000000000000053</v>
      </c>
      <c r="K4854" s="12">
        <f t="shared" si="1818"/>
        <v>7.0000000000000284E-2</v>
      </c>
    </row>
    <row r="4855" spans="1:11" x14ac:dyDescent="0.2">
      <c r="B4855" s="12" t="s">
        <v>13</v>
      </c>
      <c r="C4855" s="15" t="s">
        <v>28</v>
      </c>
      <c r="D4855" s="24">
        <v>14.14</v>
      </c>
      <c r="E4855" s="23">
        <v>16.45</v>
      </c>
      <c r="F4855" s="24">
        <f t="shared" si="1819"/>
        <v>-2.3099999999999987</v>
      </c>
      <c r="H4855" s="33">
        <f>+D4855-Futures!$H$849</f>
        <v>4.0000000000013358E-3</v>
      </c>
      <c r="I4855" s="33">
        <f>+E4855-Futures!$H$849</f>
        <v>2.3140000000000001</v>
      </c>
      <c r="J4855" s="12">
        <f>+H4855-H4850</f>
        <v>-0.10999999999999943</v>
      </c>
      <c r="K4855" s="12">
        <f t="shared" si="1818"/>
        <v>-4.9999999999998934E-2</v>
      </c>
    </row>
    <row r="4856" spans="1:11" x14ac:dyDescent="0.2">
      <c r="B4856" s="12" t="s">
        <v>15</v>
      </c>
      <c r="C4856" s="15" t="s">
        <v>29</v>
      </c>
      <c r="D4856" s="23">
        <v>8.81</v>
      </c>
      <c r="E4856" s="24">
        <v>11.59</v>
      </c>
      <c r="F4856" s="24">
        <f t="shared" si="1819"/>
        <v>-2.7799999999999994</v>
      </c>
      <c r="H4856" s="33">
        <f>+D4857-Futures!$C$849</f>
        <v>-1.4190000000000005</v>
      </c>
      <c r="I4856" s="33">
        <f>+E4857-Futures!$C$849</f>
        <v>1.4510000000000005</v>
      </c>
      <c r="J4856" s="69">
        <f t="shared" ref="J4856:J4857" si="1820">+H4856-H4851</f>
        <v>-0.78500000000000192</v>
      </c>
      <c r="K4856" s="12">
        <f t="shared" si="1818"/>
        <v>-0.10500000000000043</v>
      </c>
    </row>
    <row r="4857" spans="1:11" x14ac:dyDescent="0.2">
      <c r="B4857" s="19" t="s">
        <v>17</v>
      </c>
      <c r="C4857" s="59" t="s">
        <v>30</v>
      </c>
      <c r="D4857" s="26">
        <v>8.51</v>
      </c>
      <c r="E4857" s="26">
        <v>11.38</v>
      </c>
      <c r="F4857" s="26">
        <f t="shared" si="1819"/>
        <v>-2.870000000000001</v>
      </c>
      <c r="H4857" s="34">
        <f>+D4857-Futures!$D$849</f>
        <v>-0.74600000000000044</v>
      </c>
      <c r="I4857" s="34">
        <f>+E4857-Futures!$D$849</f>
        <v>2.1240000000000006</v>
      </c>
      <c r="J4857" s="70">
        <f t="shared" si="1820"/>
        <v>2.3999999999999133E-2</v>
      </c>
      <c r="K4857" s="19">
        <f t="shared" ref="K4857:K4861" si="1821">+I4857-I4852</f>
        <v>0.70400000000000063</v>
      </c>
    </row>
    <row r="4858" spans="1:11" x14ac:dyDescent="0.2">
      <c r="A4858" s="14">
        <v>44820</v>
      </c>
      <c r="B4858" s="12" t="s">
        <v>10</v>
      </c>
      <c r="C4858" s="15" t="s">
        <v>26</v>
      </c>
      <c r="D4858" s="24">
        <v>6.6</v>
      </c>
      <c r="E4858" s="24">
        <v>7.87</v>
      </c>
      <c r="F4858" s="24">
        <f t="shared" ref="F4858:F4862" si="1822">D4858-E4858</f>
        <v>-1.2700000000000005</v>
      </c>
      <c r="H4858" s="33">
        <f>+D4858-Futures!$G$850</f>
        <v>-0.12200000000000077</v>
      </c>
      <c r="I4858" s="33">
        <f>+E4858-Futures!$G$850</f>
        <v>1.1479999999999997</v>
      </c>
      <c r="J4858" s="33">
        <f>+H4858-H4853</f>
        <v>-0.16000000000000103</v>
      </c>
      <c r="K4858" s="12">
        <f t="shared" si="1821"/>
        <v>-2.0000000000000462E-2</v>
      </c>
    </row>
    <row r="4859" spans="1:11" x14ac:dyDescent="0.2">
      <c r="B4859" s="12" t="s">
        <v>10</v>
      </c>
      <c r="C4859" s="15" t="s">
        <v>27</v>
      </c>
      <c r="D4859" s="24">
        <v>6.9</v>
      </c>
      <c r="E4859" s="24">
        <v>7.87</v>
      </c>
      <c r="F4859" s="24">
        <f t="shared" si="1822"/>
        <v>-0.96999999999999975</v>
      </c>
      <c r="H4859" s="33">
        <f>+D4859-Futures!$G$850</f>
        <v>0.17799999999999994</v>
      </c>
      <c r="I4859" s="33">
        <f>+E4859-Futures!$G$850</f>
        <v>1.1479999999999997</v>
      </c>
      <c r="J4859" s="33">
        <f>+H4859-H4854</f>
        <v>0</v>
      </c>
      <c r="K4859" s="12">
        <f t="shared" si="1821"/>
        <v>-2.0000000000000462E-2</v>
      </c>
    </row>
    <row r="4860" spans="1:11" x14ac:dyDescent="0.2">
      <c r="B4860" s="12" t="s">
        <v>13</v>
      </c>
      <c r="C4860" s="15" t="s">
        <v>28</v>
      </c>
      <c r="D4860" s="24">
        <v>14.01</v>
      </c>
      <c r="E4860" s="23">
        <v>16.41</v>
      </c>
      <c r="F4860" s="24">
        <f t="shared" si="1822"/>
        <v>-2.4000000000000004</v>
      </c>
      <c r="H4860" s="33">
        <f>+D4860-Futures!$H$850</f>
        <v>-0.4399999999999995</v>
      </c>
      <c r="I4860" s="33">
        <f>+E4860-Futures!$H$850</f>
        <v>1.9600000000000009</v>
      </c>
      <c r="J4860" s="12">
        <f>+H4860-H4855</f>
        <v>-0.44400000000000084</v>
      </c>
      <c r="K4860" s="12">
        <f t="shared" si="1821"/>
        <v>-0.3539999999999992</v>
      </c>
    </row>
    <row r="4861" spans="1:11" x14ac:dyDescent="0.2">
      <c r="B4861" s="12" t="s">
        <v>15</v>
      </c>
      <c r="C4861" s="15" t="s">
        <v>29</v>
      </c>
      <c r="D4861" s="23">
        <v>8.8699999999999992</v>
      </c>
      <c r="E4861" s="24">
        <v>11.6</v>
      </c>
      <c r="F4861" s="24">
        <f t="shared" si="1822"/>
        <v>-2.7300000000000004</v>
      </c>
      <c r="H4861" s="33">
        <f>+D4862-Futures!$C$850</f>
        <v>-0.59400000000000119</v>
      </c>
      <c r="I4861" s="33">
        <f>+E4862-Futures!$C$850</f>
        <v>2.3559999999999999</v>
      </c>
      <c r="J4861" s="69">
        <f t="shared" ref="J4861:J4862" si="1823">+H4861-H4856</f>
        <v>0.82499999999999929</v>
      </c>
      <c r="K4861" s="12">
        <f t="shared" si="1821"/>
        <v>0.90499999999999936</v>
      </c>
    </row>
    <row r="4862" spans="1:11" x14ac:dyDescent="0.2">
      <c r="B4862" s="19" t="s">
        <v>17</v>
      </c>
      <c r="C4862" s="59" t="s">
        <v>30</v>
      </c>
      <c r="D4862" s="26">
        <v>8.5399999999999991</v>
      </c>
      <c r="E4862" s="26">
        <v>11.49</v>
      </c>
      <c r="F4862" s="26">
        <f t="shared" si="1822"/>
        <v>-2.9500000000000011</v>
      </c>
      <c r="H4862" s="34">
        <f>+D4862-Futures!$D$850</f>
        <v>-0.67600000000000016</v>
      </c>
      <c r="I4862" s="34">
        <f>+E4862-Futures!$D$850</f>
        <v>2.2740000000000009</v>
      </c>
      <c r="J4862" s="70">
        <f t="shared" si="1823"/>
        <v>7.0000000000000284E-2</v>
      </c>
      <c r="K4862" s="19">
        <f t="shared" ref="K4862:K4866" si="1824">+I4862-I4857</f>
        <v>0.15000000000000036</v>
      </c>
    </row>
    <row r="4863" spans="1:11" x14ac:dyDescent="0.2">
      <c r="A4863" s="14">
        <v>44827</v>
      </c>
      <c r="B4863" s="12" t="s">
        <v>10</v>
      </c>
      <c r="C4863" s="15" t="s">
        <v>26</v>
      </c>
      <c r="D4863" s="24">
        <v>6.53</v>
      </c>
      <c r="E4863" s="24">
        <v>7.97</v>
      </c>
      <c r="F4863" s="24">
        <f t="shared" ref="F4863:F4867" si="1825">D4863-E4863</f>
        <v>-1.4399999999999995</v>
      </c>
      <c r="H4863" s="33">
        <f>+D4863-Futures!$G$851</f>
        <v>-0.20399999999999974</v>
      </c>
      <c r="I4863" s="33">
        <f>+E4863-Futures!$G$851</f>
        <v>1.2359999999999998</v>
      </c>
      <c r="J4863" s="33">
        <f>+H4863-H4858</f>
        <v>-8.1999999999998963E-2</v>
      </c>
      <c r="K4863" s="12">
        <f t="shared" si="1824"/>
        <v>8.8000000000000078E-2</v>
      </c>
    </row>
    <row r="4864" spans="1:11" x14ac:dyDescent="0.2">
      <c r="B4864" s="12" t="s">
        <v>10</v>
      </c>
      <c r="C4864" s="15" t="s">
        <v>27</v>
      </c>
      <c r="D4864" s="24">
        <v>6.84</v>
      </c>
      <c r="E4864" s="24">
        <v>7.97</v>
      </c>
      <c r="F4864" s="24">
        <f t="shared" si="1825"/>
        <v>-1.1299999999999999</v>
      </c>
      <c r="H4864" s="33">
        <f>+D4864-Futures!$G$851</f>
        <v>0.10599999999999987</v>
      </c>
      <c r="I4864" s="33">
        <f>+E4864-Futures!$G$851</f>
        <v>1.2359999999999998</v>
      </c>
      <c r="J4864" s="33">
        <f>+H4864-H4859</f>
        <v>-7.2000000000000064E-2</v>
      </c>
      <c r="K4864" s="12">
        <f t="shared" si="1824"/>
        <v>8.8000000000000078E-2</v>
      </c>
    </row>
    <row r="4865" spans="1:11" x14ac:dyDescent="0.2">
      <c r="B4865" s="12" t="s">
        <v>13</v>
      </c>
      <c r="C4865" s="15" t="s">
        <v>28</v>
      </c>
      <c r="D4865" s="24">
        <v>13.69</v>
      </c>
      <c r="E4865" s="23">
        <v>16.16</v>
      </c>
      <c r="F4865" s="24">
        <f t="shared" si="1825"/>
        <v>-2.4700000000000006</v>
      </c>
      <c r="H4865" s="33">
        <f>+D4865-Futures!$H$851</f>
        <v>-0.54400000000000048</v>
      </c>
      <c r="I4865" s="33">
        <f>+E4865-Futures!$H$851</f>
        <v>1.9260000000000002</v>
      </c>
      <c r="J4865" s="12">
        <f>+H4865-H4860</f>
        <v>-0.10400000000000098</v>
      </c>
      <c r="K4865" s="12">
        <f t="shared" si="1824"/>
        <v>-3.4000000000000696E-2</v>
      </c>
    </row>
    <row r="4866" spans="1:11" x14ac:dyDescent="0.2">
      <c r="B4866" s="12" t="s">
        <v>15</v>
      </c>
      <c r="C4866" s="15" t="s">
        <v>29</v>
      </c>
      <c r="D4866" s="23">
        <v>9.02</v>
      </c>
      <c r="E4866" s="24">
        <v>11.76</v>
      </c>
      <c r="F4866" s="24">
        <f t="shared" si="1825"/>
        <v>-2.74</v>
      </c>
      <c r="H4866" s="33">
        <f>+D4867-Futures!$C$851</f>
        <v>-0.75999999999999979</v>
      </c>
      <c r="I4866" s="33">
        <f>+E4867-Futures!$C$851</f>
        <v>2.2799999999999994</v>
      </c>
      <c r="J4866" s="69">
        <f t="shared" ref="J4866:J4867" si="1826">+H4866-H4861</f>
        <v>-0.16599999999999859</v>
      </c>
      <c r="K4866" s="12">
        <f t="shared" si="1824"/>
        <v>-7.6000000000000512E-2</v>
      </c>
    </row>
    <row r="4867" spans="1:11" x14ac:dyDescent="0.2">
      <c r="B4867" s="19" t="s">
        <v>17</v>
      </c>
      <c r="C4867" s="59" t="s">
        <v>30</v>
      </c>
      <c r="D4867" s="26">
        <v>8.65</v>
      </c>
      <c r="E4867" s="26">
        <v>11.69</v>
      </c>
      <c r="F4867" s="26">
        <f t="shared" si="1825"/>
        <v>-3.0399999999999991</v>
      </c>
      <c r="H4867" s="34">
        <f>+D4867-Futures!$D$851</f>
        <v>-0.75600000000000023</v>
      </c>
      <c r="I4867" s="34">
        <f>+E4867-Futures!$D$851</f>
        <v>2.2839999999999989</v>
      </c>
      <c r="J4867" s="70">
        <f t="shared" si="1826"/>
        <v>-8.0000000000000071E-2</v>
      </c>
      <c r="K4867" s="19">
        <f t="shared" ref="K4867:K4871" si="1827">+I4867-I4862</f>
        <v>9.9999999999980105E-3</v>
      </c>
    </row>
    <row r="4868" spans="1:11" x14ac:dyDescent="0.2">
      <c r="A4868" s="14">
        <v>44834</v>
      </c>
      <c r="B4868" s="12" t="s">
        <v>10</v>
      </c>
      <c r="C4868" s="15" t="s">
        <v>26</v>
      </c>
      <c r="D4868" s="24">
        <v>6.5</v>
      </c>
      <c r="E4868" s="24">
        <v>8.11</v>
      </c>
      <c r="F4868" s="24">
        <f t="shared" ref="F4868:F4872" si="1828">D4868-E4868</f>
        <v>-1.6099999999999994</v>
      </c>
      <c r="H4868" s="33">
        <f>+D4868-Futures!$G$852</f>
        <v>-0.33399999999999963</v>
      </c>
      <c r="I4868" s="33">
        <f>+E4868-Futures!$G$852</f>
        <v>1.2759999999999998</v>
      </c>
      <c r="J4868" s="33">
        <f>+H4868-H4863</f>
        <v>-0.12999999999999989</v>
      </c>
      <c r="K4868" s="12">
        <f t="shared" si="1827"/>
        <v>4.0000000000000036E-2</v>
      </c>
    </row>
    <row r="4869" spans="1:11" x14ac:dyDescent="0.2">
      <c r="B4869" s="12" t="s">
        <v>10</v>
      </c>
      <c r="C4869" s="15" t="s">
        <v>27</v>
      </c>
      <c r="D4869" s="24">
        <v>6.84</v>
      </c>
      <c r="E4869" s="24">
        <v>8.11</v>
      </c>
      <c r="F4869" s="24">
        <f t="shared" si="1828"/>
        <v>-1.2699999999999996</v>
      </c>
      <c r="H4869" s="33">
        <f>+D4869-Futures!$G$852</f>
        <v>6.0000000000002274E-3</v>
      </c>
      <c r="I4869" s="33">
        <f>+E4869-Futures!$G$852</f>
        <v>1.2759999999999998</v>
      </c>
      <c r="J4869" s="33">
        <f>+H4869-H4864</f>
        <v>-9.9999999999999645E-2</v>
      </c>
      <c r="K4869" s="12">
        <f t="shared" si="1827"/>
        <v>4.0000000000000036E-2</v>
      </c>
    </row>
    <row r="4870" spans="1:11" x14ac:dyDescent="0.2">
      <c r="B4870" s="12" t="s">
        <v>13</v>
      </c>
      <c r="C4870" s="15" t="s">
        <v>28</v>
      </c>
      <c r="D4870" s="24">
        <v>13.05</v>
      </c>
      <c r="E4870" s="23">
        <v>15.65</v>
      </c>
      <c r="F4870" s="24">
        <f t="shared" si="1828"/>
        <v>-2.5999999999999996</v>
      </c>
      <c r="H4870" s="33">
        <f>+D4870-Futures!$H$852</f>
        <v>-0.60599999999999987</v>
      </c>
      <c r="I4870" s="33">
        <f>+E4870-Futures!$H$852</f>
        <v>1.9939999999999998</v>
      </c>
      <c r="J4870" s="12">
        <f>+H4870-H4865</f>
        <v>-6.1999999999999389E-2</v>
      </c>
      <c r="K4870" s="12">
        <f t="shared" si="1827"/>
        <v>6.7999999999999616E-2</v>
      </c>
    </row>
    <row r="4871" spans="1:11" x14ac:dyDescent="0.2">
      <c r="B4871" s="12" t="s">
        <v>15</v>
      </c>
      <c r="C4871" s="15" t="s">
        <v>29</v>
      </c>
      <c r="D4871" s="23">
        <v>9.43</v>
      </c>
      <c r="E4871" s="24">
        <v>12.12</v>
      </c>
      <c r="F4871" s="24">
        <f t="shared" si="1828"/>
        <v>-2.6899999999999995</v>
      </c>
      <c r="H4871" s="33">
        <f>+D4872-Futures!$C$852</f>
        <v>-1.0299999999999994</v>
      </c>
      <c r="I4871" s="33">
        <f>+E4872-Futures!$C$852</f>
        <v>1.9900000000000002</v>
      </c>
      <c r="J4871" s="69">
        <f t="shared" ref="J4871:J4872" si="1829">+H4871-H4866</f>
        <v>-0.26999999999999957</v>
      </c>
      <c r="K4871" s="12">
        <f t="shared" si="1827"/>
        <v>-0.28999999999999915</v>
      </c>
    </row>
    <row r="4872" spans="1:11" x14ac:dyDescent="0.2">
      <c r="B4872" s="19" t="s">
        <v>17</v>
      </c>
      <c r="C4872" s="59" t="s">
        <v>30</v>
      </c>
      <c r="D4872" s="26">
        <v>9</v>
      </c>
      <c r="E4872" s="26">
        <v>12.02</v>
      </c>
      <c r="F4872" s="26">
        <f t="shared" si="1828"/>
        <v>-3.0199999999999996</v>
      </c>
      <c r="H4872" s="34">
        <f>+D4872-Futures!$D$852</f>
        <v>-0.90399999999999991</v>
      </c>
      <c r="I4872" s="34">
        <f>+E4872-Futures!$D$852</f>
        <v>2.1159999999999997</v>
      </c>
      <c r="J4872" s="70">
        <f t="shared" si="1829"/>
        <v>-0.14799999999999969</v>
      </c>
      <c r="K4872" s="19">
        <f t="shared" ref="K4872:K4876" si="1830">+I4872-I4867</f>
        <v>-0.16799999999999926</v>
      </c>
    </row>
    <row r="4873" spans="1:11" x14ac:dyDescent="0.2">
      <c r="A4873" s="14">
        <v>44841</v>
      </c>
      <c r="B4873" s="12" t="s">
        <v>10</v>
      </c>
      <c r="C4873" s="15" t="s">
        <v>26</v>
      </c>
      <c r="D4873" s="24">
        <v>6.55</v>
      </c>
      <c r="E4873" s="24">
        <v>8.83</v>
      </c>
      <c r="F4873" s="24">
        <f t="shared" ref="F4873:F4877" si="1831">D4873-E4873</f>
        <v>-2.2800000000000002</v>
      </c>
      <c r="H4873" s="33">
        <f>+D4873-Futures!$G$853</f>
        <v>-0.38200000000000056</v>
      </c>
      <c r="I4873" s="33">
        <f>+E4873-Futures!$G$853</f>
        <v>1.8979999999999997</v>
      </c>
      <c r="J4873" s="33">
        <f>+H4873-H4868</f>
        <v>-4.8000000000000931E-2</v>
      </c>
      <c r="K4873" s="12">
        <f t="shared" si="1830"/>
        <v>0.62199999999999989</v>
      </c>
    </row>
    <row r="4874" spans="1:11" x14ac:dyDescent="0.2">
      <c r="B4874" s="12" t="s">
        <v>10</v>
      </c>
      <c r="C4874" s="15" t="s">
        <v>27</v>
      </c>
      <c r="D4874" s="24">
        <v>6.93</v>
      </c>
      <c r="E4874" s="24">
        <v>8.83</v>
      </c>
      <c r="F4874" s="24">
        <f t="shared" si="1831"/>
        <v>-1.9000000000000004</v>
      </c>
      <c r="H4874" s="33">
        <f>+D4874-Futures!$G$853</f>
        <v>-2.0000000000006679E-3</v>
      </c>
      <c r="I4874" s="33">
        <f>+E4874-Futures!$G$853</f>
        <v>1.8979999999999997</v>
      </c>
      <c r="J4874" s="33">
        <f>+H4874-H4869</f>
        <v>-8.0000000000008953E-3</v>
      </c>
      <c r="K4874" s="12">
        <f t="shared" si="1830"/>
        <v>0.62199999999999989</v>
      </c>
    </row>
    <row r="4875" spans="1:11" x14ac:dyDescent="0.2">
      <c r="B4875" s="12" t="s">
        <v>13</v>
      </c>
      <c r="C4875" s="15" t="s">
        <v>28</v>
      </c>
      <c r="D4875" s="24">
        <v>13.09</v>
      </c>
      <c r="E4875" s="23">
        <v>15.67</v>
      </c>
      <c r="F4875" s="24">
        <f t="shared" si="1831"/>
        <v>-2.58</v>
      </c>
      <c r="H4875" s="33">
        <f>+D4875-Futures!$H$853</f>
        <v>-0.84999999999999964</v>
      </c>
      <c r="I4875" s="33">
        <f>+E4875-Futures!$H$853</f>
        <v>1.7300000000000004</v>
      </c>
      <c r="J4875" s="12">
        <f>+H4875-H4870</f>
        <v>-0.24399999999999977</v>
      </c>
      <c r="K4875" s="12">
        <f t="shared" si="1830"/>
        <v>-0.26399999999999935</v>
      </c>
    </row>
    <row r="4876" spans="1:11" x14ac:dyDescent="0.2">
      <c r="B4876" s="12" t="s">
        <v>15</v>
      </c>
      <c r="C4876" s="15" t="s">
        <v>29</v>
      </c>
      <c r="D4876" s="23">
        <v>9.2100000000000009</v>
      </c>
      <c r="E4876" s="24">
        <v>11.99</v>
      </c>
      <c r="F4876" s="24">
        <f t="shared" si="1831"/>
        <v>-2.7799999999999994</v>
      </c>
      <c r="H4876" s="33">
        <f>+D4877-Futures!$C$853</f>
        <v>-1.0259999999999998</v>
      </c>
      <c r="I4876" s="33">
        <f>+E4877-Futures!$C$853</f>
        <v>1.9540000000000006</v>
      </c>
      <c r="J4876" s="69">
        <f t="shared" ref="J4876:J4877" si="1832">+H4876-H4871</f>
        <v>3.9999999999995595E-3</v>
      </c>
      <c r="K4876" s="12">
        <f t="shared" si="1830"/>
        <v>-3.5999999999999588E-2</v>
      </c>
    </row>
    <row r="4877" spans="1:11" x14ac:dyDescent="0.2">
      <c r="B4877" s="19" t="s">
        <v>17</v>
      </c>
      <c r="C4877" s="59" t="s">
        <v>30</v>
      </c>
      <c r="D4877" s="26">
        <v>9</v>
      </c>
      <c r="E4877" s="26">
        <v>11.98</v>
      </c>
      <c r="F4877" s="26">
        <f t="shared" si="1831"/>
        <v>-2.9800000000000004</v>
      </c>
      <c r="H4877" s="34">
        <f>+D4877-Futures!$D$853</f>
        <v>-0.94999999999999929</v>
      </c>
      <c r="I4877" s="34">
        <f>+E4877-Futures!$D$853</f>
        <v>2.0300000000000011</v>
      </c>
      <c r="J4877" s="70">
        <f t="shared" si="1832"/>
        <v>-4.5999999999999375E-2</v>
      </c>
      <c r="K4877" s="19">
        <f t="shared" ref="K4877:K4881" si="1833">+I4877-I4872</f>
        <v>-8.5999999999998522E-2</v>
      </c>
    </row>
    <row r="4878" spans="1:11" x14ac:dyDescent="0.2">
      <c r="A4878" s="14">
        <v>44848</v>
      </c>
      <c r="B4878" s="12" t="s">
        <v>10</v>
      </c>
      <c r="C4878" s="15" t="s">
        <v>26</v>
      </c>
      <c r="D4878" s="24">
        <v>6.62</v>
      </c>
      <c r="E4878" s="24">
        <v>8.8699999999999992</v>
      </c>
      <c r="F4878" s="24">
        <f t="shared" ref="F4878:F4882" si="1834">D4878-E4878</f>
        <v>-2.2499999999999991</v>
      </c>
      <c r="H4878" s="33">
        <f>+D4878-Futures!$G$854</f>
        <v>-0.26999999999999957</v>
      </c>
      <c r="I4878" s="33">
        <f>+E4878-Futures!$G$854</f>
        <v>1.9799999999999995</v>
      </c>
      <c r="J4878" s="33">
        <f>+H4878-H4873</f>
        <v>0.11200000000000099</v>
      </c>
      <c r="K4878" s="12">
        <f t="shared" si="1833"/>
        <v>8.1999999999999851E-2</v>
      </c>
    </row>
    <row r="4879" spans="1:11" x14ac:dyDescent="0.2">
      <c r="B4879" s="12" t="s">
        <v>10</v>
      </c>
      <c r="C4879" s="15" t="s">
        <v>27</v>
      </c>
      <c r="D4879" s="24">
        <v>7.05</v>
      </c>
      <c r="E4879" s="24">
        <v>8.8699999999999992</v>
      </c>
      <c r="F4879" s="24">
        <f t="shared" si="1834"/>
        <v>-1.8199999999999994</v>
      </c>
      <c r="H4879" s="33">
        <f>+D4879-Futures!$G$854</f>
        <v>0.16000000000000014</v>
      </c>
      <c r="I4879" s="33">
        <f>+E4879-Futures!$G$854</f>
        <v>1.9799999999999995</v>
      </c>
      <c r="J4879" s="33">
        <f>+H4879-H4874</f>
        <v>0.16200000000000081</v>
      </c>
      <c r="K4879" s="12">
        <f t="shared" si="1833"/>
        <v>8.1999999999999851E-2</v>
      </c>
    </row>
    <row r="4880" spans="1:11" x14ac:dyDescent="0.2">
      <c r="B4880" s="12" t="s">
        <v>13</v>
      </c>
      <c r="C4880" s="15" t="s">
        <v>28</v>
      </c>
      <c r="D4880" s="24">
        <v>13.29</v>
      </c>
      <c r="E4880" s="23">
        <v>16.11</v>
      </c>
      <c r="F4880" s="24">
        <f t="shared" si="1834"/>
        <v>-2.8200000000000003</v>
      </c>
      <c r="H4880" s="33">
        <f>+D4880-Futures!$H$854</f>
        <v>-0.58200000000000074</v>
      </c>
      <c r="I4880" s="33">
        <f>+E4880-Futures!$H$854</f>
        <v>2.2379999999999995</v>
      </c>
      <c r="J4880" s="12">
        <f>+H4880-H4875</f>
        <v>0.26799999999999891</v>
      </c>
      <c r="K4880" s="12">
        <f t="shared" si="1833"/>
        <v>0.50799999999999912</v>
      </c>
    </row>
    <row r="4881" spans="1:11" x14ac:dyDescent="0.2">
      <c r="B4881" s="12" t="s">
        <v>15</v>
      </c>
      <c r="C4881" s="15" t="s">
        <v>29</v>
      </c>
      <c r="D4881" s="23">
        <v>9.0399999999999991</v>
      </c>
      <c r="E4881" s="24">
        <v>11.92</v>
      </c>
      <c r="F4881" s="24">
        <f t="shared" si="1834"/>
        <v>-2.8800000000000008</v>
      </c>
      <c r="H4881" s="33">
        <f>+D4882-Futures!$C$854</f>
        <v>-0.74399999999999977</v>
      </c>
      <c r="I4881" s="33">
        <f>+E4882-Futures!$C$854</f>
        <v>2.7160000000000011</v>
      </c>
      <c r="J4881" s="69">
        <f t="shared" ref="J4881:J4882" si="1835">+H4881-H4876</f>
        <v>0.28200000000000003</v>
      </c>
      <c r="K4881" s="12">
        <f t="shared" si="1833"/>
        <v>0.76200000000000045</v>
      </c>
    </row>
    <row r="4882" spans="1:11" x14ac:dyDescent="0.2">
      <c r="B4882" s="19" t="s">
        <v>17</v>
      </c>
      <c r="C4882" s="59" t="s">
        <v>30</v>
      </c>
      <c r="D4882" s="26">
        <v>8.86</v>
      </c>
      <c r="E4882" s="26">
        <v>12.32</v>
      </c>
      <c r="F4882" s="26">
        <f t="shared" si="1834"/>
        <v>-3.4600000000000009</v>
      </c>
      <c r="H4882" s="34">
        <f>+D4882-Futures!$D$854</f>
        <v>-0.75400000000000134</v>
      </c>
      <c r="I4882" s="34">
        <f>+E4882-Futures!$D$854</f>
        <v>2.7059999999999995</v>
      </c>
      <c r="J4882" s="70">
        <f t="shared" si="1835"/>
        <v>0.19599999999999795</v>
      </c>
      <c r="K4882" s="19">
        <f t="shared" ref="K4882:K4886" si="1836">+I4882-I4877</f>
        <v>0.67599999999999838</v>
      </c>
    </row>
    <row r="4883" spans="1:11" x14ac:dyDescent="0.2">
      <c r="A4883" s="14">
        <v>44855</v>
      </c>
      <c r="B4883" s="12" t="s">
        <v>10</v>
      </c>
      <c r="C4883" s="15" t="s">
        <v>26</v>
      </c>
      <c r="D4883" s="24">
        <v>6.58</v>
      </c>
      <c r="E4883" s="24">
        <v>8.82</v>
      </c>
      <c r="F4883" s="24">
        <f t="shared" ref="F4883:F4887" si="1837">D4883-E4883</f>
        <v>-2.2400000000000002</v>
      </c>
      <c r="H4883" s="33">
        <f>+D4883-Futures!$G$855</f>
        <v>-0.21600000000000019</v>
      </c>
      <c r="I4883" s="33">
        <f>+E4883-Futures!$G$855</f>
        <v>2.024</v>
      </c>
      <c r="J4883" s="33">
        <f>+H4883-H4878</f>
        <v>5.3999999999999382E-2</v>
      </c>
      <c r="K4883" s="12">
        <f t="shared" si="1836"/>
        <v>4.4000000000000483E-2</v>
      </c>
    </row>
    <row r="4884" spans="1:11" x14ac:dyDescent="0.2">
      <c r="B4884" s="12" t="s">
        <v>10</v>
      </c>
      <c r="C4884" s="15" t="s">
        <v>27</v>
      </c>
      <c r="D4884" s="24">
        <v>7.13</v>
      </c>
      <c r="E4884" s="24">
        <v>8.82</v>
      </c>
      <c r="F4884" s="24">
        <f t="shared" si="1837"/>
        <v>-1.6900000000000004</v>
      </c>
      <c r="H4884" s="33">
        <f>+D4884-Futures!$G$855</f>
        <v>0.33399999999999963</v>
      </c>
      <c r="I4884" s="33">
        <f>+E4884-Futures!$G$855</f>
        <v>2.024</v>
      </c>
      <c r="J4884" s="33">
        <f>+H4884-H4879</f>
        <v>0.17399999999999949</v>
      </c>
      <c r="K4884" s="12">
        <f t="shared" si="1836"/>
        <v>4.4000000000000483E-2</v>
      </c>
    </row>
    <row r="4885" spans="1:11" x14ac:dyDescent="0.2">
      <c r="B4885" s="12" t="s">
        <v>13</v>
      </c>
      <c r="C4885" s="15" t="s">
        <v>28</v>
      </c>
      <c r="D4885" s="24">
        <v>13.4</v>
      </c>
      <c r="E4885" s="23">
        <v>16.21</v>
      </c>
      <c r="F4885" s="24">
        <f t="shared" si="1837"/>
        <v>-2.8100000000000005</v>
      </c>
      <c r="H4885" s="33">
        <f>+D4885-Futures!$H$855</f>
        <v>-0.50600000000000023</v>
      </c>
      <c r="I4885" s="33">
        <f>+E4885-Futures!$H$855</f>
        <v>2.3040000000000003</v>
      </c>
      <c r="J4885" s="12">
        <f>+H4885-H4880</f>
        <v>7.6000000000000512E-2</v>
      </c>
      <c r="K4885" s="12">
        <f t="shared" si="1836"/>
        <v>6.6000000000000725E-2</v>
      </c>
    </row>
    <row r="4886" spans="1:11" x14ac:dyDescent="0.2">
      <c r="B4886" s="12" t="s">
        <v>15</v>
      </c>
      <c r="C4886" s="15" t="s">
        <v>29</v>
      </c>
      <c r="D4886" s="23">
        <v>9.0299999999999994</v>
      </c>
      <c r="E4886" s="24">
        <v>11.78</v>
      </c>
      <c r="F4886" s="24">
        <f t="shared" si="1837"/>
        <v>-2.75</v>
      </c>
      <c r="H4886" s="33">
        <f>+D4887-Futures!$C$855</f>
        <v>-0.48399999999999999</v>
      </c>
      <c r="I4886" s="33">
        <f>+E4887-Futures!$C$855</f>
        <v>2.4459999999999997</v>
      </c>
      <c r="J4886" s="69">
        <f t="shared" ref="J4886:J4887" si="1838">+H4886-H4881</f>
        <v>0.25999999999999979</v>
      </c>
      <c r="K4886" s="12">
        <f t="shared" si="1836"/>
        <v>-0.27000000000000135</v>
      </c>
    </row>
    <row r="4887" spans="1:11" x14ac:dyDescent="0.2">
      <c r="B4887" s="19" t="s">
        <v>17</v>
      </c>
      <c r="C4887" s="59" t="s">
        <v>30</v>
      </c>
      <c r="D4887" s="26">
        <v>8.94</v>
      </c>
      <c r="E4887" s="26">
        <v>11.87</v>
      </c>
      <c r="F4887" s="26">
        <f t="shared" si="1837"/>
        <v>-2.9299999999999997</v>
      </c>
      <c r="H4887" s="34">
        <f>+D4887-Futures!$D$855</f>
        <v>-0.62600000000000122</v>
      </c>
      <c r="I4887" s="34">
        <f>+E4887-Futures!$D$855</f>
        <v>2.3039999999999985</v>
      </c>
      <c r="J4887" s="70">
        <f t="shared" si="1838"/>
        <v>0.12800000000000011</v>
      </c>
      <c r="K4887" s="19">
        <f t="shared" ref="K4887:K4891" si="1839">+I4887-I4882</f>
        <v>-0.40200000000000102</v>
      </c>
    </row>
    <row r="4888" spans="1:11" x14ac:dyDescent="0.2">
      <c r="A4888" s="14">
        <v>44862</v>
      </c>
      <c r="B4888" s="12" t="s">
        <v>10</v>
      </c>
      <c r="C4888" s="15" t="s">
        <v>26</v>
      </c>
      <c r="D4888" s="24">
        <v>6.55</v>
      </c>
      <c r="E4888" s="24">
        <v>8.7799999999999994</v>
      </c>
      <c r="F4888" s="24">
        <f t="shared" ref="F4888:F4892" si="1840">D4888-E4888</f>
        <v>-2.2299999999999995</v>
      </c>
      <c r="H4888" s="33">
        <f>+D4888-Futures!$G$856</f>
        <v>-0.40600000000000058</v>
      </c>
      <c r="I4888" s="33">
        <f>+E4888-Futures!$G$856</f>
        <v>1.823999999999999</v>
      </c>
      <c r="J4888" s="33">
        <f>+H4888-H4883</f>
        <v>-0.19000000000000039</v>
      </c>
      <c r="K4888" s="12">
        <f t="shared" si="1839"/>
        <v>-0.20000000000000107</v>
      </c>
    </row>
    <row r="4889" spans="1:11" x14ac:dyDescent="0.2">
      <c r="B4889" s="12" t="s">
        <v>10</v>
      </c>
      <c r="C4889" s="15" t="s">
        <v>27</v>
      </c>
      <c r="D4889" s="24">
        <v>7.17</v>
      </c>
      <c r="E4889" s="24">
        <v>8.7799999999999994</v>
      </c>
      <c r="F4889" s="24">
        <f t="shared" si="1840"/>
        <v>-1.6099999999999994</v>
      </c>
      <c r="H4889" s="33">
        <f>+D4889-Futures!$G$856</f>
        <v>0.21399999999999952</v>
      </c>
      <c r="I4889" s="33">
        <f>+E4889-Futures!$G$856</f>
        <v>1.823999999999999</v>
      </c>
      <c r="J4889" s="33">
        <f>+H4889-H4884</f>
        <v>-0.12000000000000011</v>
      </c>
      <c r="K4889" s="12">
        <f t="shared" si="1839"/>
        <v>-0.20000000000000107</v>
      </c>
    </row>
    <row r="4890" spans="1:11" x14ac:dyDescent="0.2">
      <c r="B4890" s="12" t="s">
        <v>13</v>
      </c>
      <c r="C4890" s="15" t="s">
        <v>28</v>
      </c>
      <c r="D4890" s="24">
        <v>13.44</v>
      </c>
      <c r="E4890" s="23">
        <v>16.13</v>
      </c>
      <c r="F4890" s="24">
        <f t="shared" si="1840"/>
        <v>-2.6899999999999995</v>
      </c>
      <c r="H4890" s="33">
        <f>+D4890-Futures!$H$856</f>
        <v>-0.60599999999999987</v>
      </c>
      <c r="I4890" s="33">
        <f>+E4890-Futures!$H$856</f>
        <v>2.0839999999999996</v>
      </c>
      <c r="J4890" s="12">
        <f>+H4890-H4885</f>
        <v>-9.9999999999999645E-2</v>
      </c>
      <c r="K4890" s="12">
        <f t="shared" si="1839"/>
        <v>-0.22000000000000064</v>
      </c>
    </row>
    <row r="4891" spans="1:11" x14ac:dyDescent="0.2">
      <c r="B4891" s="12" t="s">
        <v>15</v>
      </c>
      <c r="C4891" s="15" t="s">
        <v>29</v>
      </c>
      <c r="D4891" s="24">
        <v>8.8000000000000007</v>
      </c>
      <c r="E4891" s="24">
        <v>11.45</v>
      </c>
      <c r="F4891" s="24">
        <f t="shared" si="1840"/>
        <v>-2.6499999999999986</v>
      </c>
      <c r="H4891" s="33">
        <f>+D4892-Futures!$C$856</f>
        <v>-0.91000000000000014</v>
      </c>
      <c r="I4891" s="33">
        <f>+E4892-Futures!$C$856</f>
        <v>1.5700000000000003</v>
      </c>
      <c r="J4891" s="69">
        <f t="shared" ref="J4891:J4892" si="1841">+H4891-H4886</f>
        <v>-0.42600000000000016</v>
      </c>
      <c r="K4891" s="12">
        <f t="shared" si="1839"/>
        <v>-0.87599999999999945</v>
      </c>
    </row>
    <row r="4892" spans="1:11" x14ac:dyDescent="0.2">
      <c r="B4892" s="19" t="s">
        <v>17</v>
      </c>
      <c r="C4892" s="59" t="s">
        <v>30</v>
      </c>
      <c r="D4892" s="26">
        <v>8.77</v>
      </c>
      <c r="E4892" s="26">
        <v>11.25</v>
      </c>
      <c r="F4892" s="26">
        <f t="shared" si="1840"/>
        <v>-2.4800000000000004</v>
      </c>
      <c r="H4892" s="34">
        <f>+D4892-Futures!$D$856</f>
        <v>-1.0359999999999996</v>
      </c>
      <c r="I4892" s="34">
        <f>+E4892-Futures!$D$856</f>
        <v>1.4440000000000008</v>
      </c>
      <c r="J4892" s="70">
        <f t="shared" si="1841"/>
        <v>-0.40999999999999837</v>
      </c>
      <c r="K4892" s="19">
        <f t="shared" ref="K4892:K4896" si="1842">+I4892-I4887</f>
        <v>-0.85999999999999766</v>
      </c>
    </row>
    <row r="4893" spans="1:11" x14ac:dyDescent="0.2">
      <c r="A4893" s="14">
        <v>44869</v>
      </c>
      <c r="B4893" s="12" t="s">
        <v>10</v>
      </c>
      <c r="C4893" s="15" t="s">
        <v>26</v>
      </c>
      <c r="D4893" s="24">
        <v>6.55</v>
      </c>
      <c r="E4893" s="24">
        <v>8.49</v>
      </c>
      <c r="F4893" s="24">
        <f t="shared" ref="F4893:F4897" si="1843">D4893-E4893</f>
        <v>-1.9400000000000004</v>
      </c>
      <c r="H4893" s="33">
        <f>+D4893-Futures!$G$857</f>
        <v>-0.25199999999999978</v>
      </c>
      <c r="I4893" s="33">
        <f>+E4893-Futures!$G$857</f>
        <v>1.6880000000000006</v>
      </c>
      <c r="J4893" s="33">
        <f>+H4893-H4888</f>
        <v>0.1540000000000008</v>
      </c>
      <c r="K4893" s="12">
        <f t="shared" si="1842"/>
        <v>-0.13599999999999834</v>
      </c>
    </row>
    <row r="4894" spans="1:11" x14ac:dyDescent="0.2">
      <c r="B4894" s="12" t="s">
        <v>10</v>
      </c>
      <c r="C4894" s="15" t="s">
        <v>27</v>
      </c>
      <c r="D4894" s="24">
        <v>7.22</v>
      </c>
      <c r="E4894" s="24">
        <v>8.49</v>
      </c>
      <c r="F4894" s="24">
        <f t="shared" si="1843"/>
        <v>-1.2700000000000005</v>
      </c>
      <c r="H4894" s="33">
        <f>+D4894-Futures!$G$857</f>
        <v>0.41800000000000015</v>
      </c>
      <c r="I4894" s="33">
        <f>+E4894-Futures!$G$857</f>
        <v>1.6880000000000006</v>
      </c>
      <c r="J4894" s="33">
        <f>+H4894-H4889</f>
        <v>0.20400000000000063</v>
      </c>
      <c r="K4894" s="12">
        <f t="shared" si="1842"/>
        <v>-0.13599999999999834</v>
      </c>
    </row>
    <row r="4895" spans="1:11" x14ac:dyDescent="0.2">
      <c r="B4895" s="12" t="s">
        <v>13</v>
      </c>
      <c r="C4895" s="15" t="s">
        <v>28</v>
      </c>
      <c r="D4895" s="24">
        <v>14.23</v>
      </c>
      <c r="E4895" s="23">
        <v>16.77</v>
      </c>
      <c r="F4895" s="24">
        <f t="shared" si="1843"/>
        <v>-2.5399999999999991</v>
      </c>
      <c r="H4895" s="33">
        <f>+D4895-Futures!$H$857</f>
        <v>-0.39400000000000013</v>
      </c>
      <c r="I4895" s="33">
        <f>+E4895-Futures!$H$857</f>
        <v>2.145999999999999</v>
      </c>
      <c r="J4895" s="12">
        <f>+H4895-H4890</f>
        <v>0.21199999999999974</v>
      </c>
      <c r="K4895" s="12">
        <f t="shared" si="1842"/>
        <v>6.1999999999999389E-2</v>
      </c>
    </row>
    <row r="4896" spans="1:11" x14ac:dyDescent="0.2">
      <c r="B4896" s="12" t="s">
        <v>15</v>
      </c>
      <c r="C4896" s="15" t="s">
        <v>29</v>
      </c>
      <c r="D4896" s="24">
        <v>9.08</v>
      </c>
      <c r="E4896" s="24">
        <v>11.63</v>
      </c>
      <c r="F4896" s="24">
        <f t="shared" si="1843"/>
        <v>-2.5500000000000007</v>
      </c>
      <c r="H4896" s="33">
        <f>+D4897-Futures!$C$857</f>
        <v>-0.58999999999999986</v>
      </c>
      <c r="I4896" s="33">
        <f>+E4897-Futures!$C$857</f>
        <v>1.8100000000000005</v>
      </c>
      <c r="J4896" s="69">
        <f t="shared" ref="J4896:J4897" si="1844">+H4896-H4891</f>
        <v>0.32000000000000028</v>
      </c>
      <c r="K4896" s="12">
        <f t="shared" si="1842"/>
        <v>0.24000000000000021</v>
      </c>
    </row>
    <row r="4897" spans="1:11" x14ac:dyDescent="0.2">
      <c r="B4897" s="19" t="s">
        <v>17</v>
      </c>
      <c r="C4897" s="59" t="s">
        <v>30</v>
      </c>
      <c r="D4897" s="26">
        <v>8.9499999999999993</v>
      </c>
      <c r="E4897" s="26">
        <v>11.35</v>
      </c>
      <c r="F4897" s="26">
        <f t="shared" si="1843"/>
        <v>-2.4000000000000004</v>
      </c>
      <c r="H4897" s="34">
        <f>+D4897-Futures!$D$857</f>
        <v>-0.59400000000000119</v>
      </c>
      <c r="I4897" s="34">
        <f>+E4897-Futures!$D$857</f>
        <v>1.8059999999999992</v>
      </c>
      <c r="J4897" s="70">
        <f t="shared" si="1844"/>
        <v>0.44199999999999839</v>
      </c>
      <c r="K4897" s="19">
        <f t="shared" ref="K4897:K4901" si="1845">+I4897-I4892</f>
        <v>0.36199999999999832</v>
      </c>
    </row>
    <row r="4898" spans="1:11" x14ac:dyDescent="0.2">
      <c r="A4898" s="14">
        <v>44876</v>
      </c>
      <c r="B4898" s="12" t="s">
        <v>10</v>
      </c>
      <c r="C4898" s="15" t="s">
        <v>26</v>
      </c>
      <c r="D4898" s="24">
        <v>6.27</v>
      </c>
      <c r="E4898" s="24">
        <v>8.09</v>
      </c>
      <c r="F4898" s="24">
        <f>D4899-E4899</f>
        <v>-1.0999999999999996</v>
      </c>
      <c r="H4898" s="33">
        <f>+D4899-Futures!$G$858</f>
        <v>0.4480000000000004</v>
      </c>
      <c r="I4898" s="33">
        <f>+E4899-Futures!$G$858</f>
        <v>1.548</v>
      </c>
      <c r="J4898" s="33">
        <f>+H4899-H4893</f>
        <v>0.70000000000000018</v>
      </c>
      <c r="K4898" s="33">
        <f>+I4899-I4893</f>
        <v>-0.14000000000000057</v>
      </c>
    </row>
    <row r="4899" spans="1:11" x14ac:dyDescent="0.2">
      <c r="B4899" s="12" t="s">
        <v>10</v>
      </c>
      <c r="C4899" s="15" t="s">
        <v>27</v>
      </c>
      <c r="D4899" s="24">
        <v>6.99</v>
      </c>
      <c r="E4899" s="24">
        <v>8.09</v>
      </c>
      <c r="F4899" s="24">
        <f t="shared" ref="F4899:F4907" si="1846">D4899-E4899</f>
        <v>-1.0999999999999996</v>
      </c>
      <c r="H4899" s="33">
        <f>+D4899-Futures!$G$858</f>
        <v>0.4480000000000004</v>
      </c>
      <c r="I4899" s="33">
        <f>+E4899-Futures!$G$858</f>
        <v>1.548</v>
      </c>
      <c r="J4899" s="33">
        <f>+H4899-H4894</f>
        <v>3.0000000000000249E-2</v>
      </c>
      <c r="K4899" s="12">
        <f t="shared" si="1845"/>
        <v>-0.14000000000000057</v>
      </c>
    </row>
    <row r="4900" spans="1:11" x14ac:dyDescent="0.2">
      <c r="B4900" s="12" t="s">
        <v>13</v>
      </c>
      <c r="C4900" s="15" t="s">
        <v>28</v>
      </c>
      <c r="D4900" s="24">
        <v>13.91</v>
      </c>
      <c r="E4900" s="23">
        <v>16.32</v>
      </c>
      <c r="F4900" s="24">
        <f t="shared" si="1846"/>
        <v>-2.41</v>
      </c>
      <c r="H4900" s="33">
        <f>+D4900-Futures!$H$858</f>
        <v>-0.47000000000000064</v>
      </c>
      <c r="I4900" s="33">
        <f>+E4900-Futures!$H$858</f>
        <v>1.9399999999999995</v>
      </c>
      <c r="J4900" s="33">
        <f>+H4900-H4895</f>
        <v>-7.6000000000000512E-2</v>
      </c>
      <c r="K4900" s="33">
        <f>+I4900-I4895</f>
        <v>-0.20599999999999952</v>
      </c>
    </row>
    <row r="4901" spans="1:11" x14ac:dyDescent="0.2">
      <c r="B4901" s="12" t="s">
        <v>15</v>
      </c>
      <c r="C4901" s="15" t="s">
        <v>29</v>
      </c>
      <c r="D4901" s="24">
        <v>8.9499999999999993</v>
      </c>
      <c r="E4901" s="24">
        <v>11.54</v>
      </c>
      <c r="F4901" s="24">
        <f t="shared" si="1846"/>
        <v>-2.59</v>
      </c>
      <c r="H4901" s="33">
        <f>+D4902-Futures!$C$858</f>
        <v>-0.55399999999999849</v>
      </c>
      <c r="I4901" s="33">
        <f>+E4902-Futures!$C$858</f>
        <v>1.8260000000000005</v>
      </c>
      <c r="J4901" s="69">
        <f t="shared" ref="J4901:J4902" si="1847">+H4901-H4896</f>
        <v>3.6000000000001364E-2</v>
      </c>
      <c r="K4901" s="12">
        <f t="shared" si="1845"/>
        <v>1.6000000000000014E-2</v>
      </c>
    </row>
    <row r="4902" spans="1:11" x14ac:dyDescent="0.2">
      <c r="B4902" s="19" t="s">
        <v>17</v>
      </c>
      <c r="C4902" s="59" t="s">
        <v>30</v>
      </c>
      <c r="D4902" s="26">
        <v>8.8800000000000008</v>
      </c>
      <c r="E4902" s="26">
        <v>11.26</v>
      </c>
      <c r="F4902" s="26">
        <f t="shared" si="1846"/>
        <v>-2.379999999999999</v>
      </c>
      <c r="H4902" s="34">
        <f>+D4902-Futures!$D$858</f>
        <v>-0.62599999999999945</v>
      </c>
      <c r="I4902" s="34">
        <f>+E4902-Futures!$D$858</f>
        <v>1.7539999999999996</v>
      </c>
      <c r="J4902" s="70">
        <f t="shared" si="1847"/>
        <v>-3.1999999999998252E-2</v>
      </c>
      <c r="K4902" s="19">
        <f t="shared" ref="K4902:K4906" si="1848">+I4902-I4897</f>
        <v>-5.1999999999999602E-2</v>
      </c>
    </row>
    <row r="4903" spans="1:11" x14ac:dyDescent="0.2">
      <c r="A4903" s="14">
        <v>44883</v>
      </c>
      <c r="B4903" s="12" t="s">
        <v>10</v>
      </c>
      <c r="C4903" s="15" t="s">
        <v>26</v>
      </c>
      <c r="D4903" s="24">
        <v>6.46</v>
      </c>
      <c r="E4903" s="24">
        <v>7.97</v>
      </c>
      <c r="F4903" s="24">
        <f t="shared" si="1846"/>
        <v>-1.5099999999999998</v>
      </c>
      <c r="H4903" s="33">
        <f>+D4903-Futures!$G$859</f>
        <v>-0.2240000000000002</v>
      </c>
      <c r="I4903" s="33">
        <f>+E4903-Futures!$G$859</f>
        <v>1.2859999999999996</v>
      </c>
      <c r="J4903" s="33">
        <f>+H4903-H4899</f>
        <v>-0.6720000000000006</v>
      </c>
      <c r="K4903" s="33">
        <f>+I4903-I4899</f>
        <v>-0.26200000000000045</v>
      </c>
    </row>
    <row r="4904" spans="1:11" x14ac:dyDescent="0.2">
      <c r="B4904" s="12" t="s">
        <v>10</v>
      </c>
      <c r="C4904" s="15" t="s">
        <v>27</v>
      </c>
      <c r="D4904" s="24">
        <v>7.11</v>
      </c>
      <c r="E4904" s="24">
        <v>7.97</v>
      </c>
      <c r="F4904" s="24">
        <f t="shared" si="1846"/>
        <v>-0.85999999999999943</v>
      </c>
      <c r="H4904" s="33">
        <f>+D4904-Futures!$G$859</f>
        <v>0.42600000000000016</v>
      </c>
      <c r="I4904" s="33">
        <f>+E4904-Futures!$G$859</f>
        <v>1.2859999999999996</v>
      </c>
      <c r="J4904" s="33">
        <f>+H4904-H4899</f>
        <v>-2.2000000000000242E-2</v>
      </c>
      <c r="K4904" s="12">
        <f t="shared" si="1848"/>
        <v>-0.26200000000000045</v>
      </c>
    </row>
    <row r="4905" spans="1:11" x14ac:dyDescent="0.2">
      <c r="B4905" s="12" t="s">
        <v>13</v>
      </c>
      <c r="C4905" s="15" t="s">
        <v>28</v>
      </c>
      <c r="D4905" s="24">
        <v>14.02</v>
      </c>
      <c r="E4905" s="23">
        <v>15.88</v>
      </c>
      <c r="F4905" s="24">
        <f t="shared" si="1846"/>
        <v>-1.8600000000000012</v>
      </c>
      <c r="H4905" s="33">
        <f>+D4905-Futures!$H$859</f>
        <v>-0.25399999999999956</v>
      </c>
      <c r="I4905" s="33">
        <f>+E4905-Futures!$H$859</f>
        <v>1.6060000000000016</v>
      </c>
      <c r="J4905" s="12">
        <f>+H4905-H4900</f>
        <v>0.21600000000000108</v>
      </c>
      <c r="K4905" s="12">
        <f t="shared" si="1848"/>
        <v>-0.33399999999999785</v>
      </c>
    </row>
    <row r="4906" spans="1:11" x14ac:dyDescent="0.2">
      <c r="B4906" s="12" t="s">
        <v>15</v>
      </c>
      <c r="C4906" s="15" t="s">
        <v>29</v>
      </c>
      <c r="D4906" s="24">
        <v>8.91</v>
      </c>
      <c r="E4906" s="24">
        <v>11.34</v>
      </c>
      <c r="F4906" s="24">
        <f t="shared" si="1846"/>
        <v>-2.4299999999999997</v>
      </c>
      <c r="H4906" s="33">
        <f>+D4906-Futures!$C$859</f>
        <v>-0.28200000000000003</v>
      </c>
      <c r="I4906" s="33">
        <f>+E4907-Futures!$C$859</f>
        <v>2.1280000000000001</v>
      </c>
      <c r="J4906" s="69">
        <f t="shared" ref="J4906:J4907" si="1849">+H4906-H4901</f>
        <v>0.27199999999999847</v>
      </c>
      <c r="K4906" s="12">
        <f t="shared" si="1848"/>
        <v>0.3019999999999996</v>
      </c>
    </row>
    <row r="4907" spans="1:11" x14ac:dyDescent="0.2">
      <c r="B4907" s="19" t="s">
        <v>17</v>
      </c>
      <c r="C4907" s="59" t="s">
        <v>30</v>
      </c>
      <c r="D4907" s="26">
        <v>8.9849999999999994</v>
      </c>
      <c r="E4907" s="26">
        <v>11.32</v>
      </c>
      <c r="F4907" s="26">
        <f t="shared" si="1846"/>
        <v>-2.3350000000000009</v>
      </c>
      <c r="H4907" s="34">
        <f>+D4907-Futures!$D$859</f>
        <v>-0.57699999999999996</v>
      </c>
      <c r="I4907" s="34">
        <f>+E4907-Futures!$D$859</f>
        <v>1.7580000000000009</v>
      </c>
      <c r="J4907" s="70">
        <f t="shared" si="1849"/>
        <v>4.8999999999999488E-2</v>
      </c>
      <c r="K4907" s="19">
        <f t="shared" ref="K4907:K4911" si="1850">+I4907-I4902</f>
        <v>4.0000000000013358E-3</v>
      </c>
    </row>
    <row r="4908" spans="1:11" x14ac:dyDescent="0.2">
      <c r="A4908" s="14">
        <v>44890</v>
      </c>
      <c r="B4908" s="12" t="s">
        <v>10</v>
      </c>
      <c r="C4908" s="15" t="s">
        <v>26</v>
      </c>
      <c r="D4908" s="24">
        <v>6.49</v>
      </c>
      <c r="E4908" s="24" t="s">
        <v>32</v>
      </c>
      <c r="F4908" s="24" t="e">
        <f t="shared" ref="F4908:F4912" si="1851">D4908-E4908</f>
        <v>#VALUE!</v>
      </c>
      <c r="H4908" s="33">
        <f>+D4908-Futures!$G$860</f>
        <v>-0.18400000000000016</v>
      </c>
      <c r="I4908" s="33" t="e">
        <f>+E4908-Futures!$G$860</f>
        <v>#VALUE!</v>
      </c>
      <c r="J4908" s="33">
        <f t="shared" ref="J4908:J4916" si="1852">+H4908-H4903</f>
        <v>4.0000000000000036E-2</v>
      </c>
      <c r="K4908" s="12" t="e">
        <f t="shared" si="1850"/>
        <v>#VALUE!</v>
      </c>
    </row>
    <row r="4909" spans="1:11" x14ac:dyDescent="0.2">
      <c r="B4909" s="12" t="s">
        <v>10</v>
      </c>
      <c r="C4909" s="15" t="s">
        <v>27</v>
      </c>
      <c r="D4909" s="24">
        <v>7.1</v>
      </c>
      <c r="E4909" s="24" t="s">
        <v>32</v>
      </c>
      <c r="F4909" s="24" t="e">
        <f t="shared" si="1851"/>
        <v>#VALUE!</v>
      </c>
      <c r="H4909" s="33">
        <f>+D4909-Futures!$G$860</f>
        <v>0.42599999999999927</v>
      </c>
      <c r="I4909" s="33" t="e">
        <f>+E4909-Futures!$G$860</f>
        <v>#VALUE!</v>
      </c>
      <c r="J4909" s="33">
        <f t="shared" si="1852"/>
        <v>-8.8817841970012523E-16</v>
      </c>
      <c r="K4909" s="12" t="e">
        <f t="shared" si="1850"/>
        <v>#VALUE!</v>
      </c>
    </row>
    <row r="4910" spans="1:11" x14ac:dyDescent="0.2">
      <c r="B4910" s="12" t="s">
        <v>13</v>
      </c>
      <c r="C4910" s="15" t="s">
        <v>28</v>
      </c>
      <c r="D4910" s="24" t="s">
        <v>32</v>
      </c>
      <c r="E4910" s="24" t="s">
        <v>32</v>
      </c>
      <c r="F4910" s="24" t="e">
        <f t="shared" si="1851"/>
        <v>#VALUE!</v>
      </c>
      <c r="H4910" s="33" t="e">
        <f>+D4910-Futures!$H$860</f>
        <v>#VALUE!</v>
      </c>
      <c r="I4910" s="33" t="e">
        <f>+E4910-Futures!$H$860</f>
        <v>#VALUE!</v>
      </c>
      <c r="J4910" s="33" t="e">
        <f t="shared" si="1852"/>
        <v>#VALUE!</v>
      </c>
      <c r="K4910" s="12" t="e">
        <f t="shared" si="1850"/>
        <v>#VALUE!</v>
      </c>
    </row>
    <row r="4911" spans="1:11" x14ac:dyDescent="0.2">
      <c r="B4911" s="12" t="s">
        <v>15</v>
      </c>
      <c r="C4911" s="15" t="s">
        <v>29</v>
      </c>
      <c r="D4911" s="24">
        <v>8.81</v>
      </c>
      <c r="E4911" s="24" t="s">
        <v>32</v>
      </c>
      <c r="F4911" s="24" t="e">
        <f t="shared" si="1851"/>
        <v>#VALUE!</v>
      </c>
      <c r="H4911" s="33">
        <f>+D4911-Futures!$C$860</f>
        <v>-0.31400000000000006</v>
      </c>
      <c r="I4911" s="33" t="e">
        <f>+E4912-Futures!$C$860</f>
        <v>#VALUE!</v>
      </c>
      <c r="J4911" s="69">
        <f t="shared" si="1852"/>
        <v>-3.2000000000000028E-2</v>
      </c>
      <c r="K4911" s="12" t="e">
        <f t="shared" si="1850"/>
        <v>#VALUE!</v>
      </c>
    </row>
    <row r="4912" spans="1:11" x14ac:dyDescent="0.2">
      <c r="B4912" s="19" t="s">
        <v>17</v>
      </c>
      <c r="C4912" s="59" t="s">
        <v>30</v>
      </c>
      <c r="D4912" s="26" t="s">
        <v>32</v>
      </c>
      <c r="E4912" s="26" t="s">
        <v>32</v>
      </c>
      <c r="F4912" s="26" t="e">
        <f t="shared" si="1851"/>
        <v>#VALUE!</v>
      </c>
      <c r="H4912" s="34" t="e">
        <f>+D4912-Futures!$D$860</f>
        <v>#VALUE!</v>
      </c>
      <c r="I4912" s="34" t="e">
        <f>+E4912-Futures!$D$860</f>
        <v>#VALUE!</v>
      </c>
      <c r="J4912" s="70" t="e">
        <f t="shared" si="1852"/>
        <v>#VALUE!</v>
      </c>
      <c r="K4912" s="19" t="e">
        <f t="shared" ref="K4912" si="1853">+I4912-I4907</f>
        <v>#VALUE!</v>
      </c>
    </row>
    <row r="4913" spans="1:11" x14ac:dyDescent="0.2">
      <c r="A4913" s="14">
        <v>44897</v>
      </c>
      <c r="B4913" s="12" t="s">
        <v>10</v>
      </c>
      <c r="C4913" s="15" t="s">
        <v>26</v>
      </c>
      <c r="D4913" s="24">
        <v>6.33</v>
      </c>
      <c r="E4913" s="24">
        <v>7.57</v>
      </c>
      <c r="F4913" s="24">
        <f t="shared" ref="F4913:F4917" si="1854">D4913-E4913</f>
        <v>-1.2400000000000002</v>
      </c>
      <c r="H4913" s="33">
        <f>+D4913-Futures!$G$861</f>
        <v>-0.13600000000000012</v>
      </c>
      <c r="I4913" s="33">
        <f>+E4913-Futures!$G$861</f>
        <v>1.1040000000000001</v>
      </c>
      <c r="J4913" s="33">
        <f t="shared" si="1852"/>
        <v>4.8000000000000043E-2</v>
      </c>
      <c r="K4913" s="33" t="e">
        <f t="shared" ref="K4913:K4922" si="1855">+I4913-I4908</f>
        <v>#VALUE!</v>
      </c>
    </row>
    <row r="4914" spans="1:11" x14ac:dyDescent="0.2">
      <c r="B4914" s="12" t="s">
        <v>10</v>
      </c>
      <c r="C4914" s="15" t="s">
        <v>27</v>
      </c>
      <c r="D4914" s="24">
        <v>6.8449999999999998</v>
      </c>
      <c r="E4914" s="24">
        <v>7.57</v>
      </c>
      <c r="F4914" s="24">
        <f t="shared" si="1854"/>
        <v>-0.72500000000000053</v>
      </c>
      <c r="H4914" s="33">
        <f>+D4914-Futures!$G$861</f>
        <v>0.37899999999999956</v>
      </c>
      <c r="I4914" s="33">
        <f>+E4914-Futures!$G$861</f>
        <v>1.1040000000000001</v>
      </c>
      <c r="J4914" s="33">
        <f t="shared" si="1852"/>
        <v>-4.6999999999999709E-2</v>
      </c>
      <c r="K4914" s="33" t="e">
        <f t="shared" si="1855"/>
        <v>#VALUE!</v>
      </c>
    </row>
    <row r="4915" spans="1:11" x14ac:dyDescent="0.2">
      <c r="B4915" s="12" t="s">
        <v>13</v>
      </c>
      <c r="C4915" s="15" t="s">
        <v>28</v>
      </c>
      <c r="D4915" s="24">
        <v>14.14</v>
      </c>
      <c r="E4915" s="24">
        <v>15.69</v>
      </c>
      <c r="F4915" s="24">
        <f t="shared" si="1854"/>
        <v>-1.5499999999999989</v>
      </c>
      <c r="H4915" s="33">
        <f>+D4915-Futures!$H$861</f>
        <v>-0.31400000000000006</v>
      </c>
      <c r="I4915" s="33">
        <f>+E4915-Futures!$H$861</f>
        <v>1.2359999999999989</v>
      </c>
      <c r="J4915" s="33" t="e">
        <f t="shared" si="1852"/>
        <v>#VALUE!</v>
      </c>
      <c r="K4915" s="33" t="e">
        <f t="shared" si="1855"/>
        <v>#VALUE!</v>
      </c>
    </row>
    <row r="4916" spans="1:11" x14ac:dyDescent="0.2">
      <c r="B4916" s="12" t="s">
        <v>15</v>
      </c>
      <c r="C4916" s="15" t="s">
        <v>29</v>
      </c>
      <c r="D4916" s="24">
        <v>8.31</v>
      </c>
      <c r="E4916" s="24">
        <v>10.82</v>
      </c>
      <c r="F4916" s="24">
        <f t="shared" si="1854"/>
        <v>-2.5099999999999998</v>
      </c>
      <c r="H4916" s="33">
        <f>+D4916-Futures!$C$861</f>
        <v>-0.41600000000000037</v>
      </c>
      <c r="I4916" s="33">
        <f>+E4917-Futures!$C$861</f>
        <v>2.5239999999999991</v>
      </c>
      <c r="J4916" s="69">
        <f t="shared" si="1852"/>
        <v>-0.10200000000000031</v>
      </c>
      <c r="K4916" s="33" t="e">
        <f t="shared" si="1855"/>
        <v>#VALUE!</v>
      </c>
    </row>
    <row r="4917" spans="1:11" x14ac:dyDescent="0.2">
      <c r="B4917" s="19" t="s">
        <v>17</v>
      </c>
      <c r="C4917" s="59" t="s">
        <v>30</v>
      </c>
      <c r="D4917" s="25">
        <v>8.76</v>
      </c>
      <c r="E4917" s="26">
        <v>11.25</v>
      </c>
      <c r="F4917" s="26">
        <f t="shared" si="1854"/>
        <v>-2.4900000000000002</v>
      </c>
      <c r="H4917" s="34">
        <f>+D4917-Futures!$D$861</f>
        <v>-0.45599999999999952</v>
      </c>
      <c r="I4917" s="34">
        <f>+E4917-Futures!$D$861</f>
        <v>2.0340000000000007</v>
      </c>
      <c r="J4917" s="70" t="e">
        <f t="shared" ref="J4917:J4921" si="1856">+H4917-H4912</f>
        <v>#VALUE!</v>
      </c>
      <c r="K4917" s="34" t="e">
        <f t="shared" si="1855"/>
        <v>#VALUE!</v>
      </c>
    </row>
    <row r="4918" spans="1:11" x14ac:dyDescent="0.2">
      <c r="A4918" s="14">
        <v>44904</v>
      </c>
      <c r="B4918" s="12" t="s">
        <v>10</v>
      </c>
      <c r="C4918" s="15" t="s">
        <v>26</v>
      </c>
      <c r="D4918" s="24">
        <v>6.31</v>
      </c>
      <c r="E4918" s="24">
        <v>7.55</v>
      </c>
      <c r="F4918" s="24">
        <f t="shared" ref="F4918:F4922" si="1857">D4918-E4918</f>
        <v>-1.2400000000000002</v>
      </c>
      <c r="H4918" s="33">
        <f>+D4918-Futures!$G$862</f>
        <v>-0.18200000000000038</v>
      </c>
      <c r="I4918" s="33">
        <f>+E4918-Futures!$G$862</f>
        <v>1.0579999999999998</v>
      </c>
      <c r="J4918" s="33">
        <f t="shared" si="1856"/>
        <v>-4.6000000000000263E-2</v>
      </c>
      <c r="K4918" s="33">
        <f t="shared" si="1855"/>
        <v>-4.6000000000000263E-2</v>
      </c>
    </row>
    <row r="4919" spans="1:11" x14ac:dyDescent="0.2">
      <c r="B4919" s="12" t="s">
        <v>10</v>
      </c>
      <c r="C4919" s="15" t="s">
        <v>27</v>
      </c>
      <c r="D4919" s="24">
        <v>6.7925000000000004</v>
      </c>
      <c r="E4919" s="24">
        <v>7.55</v>
      </c>
      <c r="F4919" s="24">
        <f t="shared" si="1857"/>
        <v>-0.7574999999999994</v>
      </c>
      <c r="H4919" s="33">
        <f>+D4919-Futures!$G$862</f>
        <v>0.30050000000000043</v>
      </c>
      <c r="I4919" s="33">
        <f>+E4919-Futures!$G$862</f>
        <v>1.0579999999999998</v>
      </c>
      <c r="J4919" s="33">
        <f t="shared" si="1856"/>
        <v>-7.8499999999999126E-2</v>
      </c>
      <c r="K4919" s="33">
        <f t="shared" si="1855"/>
        <v>-4.6000000000000263E-2</v>
      </c>
    </row>
    <row r="4920" spans="1:11" x14ac:dyDescent="0.2">
      <c r="B4920" s="12" t="s">
        <v>13</v>
      </c>
      <c r="C4920" s="15" t="s">
        <v>28</v>
      </c>
      <c r="D4920" s="24">
        <v>14.57</v>
      </c>
      <c r="E4920" s="24">
        <v>16.14</v>
      </c>
      <c r="F4920" s="24">
        <f t="shared" si="1857"/>
        <v>-1.5700000000000003</v>
      </c>
      <c r="H4920" s="33">
        <f>+D4920-Futures!$H$862</f>
        <v>-7.6000000000000512E-2</v>
      </c>
      <c r="I4920" s="33">
        <f>+E4920-Futures!$H$862</f>
        <v>1.4939999999999998</v>
      </c>
      <c r="J4920" s="33">
        <f t="shared" si="1856"/>
        <v>0.23799999999999955</v>
      </c>
      <c r="K4920" s="33">
        <f t="shared" si="1855"/>
        <v>0.2580000000000009</v>
      </c>
    </row>
    <row r="4921" spans="1:11" x14ac:dyDescent="0.2">
      <c r="B4921" s="12" t="s">
        <v>15</v>
      </c>
      <c r="C4921" s="15" t="s">
        <v>29</v>
      </c>
      <c r="D4921" s="24">
        <v>7.93</v>
      </c>
      <c r="E4921" s="24">
        <v>10.33</v>
      </c>
      <c r="F4921" s="24">
        <f t="shared" si="1857"/>
        <v>-2.4000000000000004</v>
      </c>
      <c r="H4921" s="33">
        <f>+D4921-Futures!$C$862</f>
        <v>-0.50999999999999979</v>
      </c>
      <c r="I4921" s="33">
        <f>+E4922-Futures!$C$862</f>
        <v>2.4299999999999997</v>
      </c>
      <c r="J4921" s="69">
        <f t="shared" si="1856"/>
        <v>-9.3999999999999417E-2</v>
      </c>
      <c r="K4921" s="33">
        <f t="shared" si="1855"/>
        <v>-9.3999999999999417E-2</v>
      </c>
    </row>
    <row r="4922" spans="1:11" x14ac:dyDescent="0.2">
      <c r="B4922" s="19" t="s">
        <v>17</v>
      </c>
      <c r="C4922" s="59" t="s">
        <v>30</v>
      </c>
      <c r="D4922" s="26">
        <v>8.6137499999999996</v>
      </c>
      <c r="E4922" s="26">
        <v>10.87</v>
      </c>
      <c r="F4922" s="26">
        <f t="shared" si="1857"/>
        <v>-2.2562499999999996</v>
      </c>
      <c r="H4922" s="34">
        <f>+D4922-Futures!$D$862</f>
        <v>-0.4662500000000005</v>
      </c>
      <c r="I4922" s="34">
        <f>+E4922-Futures!$D$862</f>
        <v>1.7899999999999991</v>
      </c>
      <c r="J4922" s="70">
        <f t="shared" ref="J4922:J4926" si="1858">+H4922-H4917</f>
        <v>-1.0250000000000981E-2</v>
      </c>
      <c r="K4922" s="34">
        <f t="shared" si="1855"/>
        <v>-0.24400000000000155</v>
      </c>
    </row>
    <row r="4923" spans="1:11" x14ac:dyDescent="0.2">
      <c r="A4923" s="14">
        <v>44911</v>
      </c>
      <c r="B4923" s="12" t="s">
        <v>10</v>
      </c>
      <c r="C4923" s="15" t="s">
        <v>26</v>
      </c>
      <c r="D4923" s="24">
        <v>6.4</v>
      </c>
      <c r="E4923" s="24">
        <v>7.67</v>
      </c>
      <c r="F4923" s="24">
        <f t="shared" ref="F4923:F4927" si="1859">D4923-E4923</f>
        <v>-1.2699999999999996</v>
      </c>
      <c r="H4923" s="33">
        <f>+D4923-Futures!$G$863</f>
        <v>-0.13399999999999945</v>
      </c>
      <c r="I4923" s="33">
        <f>+E4923-Futures!$G$863</f>
        <v>1.1360000000000001</v>
      </c>
      <c r="J4923" s="33">
        <f t="shared" si="1858"/>
        <v>4.8000000000000931E-2</v>
      </c>
      <c r="K4923" s="33">
        <f t="shared" ref="K4923:K4927" si="1860">+I4923-I4918</f>
        <v>7.8000000000000291E-2</v>
      </c>
    </row>
    <row r="4924" spans="1:11" x14ac:dyDescent="0.2">
      <c r="B4924" s="12" t="s">
        <v>10</v>
      </c>
      <c r="C4924" s="15" t="s">
        <v>27</v>
      </c>
      <c r="D4924" s="24">
        <v>6.86</v>
      </c>
      <c r="E4924" s="24">
        <v>7.67</v>
      </c>
      <c r="F4924" s="24">
        <f t="shared" si="1859"/>
        <v>-0.80999999999999961</v>
      </c>
      <c r="H4924" s="33">
        <f>+D4924-Futures!$G$863</f>
        <v>0.32600000000000051</v>
      </c>
      <c r="I4924" s="33">
        <f>+E4924-Futures!$G$863</f>
        <v>1.1360000000000001</v>
      </c>
      <c r="J4924" s="33">
        <f t="shared" si="1858"/>
        <v>2.5500000000000078E-2</v>
      </c>
      <c r="K4924" s="33">
        <f t="shared" si="1860"/>
        <v>7.8000000000000291E-2</v>
      </c>
    </row>
    <row r="4925" spans="1:11" x14ac:dyDescent="0.2">
      <c r="B4925" s="12" t="s">
        <v>13</v>
      </c>
      <c r="C4925" s="15" t="s">
        <v>28</v>
      </c>
      <c r="D4925" s="24">
        <v>14.51</v>
      </c>
      <c r="E4925" s="24">
        <v>16.190000000000001</v>
      </c>
      <c r="F4925" s="24">
        <f t="shared" si="1859"/>
        <v>-1.6800000000000015</v>
      </c>
      <c r="H4925" s="33">
        <f>+D4925-Futures!$H$863</f>
        <v>-0.32000000000000028</v>
      </c>
      <c r="I4925" s="33">
        <f>+E4925-Futures!$H$863</f>
        <v>1.3600000000000012</v>
      </c>
      <c r="J4925" s="33">
        <f t="shared" si="1858"/>
        <v>-0.24399999999999977</v>
      </c>
      <c r="K4925" s="33">
        <f t="shared" si="1860"/>
        <v>-0.13399999999999856</v>
      </c>
    </row>
    <row r="4926" spans="1:11" x14ac:dyDescent="0.2">
      <c r="B4926" s="12" t="s">
        <v>15</v>
      </c>
      <c r="C4926" s="15" t="s">
        <v>29</v>
      </c>
      <c r="D4926" s="24">
        <v>8.01</v>
      </c>
      <c r="E4926" s="24">
        <v>10.39</v>
      </c>
      <c r="F4926" s="24">
        <f t="shared" si="1859"/>
        <v>-2.3800000000000008</v>
      </c>
      <c r="H4926" s="33">
        <f>+D4926-Futures!$C$863</f>
        <v>-0.46000000000000085</v>
      </c>
      <c r="I4926" s="33">
        <f>+E4927-Futures!$C$863</f>
        <v>2.58</v>
      </c>
      <c r="J4926" s="69">
        <f t="shared" si="1858"/>
        <v>4.9999999999998934E-2</v>
      </c>
      <c r="K4926" s="33">
        <f t="shared" si="1860"/>
        <v>0.15000000000000036</v>
      </c>
    </row>
    <row r="4927" spans="1:11" x14ac:dyDescent="0.2">
      <c r="B4927" s="19" t="s">
        <v>17</v>
      </c>
      <c r="C4927" s="59" t="s">
        <v>30</v>
      </c>
      <c r="D4927" s="26">
        <v>8.77</v>
      </c>
      <c r="E4927" s="26">
        <v>11.05</v>
      </c>
      <c r="F4927" s="26">
        <f t="shared" si="1859"/>
        <v>-2.2800000000000011</v>
      </c>
      <c r="H4927" s="34">
        <f>+D4927-Futures!$D$863</f>
        <v>-0.32399999999999984</v>
      </c>
      <c r="I4927" s="34">
        <f>+E4927-Futures!$D$863</f>
        <v>1.9560000000000013</v>
      </c>
      <c r="J4927" s="70">
        <f t="shared" ref="J4927:J4931" si="1861">+H4927-H4922</f>
        <v>0.14225000000000065</v>
      </c>
      <c r="K4927" s="34">
        <f t="shared" si="1860"/>
        <v>0.16600000000000215</v>
      </c>
    </row>
    <row r="4928" spans="1:11" x14ac:dyDescent="0.2">
      <c r="A4928" s="14">
        <v>44917</v>
      </c>
      <c r="B4928" s="12" t="s">
        <v>10</v>
      </c>
      <c r="C4928" s="15" t="s">
        <v>26</v>
      </c>
      <c r="D4928" s="24">
        <v>6.48</v>
      </c>
      <c r="E4928" s="24">
        <v>7.71</v>
      </c>
      <c r="F4928" s="24">
        <f t="shared" ref="F4928:F4932" si="1862">D4928-E4928</f>
        <v>-1.2299999999999995</v>
      </c>
      <c r="H4928" s="33">
        <f>+D4928-Futures!$G$864</f>
        <v>-0.16199999999999992</v>
      </c>
      <c r="I4928" s="33">
        <f>+E4928-Futures!$G$864</f>
        <v>1.0679999999999996</v>
      </c>
      <c r="J4928" s="33">
        <f t="shared" si="1861"/>
        <v>-2.8000000000000469E-2</v>
      </c>
      <c r="K4928" s="33">
        <f t="shared" ref="K4928:K4932" si="1863">+I4928-I4923</f>
        <v>-6.8000000000000504E-2</v>
      </c>
    </row>
    <row r="4929" spans="1:11" x14ac:dyDescent="0.2">
      <c r="B4929" s="12" t="s">
        <v>10</v>
      </c>
      <c r="C4929" s="15" t="s">
        <v>27</v>
      </c>
      <c r="D4929" s="24">
        <v>6.97</v>
      </c>
      <c r="E4929" s="24">
        <v>7.71</v>
      </c>
      <c r="F4929" s="24">
        <f t="shared" si="1862"/>
        <v>-0.74000000000000021</v>
      </c>
      <c r="H4929" s="33">
        <f>+D4929-Futures!$G$864</f>
        <v>0.3279999999999994</v>
      </c>
      <c r="I4929" s="33">
        <f>+E4929-Futures!$G$864</f>
        <v>1.0679999999999996</v>
      </c>
      <c r="J4929" s="33">
        <f t="shared" si="1861"/>
        <v>1.9999999999988916E-3</v>
      </c>
      <c r="K4929" s="33">
        <f t="shared" si="1863"/>
        <v>-6.8000000000000504E-2</v>
      </c>
    </row>
    <row r="4930" spans="1:11" x14ac:dyDescent="0.2">
      <c r="B4930" s="12" t="s">
        <v>13</v>
      </c>
      <c r="C4930" s="15" t="s">
        <v>28</v>
      </c>
      <c r="D4930" s="24">
        <v>14.37</v>
      </c>
      <c r="E4930" s="24">
        <v>16.05</v>
      </c>
      <c r="F4930" s="24">
        <f t="shared" si="1862"/>
        <v>-1.6800000000000015</v>
      </c>
      <c r="H4930" s="33">
        <f>+D4930-Futures!$H$864</f>
        <v>-0.41600000000000037</v>
      </c>
      <c r="I4930" s="33">
        <f>+E4930-Futures!$H$864</f>
        <v>1.2640000000000011</v>
      </c>
      <c r="J4930" s="33">
        <f t="shared" si="1861"/>
        <v>-9.6000000000000085E-2</v>
      </c>
      <c r="K4930" s="33">
        <f t="shared" si="1863"/>
        <v>-9.6000000000000085E-2</v>
      </c>
    </row>
    <row r="4931" spans="1:11" x14ac:dyDescent="0.2">
      <c r="B4931" s="12" t="s">
        <v>15</v>
      </c>
      <c r="C4931" s="15" t="s">
        <v>29</v>
      </c>
      <c r="D4931" s="24">
        <v>8.23</v>
      </c>
      <c r="E4931" s="24">
        <v>10.59</v>
      </c>
      <c r="F4931" s="24">
        <f t="shared" si="1862"/>
        <v>-2.3599999999999994</v>
      </c>
      <c r="H4931" s="33">
        <f>+D4931-Futures!$C$864</f>
        <v>-0.5</v>
      </c>
      <c r="I4931" s="33">
        <f>+E4932-Futures!$C$864</f>
        <v>2.5</v>
      </c>
      <c r="J4931" s="69">
        <f t="shared" si="1861"/>
        <v>-3.9999999999999147E-2</v>
      </c>
      <c r="K4931" s="33">
        <f t="shared" si="1863"/>
        <v>-8.0000000000000071E-2</v>
      </c>
    </row>
    <row r="4932" spans="1:11" x14ac:dyDescent="0.2">
      <c r="B4932" s="19" t="s">
        <v>17</v>
      </c>
      <c r="C4932" s="59" t="s">
        <v>30</v>
      </c>
      <c r="D4932" s="26">
        <v>8.89</v>
      </c>
      <c r="E4932" s="26">
        <v>11.23</v>
      </c>
      <c r="F4932" s="26">
        <f t="shared" si="1862"/>
        <v>-2.34</v>
      </c>
      <c r="H4932" s="34">
        <f>+D4932-Futures!$D$864</f>
        <v>-0.35599999999999987</v>
      </c>
      <c r="I4932" s="34">
        <f>+E4932-Futures!$D$864</f>
        <v>1.984</v>
      </c>
      <c r="J4932" s="70">
        <f t="shared" ref="J4932:J4936" si="1864">+H4932-H4927</f>
        <v>-3.2000000000000028E-2</v>
      </c>
      <c r="K4932" s="34">
        <f t="shared" si="1863"/>
        <v>2.7999999999998693E-2</v>
      </c>
    </row>
    <row r="4933" spans="1:11" x14ac:dyDescent="0.2">
      <c r="A4933" s="14">
        <v>44925</v>
      </c>
      <c r="B4933" s="12" t="s">
        <v>10</v>
      </c>
      <c r="C4933" s="15" t="s">
        <v>26</v>
      </c>
      <c r="D4933" s="24">
        <v>6.65</v>
      </c>
      <c r="E4933" s="24">
        <v>7.89</v>
      </c>
      <c r="F4933" s="24">
        <f t="shared" ref="F4933:F4937" si="1865">D4933-E4933</f>
        <v>-1.2399999999999993</v>
      </c>
      <c r="H4933" s="33">
        <f>+D4933-Futures!$G$865</f>
        <v>-0.13399999999999945</v>
      </c>
      <c r="I4933" s="33">
        <f>+E4933-Futures!$G$865</f>
        <v>1.1059999999999999</v>
      </c>
      <c r="J4933" s="33">
        <f t="shared" si="1864"/>
        <v>2.8000000000000469E-2</v>
      </c>
      <c r="K4933" s="33">
        <f t="shared" ref="K4933:K4937" si="1866">+I4933-I4928</f>
        <v>3.8000000000000256E-2</v>
      </c>
    </row>
    <row r="4934" spans="1:11" x14ac:dyDescent="0.2">
      <c r="B4934" s="12" t="s">
        <v>10</v>
      </c>
      <c r="C4934" s="15" t="s">
        <v>27</v>
      </c>
      <c r="D4934" s="24">
        <v>7.07</v>
      </c>
      <c r="E4934" s="24">
        <v>7.89</v>
      </c>
      <c r="F4934" s="24">
        <f t="shared" si="1865"/>
        <v>-0.8199999999999994</v>
      </c>
      <c r="H4934" s="33">
        <f>+D4934-Futures!$G$865</f>
        <v>0.28600000000000048</v>
      </c>
      <c r="I4934" s="33">
        <f>+E4934-Futures!$G$865</f>
        <v>1.1059999999999999</v>
      </c>
      <c r="J4934" s="33">
        <f t="shared" si="1864"/>
        <v>-4.1999999999998927E-2</v>
      </c>
      <c r="K4934" s="33">
        <f t="shared" si="1866"/>
        <v>3.8000000000000256E-2</v>
      </c>
    </row>
    <row r="4935" spans="1:11" x14ac:dyDescent="0.2">
      <c r="B4935" s="12" t="s">
        <v>13</v>
      </c>
      <c r="C4935" s="15" t="s">
        <v>28</v>
      </c>
      <c r="D4935" s="24">
        <v>14.8</v>
      </c>
      <c r="E4935" s="24">
        <v>16.57</v>
      </c>
      <c r="F4935" s="24">
        <f t="shared" si="1865"/>
        <v>-1.7699999999999996</v>
      </c>
      <c r="H4935" s="33">
        <f>+D4935-Futures!$H$865</f>
        <v>-0.44200000000000017</v>
      </c>
      <c r="I4935" s="33">
        <f>+E4935-Futures!$H$865</f>
        <v>1.3279999999999994</v>
      </c>
      <c r="J4935" s="33">
        <f t="shared" si="1864"/>
        <v>-2.5999999999999801E-2</v>
      </c>
      <c r="K4935" s="33">
        <f t="shared" si="1866"/>
        <v>6.399999999999828E-2</v>
      </c>
    </row>
    <row r="4936" spans="1:11" x14ac:dyDescent="0.2">
      <c r="B4936" s="12" t="s">
        <v>15</v>
      </c>
      <c r="C4936" s="15" t="s">
        <v>29</v>
      </c>
      <c r="D4936" s="24">
        <v>8.4499999999999993</v>
      </c>
      <c r="E4936" s="24" t="s">
        <v>32</v>
      </c>
      <c r="F4936" s="24" t="e">
        <f t="shared" si="1865"/>
        <v>#VALUE!</v>
      </c>
      <c r="H4936" s="33">
        <f>+D4936-Futures!$C$865</f>
        <v>-0.4220000000000006</v>
      </c>
      <c r="I4936" s="33" t="e">
        <f>+E4937-Futures!$C$865</f>
        <v>#VALUE!</v>
      </c>
      <c r="J4936" s="69">
        <f t="shared" si="1864"/>
        <v>7.7999999999999403E-2</v>
      </c>
      <c r="K4936" s="33" t="e">
        <f t="shared" si="1866"/>
        <v>#VALUE!</v>
      </c>
    </row>
    <row r="4937" spans="1:11" x14ac:dyDescent="0.2">
      <c r="B4937" s="19" t="s">
        <v>17</v>
      </c>
      <c r="C4937" s="59" t="s">
        <v>30</v>
      </c>
      <c r="D4937" s="26">
        <v>9.07</v>
      </c>
      <c r="E4937" s="26" t="s">
        <v>32</v>
      </c>
      <c r="F4937" s="26" t="e">
        <f t="shared" si="1865"/>
        <v>#VALUE!</v>
      </c>
      <c r="H4937" s="34">
        <f>+D4937-Futures!$D$865</f>
        <v>-0.31599999999999895</v>
      </c>
      <c r="I4937" s="34" t="e">
        <f>+E4937-Futures!$D$865</f>
        <v>#VALUE!</v>
      </c>
      <c r="J4937" s="70">
        <f t="shared" ref="J4937:J4941" si="1867">+H4937-H4932</f>
        <v>4.0000000000000924E-2</v>
      </c>
      <c r="K4937" s="34" t="e">
        <f t="shared" si="1866"/>
        <v>#VALUE!</v>
      </c>
    </row>
    <row r="4938" spans="1:11" x14ac:dyDescent="0.2">
      <c r="A4938" s="14">
        <v>44932</v>
      </c>
      <c r="B4938" s="12" t="s">
        <v>10</v>
      </c>
      <c r="C4938" s="15" t="s">
        <v>26</v>
      </c>
      <c r="D4938" s="24">
        <v>6.41</v>
      </c>
      <c r="E4938" s="24">
        <v>7.61</v>
      </c>
      <c r="F4938" s="24">
        <f t="shared" ref="F4938:F4942" si="1868">D4938-E4938</f>
        <v>-1.2000000000000002</v>
      </c>
      <c r="H4938" s="33">
        <f>+D4938-Futures!$G$866</f>
        <v>-0.12199999999999989</v>
      </c>
      <c r="I4938" s="33">
        <f>+E4938-Futures!$G$866</f>
        <v>1.0780000000000003</v>
      </c>
      <c r="J4938" s="33">
        <f t="shared" si="1867"/>
        <v>1.1999999999999567E-2</v>
      </c>
      <c r="K4938" s="33">
        <f t="shared" ref="K4938:K4942" si="1869">+I4938-I4933</f>
        <v>-2.7999999999999581E-2</v>
      </c>
    </row>
    <row r="4939" spans="1:11" x14ac:dyDescent="0.2">
      <c r="B4939" s="12" t="s">
        <v>10</v>
      </c>
      <c r="C4939" s="15" t="s">
        <v>27</v>
      </c>
      <c r="D4939" s="24">
        <v>6.77</v>
      </c>
      <c r="E4939" s="24">
        <v>7.61</v>
      </c>
      <c r="F4939" s="24">
        <f t="shared" si="1868"/>
        <v>-0.84000000000000075</v>
      </c>
      <c r="H4939" s="33">
        <f>+D4939-Futures!$G$866</f>
        <v>0.23799999999999955</v>
      </c>
      <c r="I4939" s="33">
        <f>+E4939-Futures!$G$866</f>
        <v>1.0780000000000003</v>
      </c>
      <c r="J4939" s="33">
        <f t="shared" si="1867"/>
        <v>-4.8000000000000931E-2</v>
      </c>
      <c r="K4939" s="33">
        <f t="shared" si="1869"/>
        <v>-2.7999999999999581E-2</v>
      </c>
    </row>
    <row r="4940" spans="1:11" x14ac:dyDescent="0.2">
      <c r="B4940" s="12" t="s">
        <v>13</v>
      </c>
      <c r="C4940" s="15" t="s">
        <v>28</v>
      </c>
      <c r="D4940" s="24">
        <v>14.49</v>
      </c>
      <c r="E4940" s="24">
        <v>16.27</v>
      </c>
      <c r="F4940" s="24">
        <f t="shared" si="1868"/>
        <v>-1.7799999999999994</v>
      </c>
      <c r="H4940" s="33">
        <f>+D4940-Futures!$H$866</f>
        <v>-0.48000000000000043</v>
      </c>
      <c r="I4940" s="33">
        <f>+E4940-Futures!$H$866</f>
        <v>1.2999999999999989</v>
      </c>
      <c r="J4940" s="33">
        <f t="shared" si="1867"/>
        <v>-3.8000000000000256E-2</v>
      </c>
      <c r="K4940" s="33">
        <f t="shared" si="1869"/>
        <v>-2.8000000000000469E-2</v>
      </c>
    </row>
    <row r="4941" spans="1:11" x14ac:dyDescent="0.2">
      <c r="B4941" s="12" t="s">
        <v>15</v>
      </c>
      <c r="C4941" s="15" t="s">
        <v>29</v>
      </c>
      <c r="D4941" s="24">
        <v>7.89</v>
      </c>
      <c r="E4941" s="24">
        <v>10.27</v>
      </c>
      <c r="F4941" s="24">
        <f t="shared" si="1868"/>
        <v>-2.38</v>
      </c>
      <c r="H4941" s="33">
        <f>+D4941-Futures!$C$866</f>
        <v>-0.44200000000000106</v>
      </c>
      <c r="I4941" s="33">
        <f>+E4942-Futures!$C$866</f>
        <v>2.5879999999999992</v>
      </c>
      <c r="J4941" s="69">
        <f t="shared" si="1867"/>
        <v>-2.0000000000000462E-2</v>
      </c>
      <c r="K4941" s="33" t="e">
        <f t="shared" si="1869"/>
        <v>#VALUE!</v>
      </c>
    </row>
    <row r="4942" spans="1:11" x14ac:dyDescent="0.2">
      <c r="B4942" s="19" t="s">
        <v>17</v>
      </c>
      <c r="C4942" s="59" t="s">
        <v>30</v>
      </c>
      <c r="D4942" s="26">
        <v>8.6999999999999993</v>
      </c>
      <c r="E4942" s="26">
        <v>10.92</v>
      </c>
      <c r="F4942" s="26">
        <f t="shared" si="1868"/>
        <v>-2.2200000000000006</v>
      </c>
      <c r="H4942" s="34">
        <f>+D4942-Futures!$D$866</f>
        <v>-0.33000000000000007</v>
      </c>
      <c r="I4942" s="34">
        <f>+E4942-Futures!$D$866</f>
        <v>1.8900000000000006</v>
      </c>
      <c r="J4942" s="70">
        <f t="shared" ref="J4942:J4946" si="1870">+H4942-H4937</f>
        <v>-1.4000000000001123E-2</v>
      </c>
      <c r="K4942" s="34" t="e">
        <f t="shared" si="1869"/>
        <v>#VALUE!</v>
      </c>
    </row>
    <row r="4943" spans="1:11" x14ac:dyDescent="0.2">
      <c r="A4943" s="14">
        <v>44939</v>
      </c>
      <c r="B4943" s="12" t="s">
        <v>10</v>
      </c>
      <c r="C4943" s="15" t="s">
        <v>26</v>
      </c>
      <c r="D4943" s="24">
        <v>6.63</v>
      </c>
      <c r="E4943" s="24">
        <v>7.72</v>
      </c>
      <c r="F4943" s="24">
        <f t="shared" ref="F4943:F4947" si="1871">D4943-E4943</f>
        <v>-1.0899999999999999</v>
      </c>
      <c r="H4943" s="33">
        <f>+D4943-Futures!$G$867</f>
        <v>-0.12600000000000033</v>
      </c>
      <c r="I4943" s="33">
        <f>+E4943-Futures!$G$867</f>
        <v>0.96399999999999952</v>
      </c>
      <c r="J4943" s="33">
        <f t="shared" si="1870"/>
        <v>-4.0000000000004476E-3</v>
      </c>
      <c r="K4943" s="33">
        <f t="shared" ref="K4943:K4947" si="1872">+I4943-I4938</f>
        <v>-0.11400000000000077</v>
      </c>
    </row>
    <row r="4944" spans="1:11" x14ac:dyDescent="0.2">
      <c r="B4944" s="12" t="s">
        <v>10</v>
      </c>
      <c r="C4944" s="15" t="s">
        <v>27</v>
      </c>
      <c r="D4944" s="24">
        <v>6.94</v>
      </c>
      <c r="E4944" s="24">
        <v>7.72</v>
      </c>
      <c r="F4944" s="24">
        <f t="shared" si="1871"/>
        <v>-0.77999999999999936</v>
      </c>
      <c r="H4944" s="33">
        <f>+D4944-Futures!$G$867</f>
        <v>0.18400000000000016</v>
      </c>
      <c r="I4944" s="33">
        <f>+E4944-Futures!$G$867</f>
        <v>0.96399999999999952</v>
      </c>
      <c r="J4944" s="33">
        <f t="shared" si="1870"/>
        <v>-5.3999999999999382E-2</v>
      </c>
      <c r="K4944" s="33">
        <f t="shared" si="1872"/>
        <v>-0.11400000000000077</v>
      </c>
    </row>
    <row r="4945" spans="1:11" x14ac:dyDescent="0.2">
      <c r="B4945" s="12" t="s">
        <v>13</v>
      </c>
      <c r="C4945" s="15" t="s">
        <v>28</v>
      </c>
      <c r="D4945" s="24">
        <v>14.83</v>
      </c>
      <c r="E4945" s="24">
        <v>16.64</v>
      </c>
      <c r="F4945" s="24">
        <f t="shared" si="1871"/>
        <v>-1.8100000000000005</v>
      </c>
      <c r="H4945" s="33">
        <f>+D4945-Futures!$H$867</f>
        <v>-0.45400000000000063</v>
      </c>
      <c r="I4945" s="33">
        <f>+E4945-Futures!$H$867</f>
        <v>1.3559999999999999</v>
      </c>
      <c r="J4945" s="33">
        <f t="shared" si="1870"/>
        <v>2.5999999999999801E-2</v>
      </c>
      <c r="K4945" s="33">
        <f t="shared" si="1872"/>
        <v>5.6000000000000938E-2</v>
      </c>
    </row>
    <row r="4946" spans="1:11" x14ac:dyDescent="0.2">
      <c r="B4946" s="12" t="s">
        <v>15</v>
      </c>
      <c r="C4946" s="15" t="s">
        <v>29</v>
      </c>
      <c r="D4946" s="24">
        <v>8.01</v>
      </c>
      <c r="E4946" s="24">
        <v>10.39</v>
      </c>
      <c r="F4946" s="24">
        <f t="shared" si="1871"/>
        <v>-2.3800000000000008</v>
      </c>
      <c r="H4946" s="33">
        <f>+D4946-Futures!$C$867</f>
        <v>-0.42399999999999949</v>
      </c>
      <c r="I4946" s="33">
        <f>+E4947-Futures!$C$867</f>
        <v>2.5860000000000003</v>
      </c>
      <c r="J4946" s="69">
        <f t="shared" si="1870"/>
        <v>1.800000000000157E-2</v>
      </c>
      <c r="K4946" s="33">
        <f t="shared" si="1872"/>
        <v>-1.9999999999988916E-3</v>
      </c>
    </row>
    <row r="4947" spans="1:11" x14ac:dyDescent="0.2">
      <c r="B4947" s="19" t="s">
        <v>17</v>
      </c>
      <c r="C4947" s="59" t="s">
        <v>30</v>
      </c>
      <c r="D4947" s="26">
        <v>8.7799999999999994</v>
      </c>
      <c r="E4947" s="26">
        <v>11.02</v>
      </c>
      <c r="F4947" s="26">
        <f t="shared" si="1871"/>
        <v>-2.2400000000000002</v>
      </c>
      <c r="H4947" s="34">
        <f>+D4947-Futures!$D$867</f>
        <v>-0.34200000000000053</v>
      </c>
      <c r="I4947" s="34">
        <f>+E4947-Futures!$D$867</f>
        <v>1.8979999999999997</v>
      </c>
      <c r="J4947" s="70">
        <f t="shared" ref="J4947:J4951" si="1873">+H4947-H4942</f>
        <v>-1.2000000000000455E-2</v>
      </c>
      <c r="K4947" s="34">
        <f t="shared" si="1872"/>
        <v>7.9999999999991189E-3</v>
      </c>
    </row>
    <row r="4948" spans="1:11" x14ac:dyDescent="0.2">
      <c r="A4948" s="14">
        <v>44946</v>
      </c>
      <c r="B4948" s="12" t="s">
        <v>10</v>
      </c>
      <c r="C4948" s="15" t="s">
        <v>26</v>
      </c>
      <c r="D4948" s="24">
        <v>6.64</v>
      </c>
      <c r="E4948" s="24">
        <v>7.73</v>
      </c>
      <c r="F4948" s="24">
        <f t="shared" ref="F4948:F4952" si="1874">D4948-E4948</f>
        <v>-1.0900000000000007</v>
      </c>
      <c r="H4948" s="33">
        <f>+D4948-Futures!$G$868</f>
        <v>-0.12999999999999989</v>
      </c>
      <c r="I4948" s="33">
        <f>+E4948-Futures!$G$868</f>
        <v>0.96000000000000085</v>
      </c>
      <c r="J4948" s="33">
        <f t="shared" si="1873"/>
        <v>-3.9999999999995595E-3</v>
      </c>
      <c r="K4948" s="33">
        <f t="shared" ref="K4948:K4952" si="1875">+I4948-I4943</f>
        <v>-3.9999999999986713E-3</v>
      </c>
    </row>
    <row r="4949" spans="1:11" x14ac:dyDescent="0.2">
      <c r="B4949" s="12" t="s">
        <v>10</v>
      </c>
      <c r="C4949" s="15" t="s">
        <v>27</v>
      </c>
      <c r="D4949" s="24">
        <v>6.98</v>
      </c>
      <c r="E4949" s="24">
        <v>7.73</v>
      </c>
      <c r="F4949" s="24">
        <f t="shared" si="1874"/>
        <v>-0.75</v>
      </c>
      <c r="H4949" s="33">
        <f>+D4949-Futures!$G$868</f>
        <v>0.21000000000000085</v>
      </c>
      <c r="I4949" s="33">
        <f>+E4949-Futures!$G$868</f>
        <v>0.96000000000000085</v>
      </c>
      <c r="J4949" s="33">
        <f t="shared" si="1873"/>
        <v>2.6000000000000689E-2</v>
      </c>
      <c r="K4949" s="33">
        <f t="shared" si="1875"/>
        <v>-3.9999999999986713E-3</v>
      </c>
    </row>
    <row r="4950" spans="1:11" x14ac:dyDescent="0.2">
      <c r="B4950" s="12" t="s">
        <v>13</v>
      </c>
      <c r="C4950" s="15" t="s">
        <v>28</v>
      </c>
      <c r="D4950" s="24">
        <v>14.61</v>
      </c>
      <c r="E4950" s="24">
        <v>16.38</v>
      </c>
      <c r="F4950" s="24">
        <f t="shared" si="1874"/>
        <v>-1.7699999999999996</v>
      </c>
      <c r="H4950" s="33">
        <f>+D4950-Futures!$H$868</f>
        <v>-0.48000000000000043</v>
      </c>
      <c r="I4950" s="33">
        <f>+E4950-Futures!$H$868</f>
        <v>1.2899999999999991</v>
      </c>
      <c r="J4950" s="33">
        <f t="shared" si="1873"/>
        <v>-2.5999999999999801E-2</v>
      </c>
      <c r="K4950" s="33">
        <f t="shared" si="1875"/>
        <v>-6.6000000000000725E-2</v>
      </c>
    </row>
    <row r="4951" spans="1:11" x14ac:dyDescent="0.2">
      <c r="B4951" s="12" t="s">
        <v>15</v>
      </c>
      <c r="C4951" s="15" t="s">
        <v>29</v>
      </c>
      <c r="D4951" s="24">
        <v>8.0500000000000007</v>
      </c>
      <c r="E4951" s="24">
        <v>10.38</v>
      </c>
      <c r="F4951" s="24">
        <f t="shared" si="1874"/>
        <v>-2.33</v>
      </c>
      <c r="H4951" s="33">
        <f>+D4951-Futures!$C$868</f>
        <v>-0.4399999999999995</v>
      </c>
      <c r="I4951" s="33">
        <f>+E4952-Futures!$C$868</f>
        <v>2.4399999999999995</v>
      </c>
      <c r="J4951" s="69">
        <f t="shared" si="1873"/>
        <v>-1.6000000000000014E-2</v>
      </c>
      <c r="K4951" s="33">
        <f t="shared" si="1875"/>
        <v>-0.1460000000000008</v>
      </c>
    </row>
    <row r="4952" spans="1:11" x14ac:dyDescent="0.2">
      <c r="B4952" s="19" t="s">
        <v>17</v>
      </c>
      <c r="C4952" s="59" t="s">
        <v>30</v>
      </c>
      <c r="D4952" s="26">
        <v>8.82</v>
      </c>
      <c r="E4952" s="26">
        <v>10.93</v>
      </c>
      <c r="F4952" s="26">
        <f t="shared" si="1874"/>
        <v>-2.1099999999999994</v>
      </c>
      <c r="H4952" s="34">
        <f>+D4952-Futures!$D$868</f>
        <v>-0.30599999999999916</v>
      </c>
      <c r="I4952" s="34">
        <f>+E4952-Futures!$D$868</f>
        <v>1.8040000000000003</v>
      </c>
      <c r="J4952" s="70">
        <f t="shared" ref="J4952:J4956" si="1876">+H4952-H4947</f>
        <v>3.6000000000001364E-2</v>
      </c>
      <c r="K4952" s="34">
        <f t="shared" si="1875"/>
        <v>-9.3999999999999417E-2</v>
      </c>
    </row>
    <row r="4953" spans="1:11" x14ac:dyDescent="0.2">
      <c r="A4953" s="14">
        <v>44953</v>
      </c>
      <c r="B4953" s="12" t="s">
        <v>10</v>
      </c>
      <c r="C4953" s="15" t="s">
        <v>26</v>
      </c>
      <c r="D4953" s="24">
        <v>6.71</v>
      </c>
      <c r="E4953" s="24">
        <v>7.8</v>
      </c>
      <c r="F4953" s="24">
        <f t="shared" ref="F4953:F4957" si="1877">D4953-E4953</f>
        <v>-1.0899999999999999</v>
      </c>
      <c r="H4953" s="33">
        <f>+D4953-Futures!$G$869</f>
        <v>-0.12399999999999967</v>
      </c>
      <c r="I4953" s="33">
        <f>+E4953-Futures!$G$869</f>
        <v>0.96600000000000019</v>
      </c>
      <c r="J4953" s="33">
        <f t="shared" si="1876"/>
        <v>6.0000000000002274E-3</v>
      </c>
      <c r="K4953" s="33">
        <f t="shared" ref="K4953:K4957" si="1878">+I4953-I4948</f>
        <v>5.9999999999993392E-3</v>
      </c>
    </row>
    <row r="4954" spans="1:11" x14ac:dyDescent="0.2">
      <c r="B4954" s="12" t="s">
        <v>10</v>
      </c>
      <c r="C4954" s="15" t="s">
        <v>27</v>
      </c>
      <c r="D4954" s="24">
        <v>7.02</v>
      </c>
      <c r="E4954" s="24">
        <v>7.8</v>
      </c>
      <c r="F4954" s="24">
        <f t="shared" si="1877"/>
        <v>-0.78000000000000025</v>
      </c>
      <c r="H4954" s="33">
        <f>+D4954-Futures!$G$869</f>
        <v>0.18599999999999994</v>
      </c>
      <c r="I4954" s="33">
        <f>+E4954-Futures!$G$869</f>
        <v>0.96600000000000019</v>
      </c>
      <c r="J4954" s="33">
        <f t="shared" si="1876"/>
        <v>-2.4000000000000909E-2</v>
      </c>
      <c r="K4954" s="33">
        <f t="shared" si="1878"/>
        <v>5.9999999999993392E-3</v>
      </c>
    </row>
    <row r="4955" spans="1:11" x14ac:dyDescent="0.2">
      <c r="B4955" s="12" t="s">
        <v>13</v>
      </c>
      <c r="C4955" s="15" t="s">
        <v>28</v>
      </c>
      <c r="D4955" s="24">
        <v>14.61</v>
      </c>
      <c r="E4955" s="24">
        <v>16.41</v>
      </c>
      <c r="F4955" s="24">
        <f t="shared" si="1877"/>
        <v>-1.8000000000000007</v>
      </c>
      <c r="H4955" s="33">
        <f>+D4955-Futures!$H$869</f>
        <v>-0.51200000000000045</v>
      </c>
      <c r="I4955" s="33">
        <f>+E4955-Futures!$H$869</f>
        <v>1.2880000000000003</v>
      </c>
      <c r="J4955" s="33">
        <f t="shared" si="1876"/>
        <v>-3.2000000000000028E-2</v>
      </c>
      <c r="K4955" s="33">
        <f t="shared" si="1878"/>
        <v>-1.9999999999988916E-3</v>
      </c>
    </row>
    <row r="4956" spans="1:11" x14ac:dyDescent="0.2">
      <c r="B4956" s="12" t="s">
        <v>15</v>
      </c>
      <c r="C4956" s="15" t="s">
        <v>29</v>
      </c>
      <c r="D4956" s="24">
        <v>8.26</v>
      </c>
      <c r="E4956" s="24">
        <v>10.59</v>
      </c>
      <c r="F4956" s="24">
        <f t="shared" si="1877"/>
        <v>-2.33</v>
      </c>
      <c r="H4956" s="33">
        <f>+D4956-Futures!$C$869</f>
        <v>-0.42999999999999972</v>
      </c>
      <c r="I4956" s="33">
        <f>+E4957-Futures!$C$869</f>
        <v>2.33</v>
      </c>
      <c r="J4956" s="69">
        <f t="shared" si="1876"/>
        <v>9.9999999999997868E-3</v>
      </c>
      <c r="K4956" s="33">
        <f t="shared" si="1878"/>
        <v>-0.10999999999999943</v>
      </c>
    </row>
    <row r="4957" spans="1:11" x14ac:dyDescent="0.2">
      <c r="B4957" s="19" t="s">
        <v>17</v>
      </c>
      <c r="C4957" s="59" t="s">
        <v>30</v>
      </c>
      <c r="D4957" s="26">
        <v>8.83</v>
      </c>
      <c r="E4957" s="26">
        <v>11.02</v>
      </c>
      <c r="F4957" s="26">
        <f t="shared" si="1877"/>
        <v>-2.1899999999999995</v>
      </c>
      <c r="H4957" s="34">
        <f>+D4957-Futures!$D$869</f>
        <v>-0.38400000000000034</v>
      </c>
      <c r="I4957" s="34">
        <f>+E4957-Futures!$D$869</f>
        <v>1.8059999999999992</v>
      </c>
      <c r="J4957" s="70">
        <f t="shared" ref="J4957:J4961" si="1879">+H4957-H4952</f>
        <v>-7.800000000000118E-2</v>
      </c>
      <c r="K4957" s="34">
        <f t="shared" si="1878"/>
        <v>1.9999999999988916E-3</v>
      </c>
    </row>
    <row r="4958" spans="1:11" x14ac:dyDescent="0.2">
      <c r="A4958" s="14">
        <v>44960</v>
      </c>
      <c r="B4958" s="12" t="s">
        <v>10</v>
      </c>
      <c r="C4958" s="15" t="s">
        <v>26</v>
      </c>
      <c r="D4958" s="24">
        <v>6.67</v>
      </c>
      <c r="E4958" s="24">
        <v>7.67</v>
      </c>
      <c r="F4958" s="24">
        <f t="shared" ref="F4958:F4962" si="1880">D4958-E4958</f>
        <v>-1</v>
      </c>
      <c r="H4958" s="33">
        <f>+D4958-Futures!$G$870</f>
        <v>-6.2000000000000277E-2</v>
      </c>
      <c r="I4958" s="33">
        <f>+E4958-Futures!$G$870</f>
        <v>0.93799999999999972</v>
      </c>
      <c r="J4958" s="33">
        <f t="shared" si="1879"/>
        <v>6.1999999999999389E-2</v>
      </c>
      <c r="K4958" s="33">
        <f t="shared" ref="K4958:K4962" si="1881">+I4958-I4953</f>
        <v>-2.8000000000000469E-2</v>
      </c>
    </row>
    <row r="4959" spans="1:11" x14ac:dyDescent="0.2">
      <c r="B4959" s="12" t="s">
        <v>10</v>
      </c>
      <c r="C4959" s="15" t="s">
        <v>27</v>
      </c>
      <c r="D4959" s="24">
        <v>6.96</v>
      </c>
      <c r="E4959" s="24">
        <v>7.67</v>
      </c>
      <c r="F4959" s="24">
        <f t="shared" si="1880"/>
        <v>-0.71</v>
      </c>
      <c r="H4959" s="33">
        <f>+D4959-Futures!$G$870</f>
        <v>0.22799999999999976</v>
      </c>
      <c r="I4959" s="33">
        <f>+E4959-Futures!$G$870</f>
        <v>0.93799999999999972</v>
      </c>
      <c r="J4959" s="33">
        <f t="shared" si="1879"/>
        <v>4.1999999999999815E-2</v>
      </c>
      <c r="K4959" s="33">
        <f t="shared" si="1881"/>
        <v>-2.8000000000000469E-2</v>
      </c>
    </row>
    <row r="4960" spans="1:11" x14ac:dyDescent="0.2">
      <c r="B4960" s="12" t="s">
        <v>13</v>
      </c>
      <c r="C4960" s="15" t="s">
        <v>28</v>
      </c>
      <c r="D4960" s="24">
        <v>14.78</v>
      </c>
      <c r="E4960" s="24">
        <v>16.420000000000002</v>
      </c>
      <c r="F4960" s="24">
        <f t="shared" si="1880"/>
        <v>-1.6400000000000023</v>
      </c>
      <c r="H4960" s="33">
        <f>+D4960-Futures!$H$870</f>
        <v>-0.45400000000000063</v>
      </c>
      <c r="I4960" s="33">
        <f>+E4960-Futures!$H$870</f>
        <v>1.1860000000000017</v>
      </c>
      <c r="J4960" s="33">
        <f t="shared" si="1879"/>
        <v>5.7999999999999829E-2</v>
      </c>
      <c r="K4960" s="33">
        <f t="shared" si="1881"/>
        <v>-0.10199999999999854</v>
      </c>
    </row>
    <row r="4961" spans="1:11" x14ac:dyDescent="0.2">
      <c r="B4961" s="12" t="s">
        <v>15</v>
      </c>
      <c r="C4961" s="15" t="s">
        <v>29</v>
      </c>
      <c r="D4961" s="24">
        <v>8.3000000000000007</v>
      </c>
      <c r="E4961" s="24">
        <v>10.63</v>
      </c>
      <c r="F4961" s="24">
        <f t="shared" si="1880"/>
        <v>-2.33</v>
      </c>
      <c r="H4961" s="33">
        <f>+D4961-Futures!$C$870</f>
        <v>-0.43599999999999994</v>
      </c>
      <c r="I4961" s="33">
        <f>+E4962-Futures!$C$870</f>
        <v>2.2839999999999989</v>
      </c>
      <c r="J4961" s="69">
        <f t="shared" si="1879"/>
        <v>-6.0000000000002274E-3</v>
      </c>
      <c r="K4961" s="33">
        <f t="shared" si="1881"/>
        <v>-4.6000000000001151E-2</v>
      </c>
    </row>
    <row r="4962" spans="1:11" x14ac:dyDescent="0.2">
      <c r="B4962" s="19" t="s">
        <v>17</v>
      </c>
      <c r="C4962" s="59" t="s">
        <v>30</v>
      </c>
      <c r="D4962" s="26">
        <v>8.83</v>
      </c>
      <c r="E4962" s="26">
        <v>11.02</v>
      </c>
      <c r="F4962" s="26">
        <f t="shared" si="1880"/>
        <v>-2.1899999999999995</v>
      </c>
      <c r="H4962" s="34">
        <f>+D4962-Futures!$D$870</f>
        <v>-0.3620000000000001</v>
      </c>
      <c r="I4962" s="34">
        <f>+E4962-Futures!$D$870</f>
        <v>1.8279999999999994</v>
      </c>
      <c r="J4962" s="70">
        <f t="shared" ref="J4962:J4966" si="1882">+H4962-H4957</f>
        <v>2.2000000000000242E-2</v>
      </c>
      <c r="K4962" s="34">
        <f t="shared" si="1881"/>
        <v>2.2000000000000242E-2</v>
      </c>
    </row>
    <row r="4963" spans="1:11" x14ac:dyDescent="0.2">
      <c r="A4963" s="14">
        <v>44967</v>
      </c>
      <c r="B4963" s="12" t="s">
        <v>10</v>
      </c>
      <c r="C4963" s="15" t="s">
        <v>26</v>
      </c>
      <c r="D4963" s="24">
        <v>6.7</v>
      </c>
      <c r="E4963" s="24">
        <v>7.7</v>
      </c>
      <c r="F4963" s="24">
        <f t="shared" ref="F4963:F4967" si="1883">D4963-E4963</f>
        <v>-1</v>
      </c>
      <c r="H4963" s="33">
        <f>+D4963-Futures!$G$871</f>
        <v>-9.1999999999999638E-2</v>
      </c>
      <c r="I4963" s="33">
        <f>+E4963-Futures!$G$871</f>
        <v>0.90800000000000036</v>
      </c>
      <c r="J4963" s="33">
        <f t="shared" si="1882"/>
        <v>-2.9999999999999361E-2</v>
      </c>
      <c r="K4963" s="33">
        <f t="shared" ref="K4963:K4967" si="1884">+I4963-I4958</f>
        <v>-2.9999999999999361E-2</v>
      </c>
    </row>
    <row r="4964" spans="1:11" x14ac:dyDescent="0.2">
      <c r="B4964" s="12" t="s">
        <v>10</v>
      </c>
      <c r="C4964" s="15" t="s">
        <v>27</v>
      </c>
      <c r="D4964" s="24">
        <v>6.98</v>
      </c>
      <c r="E4964" s="24">
        <v>7.7</v>
      </c>
      <c r="F4964" s="24">
        <f t="shared" si="1883"/>
        <v>-0.71999999999999975</v>
      </c>
      <c r="H4964" s="33">
        <f>+D4964-Futures!$G$871</f>
        <v>0.18800000000000061</v>
      </c>
      <c r="I4964" s="33">
        <f>+E4964-Futures!$G$871</f>
        <v>0.90800000000000036</v>
      </c>
      <c r="J4964" s="33">
        <f t="shared" si="1882"/>
        <v>-3.9999999999999147E-2</v>
      </c>
      <c r="K4964" s="33">
        <f t="shared" si="1884"/>
        <v>-2.9999999999999361E-2</v>
      </c>
    </row>
    <row r="4965" spans="1:11" x14ac:dyDescent="0.2">
      <c r="B4965" s="12" t="s">
        <v>13</v>
      </c>
      <c r="C4965" s="15" t="s">
        <v>28</v>
      </c>
      <c r="D4965" s="24">
        <v>14.85</v>
      </c>
      <c r="E4965" s="24">
        <v>16.52</v>
      </c>
      <c r="F4965" s="24">
        <f t="shared" si="1883"/>
        <v>-1.67</v>
      </c>
      <c r="H4965" s="33">
        <f>+D4965-Futures!$H$871</f>
        <v>-0.56200000000000117</v>
      </c>
      <c r="I4965" s="33">
        <f>+E4965-Futures!$H$871</f>
        <v>1.1079999999999988</v>
      </c>
      <c r="J4965" s="33">
        <f t="shared" si="1882"/>
        <v>-0.10800000000000054</v>
      </c>
      <c r="K4965" s="33">
        <f t="shared" si="1884"/>
        <v>-7.8000000000002956E-2</v>
      </c>
    </row>
    <row r="4966" spans="1:11" x14ac:dyDescent="0.2">
      <c r="B4966" s="12" t="s">
        <v>15</v>
      </c>
      <c r="C4966" s="15" t="s">
        <v>29</v>
      </c>
      <c r="D4966" s="24">
        <v>8.66</v>
      </c>
      <c r="E4966" s="24">
        <v>11.04</v>
      </c>
      <c r="F4966" s="24">
        <f t="shared" si="1883"/>
        <v>-2.379999999999999</v>
      </c>
      <c r="H4966" s="33">
        <f>+D4966-Futures!$C$871</f>
        <v>-0.33200000000000074</v>
      </c>
      <c r="I4966" s="33">
        <f>+E4967-Futures!$C$871</f>
        <v>2.0079999999999991</v>
      </c>
      <c r="J4966" s="69">
        <f t="shared" si="1882"/>
        <v>0.1039999999999992</v>
      </c>
      <c r="K4966" s="33">
        <f t="shared" si="1884"/>
        <v>-0.2759999999999998</v>
      </c>
    </row>
    <row r="4967" spans="1:11" x14ac:dyDescent="0.2">
      <c r="B4967" s="19" t="s">
        <v>17</v>
      </c>
      <c r="C4967" s="59" t="s">
        <v>30</v>
      </c>
      <c r="D4967" s="26">
        <v>8.8699999999999992</v>
      </c>
      <c r="E4967" s="26">
        <v>11</v>
      </c>
      <c r="F4967" s="26">
        <f t="shared" si="1883"/>
        <v>-2.1300000000000008</v>
      </c>
      <c r="H4967" s="34">
        <f>+D4967-Futures!$D$871</f>
        <v>-0.38600000000000101</v>
      </c>
      <c r="I4967" s="34">
        <f>+E4967-Futures!$D$871</f>
        <v>1.7439999999999998</v>
      </c>
      <c r="J4967" s="70">
        <f t="shared" ref="J4967:J4971" si="1885">+H4967-H4962</f>
        <v>-2.4000000000000909E-2</v>
      </c>
      <c r="K4967" s="34">
        <f t="shared" si="1884"/>
        <v>-8.3999999999999631E-2</v>
      </c>
    </row>
    <row r="4968" spans="1:11" x14ac:dyDescent="0.2">
      <c r="A4968" s="14">
        <v>44974</v>
      </c>
      <c r="B4968" s="12" t="s">
        <v>10</v>
      </c>
      <c r="C4968" s="15" t="s">
        <v>26</v>
      </c>
      <c r="D4968" s="24">
        <v>6.67</v>
      </c>
      <c r="E4968" s="24">
        <v>7.63</v>
      </c>
      <c r="F4968" s="24">
        <f t="shared" ref="F4968:F4972" si="1886">D4968-E4968</f>
        <v>-0.96</v>
      </c>
      <c r="H4968" s="33">
        <f>+D4968-Futures!$G$872</f>
        <v>-0.10599999999999987</v>
      </c>
      <c r="I4968" s="33">
        <f>+E4968-Futures!$G$872</f>
        <v>0.85400000000000009</v>
      </c>
      <c r="J4968" s="33">
        <f t="shared" si="1885"/>
        <v>-1.4000000000000234E-2</v>
      </c>
      <c r="K4968" s="33">
        <f t="shared" ref="K4968:K4972" si="1887">+I4968-I4963</f>
        <v>-5.400000000000027E-2</v>
      </c>
    </row>
    <row r="4969" spans="1:11" x14ac:dyDescent="0.2">
      <c r="B4969" s="12" t="s">
        <v>10</v>
      </c>
      <c r="C4969" s="15" t="s">
        <v>27</v>
      </c>
      <c r="D4969" s="24">
        <v>6.92</v>
      </c>
      <c r="E4969" s="24">
        <v>7.63</v>
      </c>
      <c r="F4969" s="24">
        <f t="shared" si="1886"/>
        <v>-0.71</v>
      </c>
      <c r="H4969" s="33">
        <f>+D4969-Futures!$G$872</f>
        <v>0.14400000000000013</v>
      </c>
      <c r="I4969" s="33">
        <f>+E4969-Futures!$G$872</f>
        <v>0.85400000000000009</v>
      </c>
      <c r="J4969" s="33">
        <f t="shared" si="1885"/>
        <v>-4.4000000000000483E-2</v>
      </c>
      <c r="K4969" s="33">
        <f t="shared" si="1887"/>
        <v>-5.400000000000027E-2</v>
      </c>
    </row>
    <row r="4970" spans="1:11" x14ac:dyDescent="0.2">
      <c r="B4970" s="12" t="s">
        <v>13</v>
      </c>
      <c r="C4970" s="15" t="s">
        <v>28</v>
      </c>
      <c r="D4970" s="24">
        <v>14.72</v>
      </c>
      <c r="E4970" s="24">
        <v>16.22</v>
      </c>
      <c r="F4970" s="24">
        <f t="shared" si="1886"/>
        <v>-1.4999999999999982</v>
      </c>
      <c r="H4970" s="33">
        <f>+D4970-Futures!$H$872</f>
        <v>-0.4919999999999991</v>
      </c>
      <c r="I4970" s="33">
        <f>+E4970-Futures!$H$872</f>
        <v>1.0079999999999991</v>
      </c>
      <c r="J4970" s="33">
        <f t="shared" si="1885"/>
        <v>7.0000000000002061E-2</v>
      </c>
      <c r="K4970" s="33">
        <f t="shared" si="1887"/>
        <v>-9.9999999999999645E-2</v>
      </c>
    </row>
    <row r="4971" spans="1:11" x14ac:dyDescent="0.2">
      <c r="B4971" s="12" t="s">
        <v>15</v>
      </c>
      <c r="C4971" s="15" t="s">
        <v>29</v>
      </c>
      <c r="D4971" s="24">
        <v>8.6199999999999992</v>
      </c>
      <c r="E4971" s="24">
        <v>11.02</v>
      </c>
      <c r="F4971" s="24">
        <f t="shared" si="1886"/>
        <v>-2.4000000000000004</v>
      </c>
      <c r="H4971" s="33">
        <f>+D4971-Futures!$C$872</f>
        <v>-0.3360000000000003</v>
      </c>
      <c r="I4971" s="33">
        <f>+E4972-Futures!$C$872</f>
        <v>2.0440000000000005</v>
      </c>
      <c r="J4971" s="69">
        <f t="shared" si="1885"/>
        <v>-3.9999999999995595E-3</v>
      </c>
      <c r="K4971" s="33">
        <f t="shared" si="1887"/>
        <v>3.6000000000001364E-2</v>
      </c>
    </row>
    <row r="4972" spans="1:11" x14ac:dyDescent="0.2">
      <c r="B4972" s="19" t="s">
        <v>17</v>
      </c>
      <c r="C4972" s="59" t="s">
        <v>30</v>
      </c>
      <c r="D4972" s="26">
        <v>8.7899999999999991</v>
      </c>
      <c r="E4972" s="26">
        <v>11</v>
      </c>
      <c r="F4972" s="26">
        <f t="shared" si="1886"/>
        <v>-2.2100000000000009</v>
      </c>
      <c r="H4972" s="34">
        <f>+D4972-Futures!$D$872</f>
        <v>-0.44400000000000084</v>
      </c>
      <c r="I4972" s="34">
        <f>+E4972-Futures!$D$872</f>
        <v>1.766</v>
      </c>
      <c r="J4972" s="70">
        <f t="shared" ref="J4972:J4976" si="1888">+H4972-H4967</f>
        <v>-5.7999999999999829E-2</v>
      </c>
      <c r="K4972" s="34">
        <f t="shared" si="1887"/>
        <v>2.2000000000000242E-2</v>
      </c>
    </row>
    <row r="4973" spans="1:11" x14ac:dyDescent="0.2">
      <c r="A4973" s="14">
        <v>44981</v>
      </c>
      <c r="B4973" s="12" t="s">
        <v>10</v>
      </c>
      <c r="C4973" s="15" t="s">
        <v>26</v>
      </c>
      <c r="D4973" s="24">
        <v>6.39</v>
      </c>
      <c r="E4973" s="24">
        <v>7.33</v>
      </c>
      <c r="F4973" s="24">
        <f t="shared" ref="F4973:F4977" si="1889">D4973-E4973</f>
        <v>-0.94000000000000039</v>
      </c>
      <c r="H4973" s="33">
        <f>+D4973-Futures!$G$873</f>
        <v>-0.10200000000000031</v>
      </c>
      <c r="I4973" s="33">
        <f>+E4973-Futures!$G$873</f>
        <v>0.83800000000000008</v>
      </c>
      <c r="J4973" s="33">
        <f t="shared" si="1888"/>
        <v>3.9999999999995595E-3</v>
      </c>
      <c r="K4973" s="33">
        <f t="shared" ref="K4973:K4977" si="1890">+I4973-I4968</f>
        <v>-1.6000000000000014E-2</v>
      </c>
    </row>
    <row r="4974" spans="1:11" x14ac:dyDescent="0.2">
      <c r="B4974" s="12" t="s">
        <v>10</v>
      </c>
      <c r="C4974" s="15" t="s">
        <v>27</v>
      </c>
      <c r="D4974" s="24">
        <v>6.62</v>
      </c>
      <c r="E4974" s="24">
        <v>7.33</v>
      </c>
      <c r="F4974" s="24">
        <f t="shared" si="1889"/>
        <v>-0.71</v>
      </c>
      <c r="H4974" s="33">
        <f>+D4974-Futures!$G$873</f>
        <v>0.12800000000000011</v>
      </c>
      <c r="I4974" s="33">
        <f>+E4974-Futures!$G$873</f>
        <v>0.83800000000000008</v>
      </c>
      <c r="J4974" s="33">
        <f t="shared" si="1888"/>
        <v>-1.6000000000000014E-2</v>
      </c>
      <c r="K4974" s="33">
        <f t="shared" si="1890"/>
        <v>-1.6000000000000014E-2</v>
      </c>
    </row>
    <row r="4975" spans="1:11" x14ac:dyDescent="0.2">
      <c r="B4975" s="12" t="s">
        <v>13</v>
      </c>
      <c r="C4975" s="15" t="s">
        <v>28</v>
      </c>
      <c r="D4975" s="24">
        <v>14.66</v>
      </c>
      <c r="E4975" s="24">
        <v>16.190000000000001</v>
      </c>
      <c r="F4975" s="24">
        <f t="shared" si="1889"/>
        <v>-1.5300000000000011</v>
      </c>
      <c r="H4975" s="33">
        <f>+D4975-Futures!$H$873</f>
        <v>-0.5340000000000007</v>
      </c>
      <c r="I4975" s="33">
        <f>+E4975-Futures!$H$873</f>
        <v>0.99600000000000044</v>
      </c>
      <c r="J4975" s="33">
        <f t="shared" si="1888"/>
        <v>-4.2000000000001592E-2</v>
      </c>
      <c r="K4975" s="33">
        <f t="shared" si="1890"/>
        <v>-1.1999999999998678E-2</v>
      </c>
    </row>
    <row r="4976" spans="1:11" x14ac:dyDescent="0.2">
      <c r="B4976" s="12" t="s">
        <v>15</v>
      </c>
      <c r="C4976" s="15" t="s">
        <v>29</v>
      </c>
      <c r="D4976" s="24">
        <v>7.97</v>
      </c>
      <c r="E4976" s="24">
        <v>10.27</v>
      </c>
      <c r="F4976" s="24">
        <f t="shared" si="1889"/>
        <v>-2.2999999999999998</v>
      </c>
      <c r="H4976" s="33">
        <f>+D4976-Futures!$C$873</f>
        <v>-0.36200000000000099</v>
      </c>
      <c r="I4976" s="33">
        <f>+E4977-Futures!$C$873</f>
        <v>2.2279999999999998</v>
      </c>
      <c r="J4976" s="69">
        <f t="shared" si="1888"/>
        <v>-2.6000000000000689E-2</v>
      </c>
      <c r="K4976" s="33">
        <f t="shared" si="1890"/>
        <v>0.18399999999999928</v>
      </c>
    </row>
    <row r="4977" spans="1:11" x14ac:dyDescent="0.2">
      <c r="B4977" s="19" t="s">
        <v>17</v>
      </c>
      <c r="C4977" s="59" t="s">
        <v>30</v>
      </c>
      <c r="D4977" s="26">
        <v>8.35</v>
      </c>
      <c r="E4977" s="26">
        <v>10.56</v>
      </c>
      <c r="F4977" s="26">
        <f t="shared" si="1889"/>
        <v>-2.2100000000000009</v>
      </c>
      <c r="H4977" s="34">
        <f>+D4977-Futures!$D$873</f>
        <v>-0.4740000000000002</v>
      </c>
      <c r="I4977" s="34">
        <f>+E4977-Futures!$D$873</f>
        <v>1.7360000000000007</v>
      </c>
      <c r="J4977" s="70">
        <f t="shared" ref="J4977:J4981" si="1891">+H4977-H4972</f>
        <v>-2.9999999999999361E-2</v>
      </c>
      <c r="K4977" s="34">
        <f t="shared" si="1890"/>
        <v>-2.9999999999999361E-2</v>
      </c>
    </row>
    <row r="4978" spans="1:11" x14ac:dyDescent="0.2">
      <c r="A4978" s="14">
        <v>44988</v>
      </c>
      <c r="B4978" s="12" t="s">
        <v>10</v>
      </c>
      <c r="C4978" s="15" t="s">
        <v>26</v>
      </c>
      <c r="D4978" s="24">
        <v>6.32</v>
      </c>
      <c r="E4978" s="24">
        <v>7.3</v>
      </c>
      <c r="F4978" s="24">
        <f t="shared" ref="F4978:F4982" si="1892">D4978-E4978</f>
        <v>-0.97999999999999954</v>
      </c>
      <c r="H4978" s="33">
        <f>+D4978-Futures!$G$874</f>
        <v>-8.599999999999941E-2</v>
      </c>
      <c r="I4978" s="33">
        <f>+E4978-Futures!$G$874</f>
        <v>0.89400000000000013</v>
      </c>
      <c r="J4978" s="33">
        <f t="shared" si="1891"/>
        <v>1.6000000000000902E-2</v>
      </c>
      <c r="K4978" s="33">
        <f t="shared" ref="K4978:K4982" si="1893">+I4978-I4973</f>
        <v>5.600000000000005E-2</v>
      </c>
    </row>
    <row r="4979" spans="1:11" x14ac:dyDescent="0.2">
      <c r="B4979" s="12" t="s">
        <v>10</v>
      </c>
      <c r="C4979" s="15" t="s">
        <v>27</v>
      </c>
      <c r="D4979" s="24">
        <v>6.57</v>
      </c>
      <c r="E4979" s="24">
        <v>7.3</v>
      </c>
      <c r="F4979" s="24">
        <f t="shared" si="1892"/>
        <v>-0.72999999999999954</v>
      </c>
      <c r="H4979" s="33">
        <f>+D4979-Futures!$G$874</f>
        <v>0.16400000000000059</v>
      </c>
      <c r="I4979" s="33">
        <f>+E4979-Futures!$G$874</f>
        <v>0.89400000000000013</v>
      </c>
      <c r="J4979" s="33">
        <f t="shared" si="1891"/>
        <v>3.6000000000000476E-2</v>
      </c>
      <c r="K4979" s="33">
        <f t="shared" si="1893"/>
        <v>5.600000000000005E-2</v>
      </c>
    </row>
    <row r="4980" spans="1:11" x14ac:dyDescent="0.2">
      <c r="B4980" s="12" t="s">
        <v>13</v>
      </c>
      <c r="C4980" s="15" t="s">
        <v>28</v>
      </c>
      <c r="D4980" s="24">
        <v>14.66</v>
      </c>
      <c r="E4980" s="24">
        <v>16.22</v>
      </c>
      <c r="F4980" s="24">
        <f t="shared" si="1892"/>
        <v>-1.5599999999999987</v>
      </c>
      <c r="H4980" s="33">
        <f>+D4980-Futures!$H$874</f>
        <v>-0.5340000000000007</v>
      </c>
      <c r="I4980" s="33">
        <f>+E4980-Futures!$H$874</f>
        <v>1.025999999999998</v>
      </c>
      <c r="J4980" s="33">
        <f t="shared" si="1891"/>
        <v>0</v>
      </c>
      <c r="K4980" s="33">
        <f t="shared" si="1893"/>
        <v>2.9999999999997584E-2</v>
      </c>
    </row>
    <row r="4981" spans="1:11" x14ac:dyDescent="0.2">
      <c r="B4981" s="12" t="s">
        <v>15</v>
      </c>
      <c r="C4981" s="15" t="s">
        <v>29</v>
      </c>
      <c r="D4981" s="24">
        <v>7.78</v>
      </c>
      <c r="E4981" s="24">
        <v>9.91</v>
      </c>
      <c r="F4981" s="24">
        <f t="shared" si="1892"/>
        <v>-2.13</v>
      </c>
      <c r="H4981" s="33">
        <f>+D4981-Futures!$C$874</f>
        <v>-0.37000000000000011</v>
      </c>
      <c r="I4981" s="33">
        <f>+E4982-Futures!$C$874</f>
        <v>2.08</v>
      </c>
      <c r="J4981" s="69">
        <f t="shared" si="1891"/>
        <v>-7.9999999999991189E-3</v>
      </c>
      <c r="K4981" s="33">
        <f t="shared" si="1893"/>
        <v>-0.14799999999999969</v>
      </c>
    </row>
    <row r="4982" spans="1:11" x14ac:dyDescent="0.2">
      <c r="B4982" s="19" t="s">
        <v>17</v>
      </c>
      <c r="C4982" s="59" t="s">
        <v>30</v>
      </c>
      <c r="D4982" s="26">
        <v>8.14</v>
      </c>
      <c r="E4982" s="26">
        <v>10.23</v>
      </c>
      <c r="F4982" s="26">
        <f t="shared" si="1892"/>
        <v>-2.09</v>
      </c>
      <c r="H4982" s="34">
        <f>+D4982-Futures!$D$874</f>
        <v>-0.5860000000000003</v>
      </c>
      <c r="I4982" s="34">
        <f>+E4982-Futures!$D$874</f>
        <v>1.5039999999999996</v>
      </c>
      <c r="J4982" s="70">
        <f t="shared" ref="J4982:J4986" si="1894">+H4982-H4977</f>
        <v>-0.1120000000000001</v>
      </c>
      <c r="K4982" s="34">
        <f t="shared" si="1893"/>
        <v>-0.23200000000000109</v>
      </c>
    </row>
    <row r="4983" spans="1:11" x14ac:dyDescent="0.2">
      <c r="A4983" s="14">
        <v>44995</v>
      </c>
      <c r="B4983" s="12" t="s">
        <v>10</v>
      </c>
      <c r="C4983" s="15" t="s">
        <v>26</v>
      </c>
      <c r="D4983" s="24">
        <v>6.1</v>
      </c>
      <c r="E4983" s="24">
        <v>7.08</v>
      </c>
      <c r="F4983" s="24">
        <f t="shared" ref="F4983:F4987" si="1895">D4983-E4983</f>
        <v>-0.98000000000000043</v>
      </c>
      <c r="H4983" s="33">
        <f>+D4983-Futures!$G$875</f>
        <v>-8.2000000000000739E-2</v>
      </c>
      <c r="I4983" s="33">
        <f>+E4983-Futures!$G$875</f>
        <v>0.89799999999999969</v>
      </c>
      <c r="J4983" s="33">
        <f t="shared" si="1894"/>
        <v>3.9999999999986713E-3</v>
      </c>
      <c r="K4983" s="33">
        <f t="shared" ref="K4983:K4987" si="1896">+I4983-I4978</f>
        <v>3.9999999999995595E-3</v>
      </c>
    </row>
    <row r="4984" spans="1:11" x14ac:dyDescent="0.2">
      <c r="B4984" s="12" t="s">
        <v>10</v>
      </c>
      <c r="C4984" s="15" t="s">
        <v>27</v>
      </c>
      <c r="D4984" s="24">
        <v>6.34</v>
      </c>
      <c r="E4984" s="24">
        <v>7.08</v>
      </c>
      <c r="F4984" s="24">
        <f t="shared" si="1895"/>
        <v>-0.74000000000000021</v>
      </c>
      <c r="H4984" s="33">
        <f>+D4984-Futures!$G$875</f>
        <v>0.15799999999999947</v>
      </c>
      <c r="I4984" s="33">
        <f>+E4984-Futures!$G$875</f>
        <v>0.89799999999999969</v>
      </c>
      <c r="J4984" s="33">
        <f t="shared" si="1894"/>
        <v>-6.0000000000011156E-3</v>
      </c>
      <c r="K4984" s="33">
        <f t="shared" si="1896"/>
        <v>3.9999999999995595E-3</v>
      </c>
    </row>
    <row r="4985" spans="1:11" x14ac:dyDescent="0.2">
      <c r="B4985" s="12" t="s">
        <v>13</v>
      </c>
      <c r="C4985" s="15" t="s">
        <v>28</v>
      </c>
      <c r="D4985" s="24">
        <v>14.53</v>
      </c>
      <c r="E4985" s="24">
        <v>16.04</v>
      </c>
      <c r="F4985" s="24">
        <f t="shared" si="1895"/>
        <v>-1.5099999999999998</v>
      </c>
      <c r="H4985" s="33">
        <f>+D4985-Futures!$H$875</f>
        <v>-0.54000000000000092</v>
      </c>
      <c r="I4985" s="33">
        <f>+E4985-Futures!$H$875</f>
        <v>0.96999999999999886</v>
      </c>
      <c r="J4985" s="33">
        <f t="shared" si="1894"/>
        <v>-6.0000000000002274E-3</v>
      </c>
      <c r="K4985" s="33">
        <f t="shared" si="1896"/>
        <v>-5.5999999999999162E-2</v>
      </c>
    </row>
    <row r="4986" spans="1:11" x14ac:dyDescent="0.2">
      <c r="B4986" s="12" t="s">
        <v>15</v>
      </c>
      <c r="C4986" s="15" t="s">
        <v>29</v>
      </c>
      <c r="D4986" s="24">
        <v>7.6</v>
      </c>
      <c r="E4986" s="24">
        <v>9.73</v>
      </c>
      <c r="F4986" s="24">
        <f t="shared" si="1895"/>
        <v>-2.1300000000000008</v>
      </c>
      <c r="H4986" s="33">
        <f>+D4986-Futures!$C$875</f>
        <v>-0.43200000000000038</v>
      </c>
      <c r="I4986" s="33">
        <f>+E4987-Futures!$C$875</f>
        <v>1.6679999999999993</v>
      </c>
      <c r="J4986" s="69">
        <f t="shared" si="1894"/>
        <v>-6.2000000000000277E-2</v>
      </c>
      <c r="K4986" s="33">
        <f t="shared" si="1896"/>
        <v>-0.41200000000000081</v>
      </c>
    </row>
    <row r="4987" spans="1:11" x14ac:dyDescent="0.2">
      <c r="B4987" s="19" t="s">
        <v>17</v>
      </c>
      <c r="C4987" s="59" t="s">
        <v>30</v>
      </c>
      <c r="D4987" s="26">
        <v>7.65</v>
      </c>
      <c r="E4987" s="26">
        <v>9.6999999999999993</v>
      </c>
      <c r="F4987" s="26">
        <f t="shared" si="1895"/>
        <v>-2.0499999999999989</v>
      </c>
      <c r="H4987" s="34">
        <f>+D4987-Futures!$D$875</f>
        <v>-0.59399999999999942</v>
      </c>
      <c r="I4987" s="34">
        <f>+E4987-Futures!$D$875</f>
        <v>1.4559999999999995</v>
      </c>
      <c r="J4987" s="70">
        <f t="shared" ref="J4987:J4991" si="1897">+H4987-H4982</f>
        <v>-7.9999999999991189E-3</v>
      </c>
      <c r="K4987" s="34">
        <f t="shared" si="1896"/>
        <v>-4.8000000000000043E-2</v>
      </c>
    </row>
    <row r="4988" spans="1:11" x14ac:dyDescent="0.2">
      <c r="A4988" s="14">
        <v>45002</v>
      </c>
      <c r="B4988" s="12" t="s">
        <v>10</v>
      </c>
      <c r="C4988" s="15" t="s">
        <v>26</v>
      </c>
      <c r="D4988" s="24">
        <v>6.28</v>
      </c>
      <c r="E4988" s="24">
        <v>7.19</v>
      </c>
      <c r="F4988" s="24">
        <f t="shared" ref="F4988:F4992" si="1898">D4988-E4988</f>
        <v>-0.91000000000000014</v>
      </c>
      <c r="H4988" s="33">
        <f>+D4988-Futures!$G$876</f>
        <v>-2.1999999999999353E-2</v>
      </c>
      <c r="I4988" s="33">
        <f>+E4988-Futures!$G$876</f>
        <v>0.88800000000000079</v>
      </c>
      <c r="J4988" s="33">
        <f t="shared" si="1897"/>
        <v>6.0000000000001386E-2</v>
      </c>
      <c r="K4988" s="33">
        <f t="shared" ref="K4988:K4992" si="1899">+I4988-I4983</f>
        <v>-9.9999999999988987E-3</v>
      </c>
    </row>
    <row r="4989" spans="1:11" x14ac:dyDescent="0.2">
      <c r="B4989" s="12" t="s">
        <v>10</v>
      </c>
      <c r="C4989" s="15" t="s">
        <v>27</v>
      </c>
      <c r="D4989" s="24">
        <v>6.51</v>
      </c>
      <c r="E4989" s="24">
        <v>7.19</v>
      </c>
      <c r="F4989" s="24">
        <f t="shared" si="1898"/>
        <v>-0.6800000000000006</v>
      </c>
      <c r="H4989" s="33">
        <f>+D4989-Futures!$G$876</f>
        <v>0.20800000000000018</v>
      </c>
      <c r="I4989" s="33">
        <f>+E4989-Futures!$G$876</f>
        <v>0.88800000000000079</v>
      </c>
      <c r="J4989" s="33">
        <f t="shared" si="1897"/>
        <v>5.0000000000000711E-2</v>
      </c>
      <c r="K4989" s="33">
        <f t="shared" si="1899"/>
        <v>-9.9999999999988987E-3</v>
      </c>
    </row>
    <row r="4990" spans="1:11" x14ac:dyDescent="0.2">
      <c r="B4990" s="12" t="s">
        <v>13</v>
      </c>
      <c r="C4990" s="15" t="s">
        <v>28</v>
      </c>
      <c r="D4990" s="24">
        <v>14.27</v>
      </c>
      <c r="E4990" s="24">
        <v>15.69</v>
      </c>
      <c r="F4990" s="24">
        <f t="shared" si="1898"/>
        <v>-1.42</v>
      </c>
      <c r="H4990" s="33">
        <f>+D4990-Futures!$H$876</f>
        <v>-0.42600000000000016</v>
      </c>
      <c r="I4990" s="33">
        <f>+E4990-Futures!$H$876</f>
        <v>0.99399999999999977</v>
      </c>
      <c r="J4990" s="33">
        <f t="shared" si="1897"/>
        <v>0.11400000000000077</v>
      </c>
      <c r="K4990" s="33">
        <f t="shared" si="1899"/>
        <v>2.4000000000000909E-2</v>
      </c>
    </row>
    <row r="4991" spans="1:11" x14ac:dyDescent="0.2">
      <c r="B4991" s="12" t="s">
        <v>15</v>
      </c>
      <c r="C4991" s="15" t="s">
        <v>29</v>
      </c>
      <c r="D4991" s="24">
        <v>7.98</v>
      </c>
      <c r="E4991" s="24">
        <v>10.11</v>
      </c>
      <c r="F4991" s="24">
        <f t="shared" si="1898"/>
        <v>-2.129999999999999</v>
      </c>
      <c r="H4991" s="33">
        <f>+D4991-Futures!$C$876</f>
        <v>-0.29399999999999871</v>
      </c>
      <c r="I4991" s="33">
        <f>+E4992-Futures!$C$876</f>
        <v>1.7360000000000007</v>
      </c>
      <c r="J4991" s="69">
        <f t="shared" si="1897"/>
        <v>0.13800000000000168</v>
      </c>
      <c r="K4991" s="33">
        <f t="shared" si="1899"/>
        <v>6.8000000000001393E-2</v>
      </c>
    </row>
    <row r="4992" spans="1:11" x14ac:dyDescent="0.2">
      <c r="B4992" s="19" t="s">
        <v>17</v>
      </c>
      <c r="C4992" s="59" t="s">
        <v>30</v>
      </c>
      <c r="D4992" s="26">
        <v>8.09</v>
      </c>
      <c r="E4992" s="26">
        <v>10.01</v>
      </c>
      <c r="F4992" s="26">
        <f t="shared" si="1898"/>
        <v>-1.92</v>
      </c>
      <c r="H4992" s="34">
        <f>+D4992-Futures!$D$876</f>
        <v>-0.44599999999999973</v>
      </c>
      <c r="I4992" s="34">
        <f>+E4992-Futures!$D$876</f>
        <v>1.4740000000000002</v>
      </c>
      <c r="J4992" s="70">
        <f t="shared" ref="J4992:J4996" si="1900">+H4992-H4987</f>
        <v>0.14799999999999969</v>
      </c>
      <c r="K4992" s="34">
        <f t="shared" si="1899"/>
        <v>1.8000000000000682E-2</v>
      </c>
    </row>
    <row r="4993" spans="1:11" x14ac:dyDescent="0.2">
      <c r="A4993" s="14">
        <v>45009</v>
      </c>
      <c r="B4993" s="12" t="s">
        <v>10</v>
      </c>
      <c r="C4993" s="15" t="s">
        <v>26</v>
      </c>
      <c r="D4993" s="24">
        <v>6.37</v>
      </c>
      <c r="E4993" s="24">
        <v>7.32</v>
      </c>
      <c r="F4993" s="24">
        <f t="shared" ref="F4993:F4997" si="1901">D4993-E4993</f>
        <v>-0.95000000000000018</v>
      </c>
      <c r="H4993" s="33">
        <f>+D4993-Futures!$G$877</f>
        <v>-3.2000000000000028E-2</v>
      </c>
      <c r="I4993" s="33">
        <f>+E4993-Futures!$G$877</f>
        <v>0.91800000000000015</v>
      </c>
      <c r="J4993" s="33">
        <f t="shared" si="1900"/>
        <v>-1.0000000000000675E-2</v>
      </c>
      <c r="K4993" s="33">
        <f t="shared" ref="K4993:K4997" si="1902">+I4993-I4988</f>
        <v>2.9999999999999361E-2</v>
      </c>
    </row>
    <row r="4994" spans="1:11" x14ac:dyDescent="0.2">
      <c r="B4994" s="12" t="s">
        <v>10</v>
      </c>
      <c r="C4994" s="15" t="s">
        <v>27</v>
      </c>
      <c r="D4994" s="24">
        <v>6.62</v>
      </c>
      <c r="E4994" s="24">
        <v>7.32</v>
      </c>
      <c r="F4994" s="24">
        <f t="shared" si="1901"/>
        <v>-0.70000000000000018</v>
      </c>
      <c r="H4994" s="33">
        <f>+D4994-Futures!$G$877</f>
        <v>0.21799999999999997</v>
      </c>
      <c r="I4994" s="33">
        <f>+E4994-Futures!$G$877</f>
        <v>0.91800000000000015</v>
      </c>
      <c r="J4994" s="33">
        <f t="shared" si="1900"/>
        <v>9.9999999999997868E-3</v>
      </c>
      <c r="K4994" s="33">
        <f t="shared" si="1902"/>
        <v>2.9999999999999361E-2</v>
      </c>
    </row>
    <row r="4995" spans="1:11" x14ac:dyDescent="0.2">
      <c r="B4995" s="12" t="s">
        <v>13</v>
      </c>
      <c r="C4995" s="15" t="s">
        <v>28</v>
      </c>
      <c r="D4995" s="24">
        <v>13.79</v>
      </c>
      <c r="E4995" s="24">
        <v>15.24</v>
      </c>
      <c r="F4995" s="24">
        <f t="shared" si="1901"/>
        <v>-1.4500000000000011</v>
      </c>
      <c r="H4995" s="33">
        <f>+D4995-Futures!$H$877</f>
        <v>-0.53000000000000114</v>
      </c>
      <c r="I4995" s="33">
        <f>+E4995-Futures!$H$877</f>
        <v>0.91999999999999993</v>
      </c>
      <c r="J4995" s="33">
        <f t="shared" si="1900"/>
        <v>-0.10400000000000098</v>
      </c>
      <c r="K4995" s="33">
        <f t="shared" si="1902"/>
        <v>-7.3999999999999844E-2</v>
      </c>
    </row>
    <row r="4996" spans="1:11" x14ac:dyDescent="0.2">
      <c r="B4996" s="12" t="s">
        <v>15</v>
      </c>
      <c r="C4996" s="15" t="s">
        <v>29</v>
      </c>
      <c r="D4996" s="24">
        <v>8.11</v>
      </c>
      <c r="E4996" s="24">
        <v>10.33</v>
      </c>
      <c r="F4996" s="24">
        <f t="shared" si="1901"/>
        <v>-2.2200000000000006</v>
      </c>
      <c r="H4996" s="33">
        <f>+D4996-Futures!$C$877</f>
        <v>-0.32600000000000051</v>
      </c>
      <c r="I4996" s="33">
        <f>+E4997-Futures!$C$877</f>
        <v>1.5440000000000005</v>
      </c>
      <c r="J4996" s="69">
        <f t="shared" si="1900"/>
        <v>-3.2000000000001805E-2</v>
      </c>
      <c r="K4996" s="33">
        <f t="shared" si="1902"/>
        <v>-0.19200000000000017</v>
      </c>
    </row>
    <row r="4997" spans="1:11" x14ac:dyDescent="0.2">
      <c r="B4997" s="19" t="s">
        <v>17</v>
      </c>
      <c r="C4997" s="59" t="s">
        <v>30</v>
      </c>
      <c r="D4997" s="26">
        <v>8</v>
      </c>
      <c r="E4997" s="26">
        <v>9.98</v>
      </c>
      <c r="F4997" s="26">
        <f t="shared" si="1901"/>
        <v>-1.9800000000000004</v>
      </c>
      <c r="H4997" s="34">
        <f>+D4997-Futures!$D$877</f>
        <v>-0.56400000000000006</v>
      </c>
      <c r="I4997" s="34">
        <f>+E4997-Futures!$D$877</f>
        <v>1.4160000000000004</v>
      </c>
      <c r="J4997" s="70">
        <f t="shared" ref="J4997:J5001" si="1903">+H4997-H4992</f>
        <v>-0.11800000000000033</v>
      </c>
      <c r="K4997" s="34">
        <f t="shared" si="1902"/>
        <v>-5.7999999999999829E-2</v>
      </c>
    </row>
    <row r="4998" spans="1:11" x14ac:dyDescent="0.2">
      <c r="A4998" s="14">
        <v>45016</v>
      </c>
      <c r="B4998" s="12" t="s">
        <v>10</v>
      </c>
      <c r="C4998" s="15" t="s">
        <v>26</v>
      </c>
      <c r="D4998" s="24">
        <v>6.55</v>
      </c>
      <c r="E4998" s="24">
        <v>7.54</v>
      </c>
      <c r="F4998" s="24">
        <f t="shared" ref="F4998:F5002" si="1904">D4998-E4998</f>
        <v>-0.99000000000000021</v>
      </c>
      <c r="H4998" s="33">
        <f>+D4998-Futures!$G$878</f>
        <v>-0.10400000000000009</v>
      </c>
      <c r="I4998" s="33">
        <f>+E4998-Futures!$G$878</f>
        <v>0.88600000000000012</v>
      </c>
      <c r="J4998" s="33">
        <f t="shared" si="1903"/>
        <v>-7.2000000000000064E-2</v>
      </c>
      <c r="K4998" s="33">
        <f t="shared" ref="K4998:K5002" si="1905">+I4998-I4993</f>
        <v>-3.2000000000000028E-2</v>
      </c>
    </row>
    <row r="4999" spans="1:11" x14ac:dyDescent="0.2">
      <c r="B4999" s="12" t="s">
        <v>10</v>
      </c>
      <c r="C4999" s="15" t="s">
        <v>27</v>
      </c>
      <c r="D4999" s="24">
        <v>6.79</v>
      </c>
      <c r="E4999" s="24">
        <v>7.54</v>
      </c>
      <c r="F4999" s="24">
        <f t="shared" si="1904"/>
        <v>-0.75</v>
      </c>
      <c r="H4999" s="33">
        <f>+D4999-Futures!$G$878</f>
        <v>0.13600000000000012</v>
      </c>
      <c r="I4999" s="33">
        <f>+E4999-Futures!$G$878</f>
        <v>0.88600000000000012</v>
      </c>
      <c r="J4999" s="33">
        <f t="shared" si="1903"/>
        <v>-8.1999999999999851E-2</v>
      </c>
      <c r="K4999" s="33">
        <f t="shared" si="1905"/>
        <v>-3.2000000000000028E-2</v>
      </c>
    </row>
    <row r="5000" spans="1:11" x14ac:dyDescent="0.2">
      <c r="B5000" s="12" t="s">
        <v>13</v>
      </c>
      <c r="C5000" s="15" t="s">
        <v>28</v>
      </c>
      <c r="D5000" s="24">
        <v>14.53</v>
      </c>
      <c r="E5000" s="24">
        <v>16.02</v>
      </c>
      <c r="F5000" s="24">
        <f t="shared" si="1904"/>
        <v>-1.4900000000000002</v>
      </c>
      <c r="H5000" s="33">
        <f>+D5000-Futures!$H$878</f>
        <v>-0.61400000000000077</v>
      </c>
      <c r="I5000" s="33">
        <f>+E5000-Futures!$H$878</f>
        <v>0.87599999999999945</v>
      </c>
      <c r="J5000" s="33">
        <f t="shared" si="1903"/>
        <v>-8.3999999999999631E-2</v>
      </c>
      <c r="K5000" s="33">
        <f t="shared" si="1905"/>
        <v>-4.4000000000000483E-2</v>
      </c>
    </row>
    <row r="5001" spans="1:11" x14ac:dyDescent="0.2">
      <c r="B5001" s="12" t="s">
        <v>15</v>
      </c>
      <c r="C5001" s="15" t="s">
        <v>29</v>
      </c>
      <c r="D5001" s="24">
        <v>8.41</v>
      </c>
      <c r="E5001" s="24">
        <v>10.68</v>
      </c>
      <c r="F5001" s="24">
        <f t="shared" si="1904"/>
        <v>-2.2699999999999996</v>
      </c>
      <c r="H5001" s="33">
        <f>+D5001-Futures!$C$878</f>
        <v>-0.47199999999999953</v>
      </c>
      <c r="I5001" s="33">
        <f>+E5002-Futures!$C$878</f>
        <v>1.4779999999999998</v>
      </c>
      <c r="J5001" s="69">
        <f t="shared" si="1903"/>
        <v>-0.14599999999999902</v>
      </c>
      <c r="K5001" s="33">
        <f t="shared" si="1905"/>
        <v>-6.6000000000000725E-2</v>
      </c>
    </row>
    <row r="5002" spans="1:11" x14ac:dyDescent="0.2">
      <c r="B5002" s="19" t="s">
        <v>17</v>
      </c>
      <c r="C5002" s="59" t="s">
        <v>30</v>
      </c>
      <c r="D5002" s="26">
        <v>8.4</v>
      </c>
      <c r="E5002" s="26">
        <v>10.36</v>
      </c>
      <c r="F5002" s="26">
        <f t="shared" si="1904"/>
        <v>-1.9599999999999991</v>
      </c>
      <c r="H5002" s="34">
        <f>+D5002-Futures!$D$878</f>
        <v>-0.65599999999999881</v>
      </c>
      <c r="I5002" s="34">
        <f>+E5002-Futures!$D$878</f>
        <v>1.3040000000000003</v>
      </c>
      <c r="J5002" s="70">
        <f t="shared" ref="J5002:J5006" si="1906">+H5002-H4997</f>
        <v>-9.1999999999998749E-2</v>
      </c>
      <c r="K5002" s="34">
        <f t="shared" si="1905"/>
        <v>-0.1120000000000001</v>
      </c>
    </row>
    <row r="5003" spans="1:11" x14ac:dyDescent="0.2">
      <c r="A5003" s="14">
        <v>45023</v>
      </c>
      <c r="B5003" s="12" t="s">
        <v>10</v>
      </c>
      <c r="C5003" s="15" t="s">
        <v>26</v>
      </c>
      <c r="D5003" s="24">
        <v>6.38</v>
      </c>
      <c r="E5003" s="24">
        <v>7.35</v>
      </c>
      <c r="F5003" s="24">
        <f t="shared" ref="F5003:F5007" si="1907">D5003-E5003</f>
        <v>-0.96999999999999975</v>
      </c>
      <c r="H5003" s="33">
        <f>+D5003-Futures!$G$879</f>
        <v>-4.9999999999999822E-2</v>
      </c>
      <c r="I5003" s="33">
        <f>+E5003-Futures!$G$879</f>
        <v>0.91999999999999993</v>
      </c>
      <c r="J5003" s="33">
        <f t="shared" si="1906"/>
        <v>5.400000000000027E-2</v>
      </c>
      <c r="K5003" s="33">
        <f t="shared" ref="K5003:K5007" si="1908">+I5003-I4998</f>
        <v>3.3999999999999808E-2</v>
      </c>
    </row>
    <row r="5004" spans="1:11" x14ac:dyDescent="0.2">
      <c r="B5004" s="12" t="s">
        <v>10</v>
      </c>
      <c r="C5004" s="15" t="s">
        <v>27</v>
      </c>
      <c r="D5004" s="24">
        <v>6.57</v>
      </c>
      <c r="E5004" s="24">
        <v>7.35</v>
      </c>
      <c r="F5004" s="24">
        <f t="shared" si="1907"/>
        <v>-0.77999999999999936</v>
      </c>
      <c r="H5004" s="33">
        <f>+D5004-Futures!$G$879</f>
        <v>0.14000000000000057</v>
      </c>
      <c r="I5004" s="33">
        <f>+E5004-Futures!$G$879</f>
        <v>0.91999999999999993</v>
      </c>
      <c r="J5004" s="33">
        <f t="shared" si="1906"/>
        <v>4.0000000000004476E-3</v>
      </c>
      <c r="K5004" s="33">
        <f t="shared" si="1908"/>
        <v>3.3999999999999808E-2</v>
      </c>
    </row>
    <row r="5005" spans="1:11" x14ac:dyDescent="0.2">
      <c r="B5005" s="12" t="s">
        <v>13</v>
      </c>
      <c r="C5005" s="15" t="s">
        <v>28</v>
      </c>
      <c r="D5005" s="24">
        <v>14.45</v>
      </c>
      <c r="E5005" s="24">
        <v>15.89</v>
      </c>
      <c r="F5005" s="24">
        <f t="shared" si="1907"/>
        <v>-1.4400000000000013</v>
      </c>
      <c r="H5005" s="33">
        <f>+D5005-Futures!$H$879</f>
        <v>-0.49600000000000044</v>
      </c>
      <c r="I5005" s="33">
        <f>+E5005-Futures!$H$879</f>
        <v>0.94400000000000084</v>
      </c>
      <c r="J5005" s="33">
        <f t="shared" si="1906"/>
        <v>0.11800000000000033</v>
      </c>
      <c r="K5005" s="33">
        <f t="shared" si="1908"/>
        <v>6.8000000000001393E-2</v>
      </c>
    </row>
    <row r="5006" spans="1:11" x14ac:dyDescent="0.2">
      <c r="B5006" s="12" t="s">
        <v>15</v>
      </c>
      <c r="C5006" s="15" t="s">
        <v>29</v>
      </c>
      <c r="D5006" s="24">
        <v>8.2799999999999994</v>
      </c>
      <c r="E5006" s="24">
        <v>10.45</v>
      </c>
      <c r="F5006" s="24">
        <f t="shared" si="1907"/>
        <v>-2.17</v>
      </c>
      <c r="H5006" s="33">
        <f>+D5006-Futures!$C$879</f>
        <v>-0.46600000000000108</v>
      </c>
      <c r="I5006" s="33">
        <f>+E5007-Futures!$C$879</f>
        <v>1.3239999999999998</v>
      </c>
      <c r="J5006" s="69">
        <f t="shared" si="1906"/>
        <v>5.999999999998451E-3</v>
      </c>
      <c r="K5006" s="33">
        <f t="shared" si="1908"/>
        <v>-0.15399999999999991</v>
      </c>
    </row>
    <row r="5007" spans="1:11" x14ac:dyDescent="0.2">
      <c r="B5007" s="19" t="s">
        <v>17</v>
      </c>
      <c r="C5007" s="59" t="s">
        <v>30</v>
      </c>
      <c r="D5007" s="26">
        <v>8.23</v>
      </c>
      <c r="E5007" s="26">
        <v>10.07</v>
      </c>
      <c r="F5007" s="26">
        <f t="shared" si="1907"/>
        <v>-1.8399999999999999</v>
      </c>
      <c r="H5007" s="34">
        <f>+D5007-Futures!$D$879</f>
        <v>-0.56199999999999939</v>
      </c>
      <c r="I5007" s="34">
        <f>+E5007-Futures!$D$879</f>
        <v>1.2780000000000005</v>
      </c>
      <c r="J5007" s="70">
        <f t="shared" ref="J5007:J5011" si="1909">+H5007-H5002</f>
        <v>9.3999999999999417E-2</v>
      </c>
      <c r="K5007" s="34">
        <f t="shared" si="1908"/>
        <v>-2.5999999999999801E-2</v>
      </c>
    </row>
    <row r="5008" spans="1:11" x14ac:dyDescent="0.2">
      <c r="A5008" s="14">
        <v>45030</v>
      </c>
      <c r="B5008" s="12" t="s">
        <v>10</v>
      </c>
      <c r="C5008" s="15" t="s">
        <v>26</v>
      </c>
      <c r="D5008" s="24">
        <v>6.61</v>
      </c>
      <c r="E5008" s="24">
        <v>7.54</v>
      </c>
      <c r="F5008" s="24">
        <f t="shared" ref="F5008:F5012" si="1910">D5008-E5008</f>
        <v>-0.92999999999999972</v>
      </c>
      <c r="H5008" s="33">
        <f>+D5008-Futures!$G$880</f>
        <v>-2.4000000000000021E-2</v>
      </c>
      <c r="I5008" s="33">
        <f>+E5008-Futures!$G$880</f>
        <v>0.90599999999999969</v>
      </c>
      <c r="J5008" s="33">
        <f t="shared" si="1909"/>
        <v>2.5999999999999801E-2</v>
      </c>
      <c r="K5008" s="33">
        <f t="shared" ref="K5008:K5012" si="1911">+I5008-I5003</f>
        <v>-1.4000000000000234E-2</v>
      </c>
    </row>
    <row r="5009" spans="1:11" x14ac:dyDescent="0.2">
      <c r="B5009" s="12" t="s">
        <v>10</v>
      </c>
      <c r="C5009" s="15" t="s">
        <v>27</v>
      </c>
      <c r="D5009" s="24">
        <v>6.76</v>
      </c>
      <c r="E5009" s="24">
        <v>7.54</v>
      </c>
      <c r="F5009" s="24">
        <f t="shared" si="1910"/>
        <v>-0.78000000000000025</v>
      </c>
      <c r="H5009" s="33">
        <f>+D5009-Futures!$G$880</f>
        <v>0.12599999999999945</v>
      </c>
      <c r="I5009" s="33">
        <f>+E5009-Futures!$G$880</f>
        <v>0.90599999999999969</v>
      </c>
      <c r="J5009" s="33">
        <f t="shared" si="1909"/>
        <v>-1.4000000000001123E-2</v>
      </c>
      <c r="K5009" s="33">
        <f t="shared" si="1911"/>
        <v>-1.4000000000000234E-2</v>
      </c>
    </row>
    <row r="5010" spans="1:11" x14ac:dyDescent="0.2">
      <c r="B5010" s="12" t="s">
        <v>13</v>
      </c>
      <c r="C5010" s="15" t="s">
        <v>28</v>
      </c>
      <c r="D5010" s="24">
        <v>14.53</v>
      </c>
      <c r="E5010" s="24">
        <v>15.91</v>
      </c>
      <c r="F5010" s="24">
        <f t="shared" si="1910"/>
        <v>-1.3800000000000008</v>
      </c>
      <c r="H5010" s="33">
        <f>+D5010-Futures!$H$880</f>
        <v>-0.56600000000000072</v>
      </c>
      <c r="I5010" s="33">
        <f>+E5010-Futures!$H$880</f>
        <v>0.81400000000000006</v>
      </c>
      <c r="J5010" s="33">
        <f t="shared" si="1909"/>
        <v>-7.0000000000000284E-2</v>
      </c>
      <c r="K5010" s="33">
        <f t="shared" si="1911"/>
        <v>-0.13000000000000078</v>
      </c>
    </row>
    <row r="5011" spans="1:11" x14ac:dyDescent="0.2">
      <c r="B5011" s="12" t="s">
        <v>15</v>
      </c>
      <c r="C5011" s="15" t="s">
        <v>29</v>
      </c>
      <c r="D5011" s="24">
        <v>8.43</v>
      </c>
      <c r="E5011" s="24">
        <v>10.59</v>
      </c>
      <c r="F5011" s="24">
        <f t="shared" si="1910"/>
        <v>-2.16</v>
      </c>
      <c r="H5011" s="33">
        <f>+D5011-Futures!$C$880</f>
        <v>-0.27200000000000024</v>
      </c>
      <c r="I5011" s="33">
        <f>+E5012-Futures!$C$880</f>
        <v>1.4079999999999995</v>
      </c>
      <c r="J5011" s="69">
        <f t="shared" si="1909"/>
        <v>0.19400000000000084</v>
      </c>
      <c r="K5011" s="33">
        <f t="shared" si="1911"/>
        <v>8.3999999999999631E-2</v>
      </c>
    </row>
    <row r="5012" spans="1:11" x14ac:dyDescent="0.2">
      <c r="B5012" s="19" t="s">
        <v>17</v>
      </c>
      <c r="C5012" s="59" t="s">
        <v>30</v>
      </c>
      <c r="D5012" s="26">
        <v>8.26</v>
      </c>
      <c r="E5012" s="26">
        <v>10.11</v>
      </c>
      <c r="F5012" s="26">
        <f t="shared" si="1910"/>
        <v>-1.8499999999999996</v>
      </c>
      <c r="H5012" s="34">
        <f>+D5012-Futures!$D$880</f>
        <v>-0.45400000000000063</v>
      </c>
      <c r="I5012" s="34">
        <f>+E5012-Futures!$D$880</f>
        <v>1.395999999999999</v>
      </c>
      <c r="J5012" s="70">
        <f t="shared" ref="J5012:J5016" si="1912">+H5012-H5007</f>
        <v>0.10799999999999876</v>
      </c>
      <c r="K5012" s="34">
        <f t="shared" si="1911"/>
        <v>0.11799999999999855</v>
      </c>
    </row>
    <row r="5013" spans="1:11" x14ac:dyDescent="0.2">
      <c r="A5013" s="14">
        <v>45037</v>
      </c>
      <c r="B5013" s="12" t="s">
        <v>10</v>
      </c>
      <c r="C5013" s="15" t="s">
        <v>26</v>
      </c>
      <c r="D5013" s="24">
        <v>6.42</v>
      </c>
      <c r="E5013" s="24">
        <v>7.48</v>
      </c>
      <c r="F5013" s="24">
        <f t="shared" ref="F5013:F5017" si="1913">D5013-E5013</f>
        <v>-1.0600000000000005</v>
      </c>
      <c r="H5013" s="33">
        <f>+D5013-Futures!$G$881</f>
        <v>0.32399999999999984</v>
      </c>
      <c r="I5013" s="33">
        <f>+E5013-Futures!$G$881</f>
        <v>1.3840000000000003</v>
      </c>
      <c r="J5013" s="33">
        <f t="shared" si="1912"/>
        <v>0.34799999999999986</v>
      </c>
      <c r="K5013" s="33">
        <f t="shared" ref="K5013:K5017" si="1914">+I5013-I5008</f>
        <v>0.47800000000000065</v>
      </c>
    </row>
    <row r="5014" spans="1:11" x14ac:dyDescent="0.2">
      <c r="B5014" s="12" t="s">
        <v>10</v>
      </c>
      <c r="C5014" s="15" t="s">
        <v>27</v>
      </c>
      <c r="D5014" s="24">
        <v>6.55</v>
      </c>
      <c r="E5014" s="24">
        <v>7.48</v>
      </c>
      <c r="F5014" s="24">
        <f t="shared" si="1913"/>
        <v>-0.9300000000000006</v>
      </c>
      <c r="H5014" s="33">
        <f>+D5014-Futures!$G$881</f>
        <v>0.45399999999999974</v>
      </c>
      <c r="I5014" s="33">
        <f>+E5014-Futures!$G$881</f>
        <v>1.3840000000000003</v>
      </c>
      <c r="J5014" s="33">
        <f t="shared" si="1912"/>
        <v>0.32800000000000029</v>
      </c>
      <c r="K5014" s="33">
        <f t="shared" si="1914"/>
        <v>0.47800000000000065</v>
      </c>
    </row>
    <row r="5015" spans="1:11" x14ac:dyDescent="0.2">
      <c r="B5015" s="12" t="s">
        <v>13</v>
      </c>
      <c r="C5015" s="15" t="s">
        <v>28</v>
      </c>
      <c r="D5015" s="24">
        <v>14.42</v>
      </c>
      <c r="E5015" s="24">
        <v>15.57</v>
      </c>
      <c r="F5015" s="24">
        <f t="shared" si="1913"/>
        <v>-1.1500000000000004</v>
      </c>
      <c r="H5015" s="33">
        <f>+D5015-Futures!$H$881</f>
        <v>-8.6000000000000298E-2</v>
      </c>
      <c r="I5015" s="33">
        <f>+E5015-Futures!$H$881</f>
        <v>1.0640000000000001</v>
      </c>
      <c r="J5015" s="33">
        <f t="shared" si="1912"/>
        <v>0.48000000000000043</v>
      </c>
      <c r="K5015" s="33">
        <f t="shared" si="1914"/>
        <v>0.25</v>
      </c>
    </row>
    <row r="5016" spans="1:11" x14ac:dyDescent="0.2">
      <c r="B5016" s="12" t="s">
        <v>15</v>
      </c>
      <c r="C5016" s="15" t="s">
        <v>29</v>
      </c>
      <c r="D5016" s="24">
        <v>8.01</v>
      </c>
      <c r="E5016" s="24">
        <v>10.11</v>
      </c>
      <c r="F5016" s="24">
        <f t="shared" si="1913"/>
        <v>-2.0999999999999996</v>
      </c>
      <c r="H5016" s="33">
        <f>+D5016-Futures!$C$881</f>
        <v>-0.26999999999999957</v>
      </c>
      <c r="I5016" s="33">
        <f>+E5017-Futures!$C$881</f>
        <v>1.4400000000000013</v>
      </c>
      <c r="J5016" s="69">
        <f t="shared" si="1912"/>
        <v>2.0000000000006679E-3</v>
      </c>
      <c r="K5016" s="33">
        <f t="shared" si="1914"/>
        <v>3.2000000000001805E-2</v>
      </c>
    </row>
    <row r="5017" spans="1:11" x14ac:dyDescent="0.2">
      <c r="B5017" s="19" t="s">
        <v>17</v>
      </c>
      <c r="C5017" s="59" t="s">
        <v>30</v>
      </c>
      <c r="D5017" s="26">
        <v>7.96</v>
      </c>
      <c r="E5017" s="26">
        <v>9.7200000000000006</v>
      </c>
      <c r="F5017" s="26">
        <f t="shared" si="1913"/>
        <v>-1.7600000000000007</v>
      </c>
      <c r="H5017" s="34">
        <f>+D5017-Futures!$D$881</f>
        <v>-0.56599999999999984</v>
      </c>
      <c r="I5017" s="34">
        <f>+E5017-Futures!$D$881</f>
        <v>1.1940000000000008</v>
      </c>
      <c r="J5017" s="70">
        <f t="shared" ref="J5017:J5021" si="1915">+H5017-H5012</f>
        <v>-0.11199999999999921</v>
      </c>
      <c r="K5017" s="34">
        <f t="shared" si="1914"/>
        <v>-0.20199999999999818</v>
      </c>
    </row>
    <row r="5018" spans="1:11" x14ac:dyDescent="0.2">
      <c r="A5018" s="14">
        <v>45044</v>
      </c>
      <c r="B5018" s="12" t="s">
        <v>10</v>
      </c>
      <c r="C5018" s="15" t="s">
        <v>26</v>
      </c>
      <c r="D5018" s="24">
        <v>6.08</v>
      </c>
      <c r="E5018" s="24">
        <v>7.06</v>
      </c>
      <c r="F5018" s="24">
        <f t="shared" ref="F5018:F5022" si="1916">D5018-E5018</f>
        <v>-0.97999999999999954</v>
      </c>
      <c r="H5018" s="33">
        <f>+D5018-Futures!$G$882</f>
        <v>0.23599999999999977</v>
      </c>
      <c r="I5018" s="33">
        <f>+E5018-Futures!$G$882</f>
        <v>1.2159999999999993</v>
      </c>
      <c r="J5018" s="33">
        <f t="shared" si="1915"/>
        <v>-8.8000000000000078E-2</v>
      </c>
      <c r="K5018" s="33">
        <f t="shared" ref="K5018:K5022" si="1917">+I5018-I5013</f>
        <v>-0.16800000000000104</v>
      </c>
    </row>
    <row r="5019" spans="1:11" x14ac:dyDescent="0.2">
      <c r="B5019" s="12" t="s">
        <v>10</v>
      </c>
      <c r="C5019" s="15" t="s">
        <v>27</v>
      </c>
      <c r="D5019" s="24">
        <v>6.27</v>
      </c>
      <c r="E5019" s="24">
        <v>7.06</v>
      </c>
      <c r="F5019" s="24">
        <f t="shared" si="1916"/>
        <v>-0.79</v>
      </c>
      <c r="H5019" s="33">
        <f>+D5019-Futures!$G$882</f>
        <v>0.42599999999999927</v>
      </c>
      <c r="I5019" s="33">
        <f>+E5019-Futures!$G$882</f>
        <v>1.2159999999999993</v>
      </c>
      <c r="J5019" s="33">
        <f t="shared" si="1915"/>
        <v>-2.8000000000000469E-2</v>
      </c>
      <c r="K5019" s="33">
        <f t="shared" si="1917"/>
        <v>-0.16800000000000104</v>
      </c>
    </row>
    <row r="5020" spans="1:11" x14ac:dyDescent="0.2">
      <c r="B5020" s="12" t="s">
        <v>13</v>
      </c>
      <c r="C5020" s="15" t="s">
        <v>28</v>
      </c>
      <c r="D5020" s="24">
        <v>14.1</v>
      </c>
      <c r="E5020" s="24">
        <v>15.18</v>
      </c>
      <c r="F5020" s="24">
        <f t="shared" si="1916"/>
        <v>-1.08</v>
      </c>
      <c r="H5020" s="33">
        <f>+D5020-Futures!$H$882</f>
        <v>-0.11599999999999966</v>
      </c>
      <c r="I5020" s="33">
        <f>+E5020-Futures!$H$882</f>
        <v>0.96400000000000041</v>
      </c>
      <c r="J5020" s="33">
        <f t="shared" si="1915"/>
        <v>-2.9999999999999361E-2</v>
      </c>
      <c r="K5020" s="33">
        <f t="shared" si="1917"/>
        <v>-9.9999999999999645E-2</v>
      </c>
    </row>
    <row r="5021" spans="1:11" x14ac:dyDescent="0.2">
      <c r="B5021" s="12" t="s">
        <v>15</v>
      </c>
      <c r="C5021" s="15" t="s">
        <v>29</v>
      </c>
      <c r="D5021" s="24">
        <v>7.56</v>
      </c>
      <c r="E5021" s="24">
        <v>9.4600000000000009</v>
      </c>
      <c r="F5021" s="24">
        <f t="shared" si="1916"/>
        <v>-1.9000000000000012</v>
      </c>
      <c r="H5021" s="33">
        <f>+D5021-Futures!$C$882</f>
        <v>-0.10600000000000076</v>
      </c>
      <c r="I5021" s="33">
        <f>+E5022-Futures!$C$882</f>
        <v>1.6739999999999995</v>
      </c>
      <c r="J5021" s="69">
        <f t="shared" si="1915"/>
        <v>0.16399999999999881</v>
      </c>
      <c r="K5021" s="33">
        <f t="shared" si="1917"/>
        <v>0.23399999999999821</v>
      </c>
    </row>
    <row r="5022" spans="1:11" x14ac:dyDescent="0.2">
      <c r="B5022" s="19" t="s">
        <v>17</v>
      </c>
      <c r="C5022" s="59" t="s">
        <v>30</v>
      </c>
      <c r="D5022" s="26">
        <v>7.48</v>
      </c>
      <c r="E5022" s="26">
        <v>9.34</v>
      </c>
      <c r="F5022" s="26">
        <f t="shared" si="1916"/>
        <v>-1.8599999999999994</v>
      </c>
      <c r="H5022" s="34">
        <f>+D5022-Futures!$D$882</f>
        <v>-0.46399999999999952</v>
      </c>
      <c r="I5022" s="34">
        <f>+E5022-Futures!$D$882</f>
        <v>1.3959999999999999</v>
      </c>
      <c r="J5022" s="70">
        <f t="shared" ref="J5022:J5026" si="1918">+H5022-H5017</f>
        <v>0.10200000000000031</v>
      </c>
      <c r="K5022" s="34">
        <f t="shared" si="1917"/>
        <v>0.20199999999999907</v>
      </c>
    </row>
    <row r="5023" spans="1:11" x14ac:dyDescent="0.2">
      <c r="A5023" s="14">
        <v>45051</v>
      </c>
      <c r="B5023" s="12" t="s">
        <v>10</v>
      </c>
      <c r="C5023" s="15" t="s">
        <v>26</v>
      </c>
      <c r="D5023" s="24">
        <v>6.18</v>
      </c>
      <c r="E5023" s="24">
        <v>7.12</v>
      </c>
      <c r="F5023" s="24">
        <f t="shared" ref="F5023:F5027" si="1919">D5023-E5023</f>
        <v>-0.94000000000000039</v>
      </c>
      <c r="H5023" s="33">
        <f>+D5023-Futures!$G$883</f>
        <v>0.19999999999999929</v>
      </c>
      <c r="I5023" s="33">
        <f>+E5023-Futures!$G$883</f>
        <v>1.1399999999999997</v>
      </c>
      <c r="J5023" s="33">
        <f t="shared" si="1918"/>
        <v>-3.6000000000000476E-2</v>
      </c>
      <c r="K5023" s="33">
        <f t="shared" ref="K5023:K5027" si="1920">+I5023-I5018</f>
        <v>-7.5999999999999623E-2</v>
      </c>
    </row>
    <row r="5024" spans="1:11" x14ac:dyDescent="0.2">
      <c r="B5024" s="12" t="s">
        <v>10</v>
      </c>
      <c r="C5024" s="15" t="s">
        <v>27</v>
      </c>
      <c r="D5024" s="24">
        <v>6.39</v>
      </c>
      <c r="E5024" s="24">
        <v>7.12</v>
      </c>
      <c r="F5024" s="24">
        <f t="shared" si="1919"/>
        <v>-0.73000000000000043</v>
      </c>
      <c r="H5024" s="33">
        <f>+D5024-Futures!$G$883</f>
        <v>0.40999999999999925</v>
      </c>
      <c r="I5024" s="33">
        <f>+E5024-Futures!$G$883</f>
        <v>1.1399999999999997</v>
      </c>
      <c r="J5024" s="33">
        <f t="shared" si="1918"/>
        <v>-1.6000000000000014E-2</v>
      </c>
      <c r="K5024" s="33">
        <f t="shared" si="1920"/>
        <v>-7.5999999999999623E-2</v>
      </c>
    </row>
    <row r="5025" spans="1:14" x14ac:dyDescent="0.2">
      <c r="B5025" s="12" t="s">
        <v>13</v>
      </c>
      <c r="C5025" s="15" t="s">
        <v>28</v>
      </c>
      <c r="D5025" s="24">
        <v>14.23</v>
      </c>
      <c r="E5025" s="24">
        <v>15.34</v>
      </c>
      <c r="F5025" s="24">
        <f t="shared" si="1919"/>
        <v>-1.1099999999999994</v>
      </c>
      <c r="H5025" s="33">
        <f>+D5025-Futures!$H$883</f>
        <v>-0.19999999999999929</v>
      </c>
      <c r="I5025" s="33">
        <f>+E5025-Futures!$H$883</f>
        <v>0.91000000000000014</v>
      </c>
      <c r="J5025" s="33">
        <f t="shared" si="1918"/>
        <v>-8.3999999999999631E-2</v>
      </c>
      <c r="K5025" s="33">
        <f t="shared" si="1920"/>
        <v>-5.400000000000027E-2</v>
      </c>
      <c r="N5025" s="12" t="s">
        <v>33</v>
      </c>
    </row>
    <row r="5026" spans="1:14" x14ac:dyDescent="0.2">
      <c r="B5026" s="12" t="s">
        <v>15</v>
      </c>
      <c r="C5026" s="15" t="s">
        <v>29</v>
      </c>
      <c r="D5026" s="24">
        <v>8.0299999999999994</v>
      </c>
      <c r="E5026" s="24">
        <v>9.93</v>
      </c>
      <c r="F5026" s="24">
        <f t="shared" si="1919"/>
        <v>-1.9000000000000004</v>
      </c>
      <c r="H5026" s="33">
        <f>+D5026-Futures!$C$883</f>
        <v>-0.42400000000000126</v>
      </c>
      <c r="I5026" s="33">
        <f>+E5027-Futures!$C$883</f>
        <v>1.2059999999999995</v>
      </c>
      <c r="J5026" s="69">
        <f t="shared" si="1918"/>
        <v>-0.3180000000000005</v>
      </c>
      <c r="K5026" s="33">
        <f t="shared" si="1920"/>
        <v>-0.46799999999999997</v>
      </c>
    </row>
    <row r="5027" spans="1:14" x14ac:dyDescent="0.2">
      <c r="B5027" s="19" t="s">
        <v>17</v>
      </c>
      <c r="C5027" s="59" t="s">
        <v>30</v>
      </c>
      <c r="D5027" s="26">
        <v>7.71</v>
      </c>
      <c r="E5027" s="26">
        <v>9.66</v>
      </c>
      <c r="F5027" s="26">
        <f t="shared" si="1919"/>
        <v>-1.9500000000000002</v>
      </c>
      <c r="H5027" s="34">
        <f>+D5027-Futures!$D$883</f>
        <v>-0.74599999999999955</v>
      </c>
      <c r="I5027" s="34">
        <f>+E5027-Futures!$D$883</f>
        <v>1.2040000000000006</v>
      </c>
      <c r="J5027" s="70">
        <f t="shared" ref="J5027:J5031" si="1921">+H5027-H5022</f>
        <v>-0.28200000000000003</v>
      </c>
      <c r="K5027" s="34">
        <f t="shared" si="1920"/>
        <v>-0.19199999999999928</v>
      </c>
    </row>
    <row r="5028" spans="1:14" x14ac:dyDescent="0.2">
      <c r="A5028" s="14">
        <v>45058</v>
      </c>
      <c r="B5028" s="12" t="s">
        <v>10</v>
      </c>
      <c r="C5028" s="15" t="s">
        <v>26</v>
      </c>
      <c r="D5028" s="24">
        <v>6.1</v>
      </c>
      <c r="E5028" s="24">
        <v>6.85</v>
      </c>
      <c r="F5028" s="24">
        <f t="shared" ref="F5028:F5032" si="1922">D5028-E5028</f>
        <v>-0.75</v>
      </c>
      <c r="H5028" s="33">
        <f>+D5028-Futures!$G$884</f>
        <v>0.19999999999999929</v>
      </c>
      <c r="I5028" s="33">
        <f>+E5028-Futures!$G$884</f>
        <v>0.94999999999999929</v>
      </c>
      <c r="J5028" s="33">
        <f t="shared" si="1921"/>
        <v>0</v>
      </c>
      <c r="K5028" s="33">
        <f t="shared" ref="K5028:K5032" si="1923">+I5028-I5023</f>
        <v>-0.19000000000000039</v>
      </c>
    </row>
    <row r="5029" spans="1:14" x14ac:dyDescent="0.2">
      <c r="B5029" s="12" t="s">
        <v>10</v>
      </c>
      <c r="C5029" s="15" t="s">
        <v>27</v>
      </c>
      <c r="D5029" s="24">
        <v>6.29</v>
      </c>
      <c r="E5029" s="24">
        <v>6.85</v>
      </c>
      <c r="F5029" s="24">
        <f t="shared" si="1922"/>
        <v>-0.55999999999999961</v>
      </c>
      <c r="H5029" s="33">
        <f>+D5029-Futures!$G$884</f>
        <v>0.38999999999999968</v>
      </c>
      <c r="I5029" s="33">
        <f>+E5029-Futures!$G$884</f>
        <v>0.94999999999999929</v>
      </c>
      <c r="J5029" s="33">
        <f t="shared" si="1921"/>
        <v>-1.9999999999999574E-2</v>
      </c>
      <c r="K5029" s="33">
        <f t="shared" si="1923"/>
        <v>-0.19000000000000039</v>
      </c>
    </row>
    <row r="5030" spans="1:14" x14ac:dyDescent="0.2">
      <c r="B5030" s="12" t="s">
        <v>13</v>
      </c>
      <c r="C5030" s="15" t="s">
        <v>28</v>
      </c>
      <c r="D5030" s="24">
        <v>13.77</v>
      </c>
      <c r="E5030" s="24">
        <v>14.74</v>
      </c>
      <c r="F5030" s="24">
        <f t="shared" si="1922"/>
        <v>-0.97000000000000064</v>
      </c>
      <c r="H5030" s="33">
        <f>+D5030-Futures!$H$884</f>
        <v>-0.23600000000000065</v>
      </c>
      <c r="I5030" s="33">
        <f>+E5030-Futures!$H$884</f>
        <v>0.73399999999999999</v>
      </c>
      <c r="J5030" s="33">
        <f t="shared" si="1921"/>
        <v>-3.6000000000001364E-2</v>
      </c>
      <c r="K5030" s="33">
        <f t="shared" si="1923"/>
        <v>-0.17600000000000016</v>
      </c>
    </row>
    <row r="5031" spans="1:14" x14ac:dyDescent="0.2">
      <c r="B5031" s="12" t="s">
        <v>15</v>
      </c>
      <c r="C5031" s="15" t="s">
        <v>29</v>
      </c>
      <c r="D5031" s="24">
        <v>8.4700000000000006</v>
      </c>
      <c r="E5031" s="24">
        <v>10.07</v>
      </c>
      <c r="F5031" s="24">
        <f t="shared" si="1922"/>
        <v>-1.5999999999999996</v>
      </c>
      <c r="H5031" s="33">
        <f>+D5031-Futures!$C$884</f>
        <v>-0.56999999999999851</v>
      </c>
      <c r="I5031" s="33">
        <f>+E5032-Futures!$C$884</f>
        <v>0.63000000000000078</v>
      </c>
      <c r="J5031" s="69">
        <f t="shared" si="1921"/>
        <v>-0.14599999999999724</v>
      </c>
      <c r="K5031" s="33">
        <f t="shared" si="1923"/>
        <v>-0.57599999999999874</v>
      </c>
    </row>
    <row r="5032" spans="1:14" x14ac:dyDescent="0.2">
      <c r="B5032" s="19" t="s">
        <v>17</v>
      </c>
      <c r="C5032" s="59" t="s">
        <v>30</v>
      </c>
      <c r="D5032" s="26">
        <v>7.81</v>
      </c>
      <c r="E5032" s="26">
        <v>9.67</v>
      </c>
      <c r="F5032" s="26">
        <f t="shared" si="1922"/>
        <v>-1.8600000000000003</v>
      </c>
      <c r="H5032" s="34">
        <f>+D5032-Futures!$D$884</f>
        <v>-0.85400000000000009</v>
      </c>
      <c r="I5032" s="34">
        <f>+E5032-Futures!$D$884</f>
        <v>1.0060000000000002</v>
      </c>
      <c r="J5032" s="70">
        <f t="shared" ref="J5032:J5036" si="1924">+H5032-H5027</f>
        <v>-0.10800000000000054</v>
      </c>
      <c r="K5032" s="34">
        <f t="shared" si="1923"/>
        <v>-0.1980000000000004</v>
      </c>
    </row>
    <row r="5033" spans="1:14" x14ac:dyDescent="0.2">
      <c r="A5033" s="14">
        <v>45065</v>
      </c>
      <c r="B5033" s="12" t="s">
        <v>10</v>
      </c>
      <c r="C5033" s="15" t="s">
        <v>26</v>
      </c>
      <c r="D5033" s="24">
        <v>5.72</v>
      </c>
      <c r="E5033" s="24">
        <v>6.4</v>
      </c>
      <c r="F5033" s="24">
        <f t="shared" ref="F5033:F5037" si="1925">D5033-E5033</f>
        <v>-0.6800000000000006</v>
      </c>
      <c r="H5033" s="33">
        <f>+D5033-Futures!$G$885</f>
        <v>0.14799999999999969</v>
      </c>
      <c r="I5033" s="33">
        <f>+E5033-Futures!$G$885</f>
        <v>0.82800000000000029</v>
      </c>
      <c r="J5033" s="33">
        <f t="shared" si="1924"/>
        <v>-5.1999999999999602E-2</v>
      </c>
      <c r="K5033" s="33">
        <f t="shared" ref="K5033:K5037" si="1926">+I5033-I5028</f>
        <v>-0.121999999999999</v>
      </c>
    </row>
    <row r="5034" spans="1:14" x14ac:dyDescent="0.2">
      <c r="B5034" s="12" t="s">
        <v>10</v>
      </c>
      <c r="C5034" s="15" t="s">
        <v>27</v>
      </c>
      <c r="D5034" s="24">
        <v>6.02</v>
      </c>
      <c r="E5034" s="24">
        <v>6.4</v>
      </c>
      <c r="F5034" s="24">
        <f t="shared" si="1925"/>
        <v>-0.38000000000000078</v>
      </c>
      <c r="H5034" s="33">
        <f>+D5034-Futures!$G$885</f>
        <v>0.44799999999999951</v>
      </c>
      <c r="I5034" s="33">
        <f>+E5034-Futures!$G$885</f>
        <v>0.82800000000000029</v>
      </c>
      <c r="J5034" s="33">
        <f t="shared" si="1924"/>
        <v>5.7999999999999829E-2</v>
      </c>
      <c r="K5034" s="33">
        <f t="shared" si="1926"/>
        <v>-0.121999999999999</v>
      </c>
    </row>
    <row r="5035" spans="1:14" x14ac:dyDescent="0.2">
      <c r="B5035" s="12" t="s">
        <v>13</v>
      </c>
      <c r="C5035" s="15" t="s">
        <v>28</v>
      </c>
      <c r="D5035" s="24">
        <v>12.88</v>
      </c>
      <c r="E5035" s="24">
        <v>13.85</v>
      </c>
      <c r="F5035" s="24">
        <f t="shared" si="1925"/>
        <v>-0.96999999999999886</v>
      </c>
      <c r="H5035" s="33">
        <f>+D5035-Futures!$H$885</f>
        <v>-0.27999999999999936</v>
      </c>
      <c r="I5035" s="33">
        <f>+E5035-Futures!$H$885</f>
        <v>0.6899999999999995</v>
      </c>
      <c r="J5035" s="33">
        <f t="shared" si="1924"/>
        <v>-4.3999999999998707E-2</v>
      </c>
      <c r="K5035" s="33">
        <f t="shared" si="1926"/>
        <v>-4.4000000000000483E-2</v>
      </c>
    </row>
    <row r="5036" spans="1:14" x14ac:dyDescent="0.2">
      <c r="B5036" s="12" t="s">
        <v>15</v>
      </c>
      <c r="C5036" s="15" t="s">
        <v>29</v>
      </c>
      <c r="D5036" s="24">
        <v>7.99</v>
      </c>
      <c r="E5036" s="24">
        <v>9.8800000000000008</v>
      </c>
      <c r="F5036" s="24">
        <f t="shared" si="1925"/>
        <v>-1.8900000000000006</v>
      </c>
      <c r="H5036" s="33">
        <f>+D5036-Futures!$C$885</f>
        <v>-0.13400000000000034</v>
      </c>
      <c r="I5036" s="33">
        <f>+E5037-Futures!$C$885</f>
        <v>1.1159999999999997</v>
      </c>
      <c r="J5036" s="69">
        <f t="shared" si="1924"/>
        <v>0.43599999999999817</v>
      </c>
      <c r="K5036" s="33">
        <f t="shared" si="1926"/>
        <v>0.48599999999999888</v>
      </c>
    </row>
    <row r="5037" spans="1:14" x14ac:dyDescent="0.2">
      <c r="B5037" s="19" t="s">
        <v>17</v>
      </c>
      <c r="C5037" s="59" t="s">
        <v>30</v>
      </c>
      <c r="D5037" s="26">
        <v>7.41</v>
      </c>
      <c r="E5037" s="26">
        <v>9.24</v>
      </c>
      <c r="F5037" s="26">
        <f t="shared" si="1925"/>
        <v>-1.83</v>
      </c>
      <c r="H5037" s="34">
        <f>+D5037-Futures!$D$885</f>
        <v>-0.56599999999999984</v>
      </c>
      <c r="I5037" s="34">
        <f>+E5037-Futures!$D$885</f>
        <v>1.2640000000000002</v>
      </c>
      <c r="J5037" s="70">
        <f t="shared" ref="J5037:J5041" si="1927">+H5037-H5032</f>
        <v>0.28800000000000026</v>
      </c>
      <c r="K5037" s="34">
        <f t="shared" si="1926"/>
        <v>0.25800000000000001</v>
      </c>
    </row>
    <row r="5038" spans="1:14" x14ac:dyDescent="0.2">
      <c r="A5038" s="14">
        <v>45072</v>
      </c>
      <c r="B5038" s="12" t="s">
        <v>10</v>
      </c>
      <c r="C5038" s="15" t="s">
        <v>26</v>
      </c>
      <c r="D5038" s="24">
        <v>6.21</v>
      </c>
      <c r="E5038" s="24">
        <v>6.84</v>
      </c>
      <c r="F5038" s="24">
        <f t="shared" ref="F5038:F5042" si="1928">D5038-E5038</f>
        <v>-0.62999999999999989</v>
      </c>
      <c r="H5038" s="33">
        <f>+D5038-Futures!$G$886</f>
        <v>0.17400000000000038</v>
      </c>
      <c r="I5038" s="33">
        <f>+E5038-Futures!$G$886</f>
        <v>0.80400000000000027</v>
      </c>
      <c r="J5038" s="33">
        <f t="shared" si="1927"/>
        <v>2.6000000000000689E-2</v>
      </c>
      <c r="K5038" s="33">
        <f t="shared" ref="K5038:K5042" si="1929">+I5038-I5033</f>
        <v>-2.4000000000000021E-2</v>
      </c>
    </row>
    <row r="5039" spans="1:14" x14ac:dyDescent="0.2">
      <c r="B5039" s="12" t="s">
        <v>10</v>
      </c>
      <c r="C5039" s="15" t="s">
        <v>27</v>
      </c>
      <c r="D5039" s="24">
        <v>6.49</v>
      </c>
      <c r="E5039" s="24">
        <v>6.84</v>
      </c>
      <c r="F5039" s="24">
        <f t="shared" si="1928"/>
        <v>-0.34999999999999964</v>
      </c>
      <c r="H5039" s="33">
        <f>+D5039-Futures!$G$886</f>
        <v>0.45400000000000063</v>
      </c>
      <c r="I5039" s="33">
        <f>+E5039-Futures!$G$886</f>
        <v>0.80400000000000027</v>
      </c>
      <c r="J5039" s="33">
        <f t="shared" si="1927"/>
        <v>6.0000000000011156E-3</v>
      </c>
      <c r="K5039" s="33">
        <f t="shared" si="1929"/>
        <v>-2.4000000000000021E-2</v>
      </c>
    </row>
    <row r="5040" spans="1:14" x14ac:dyDescent="0.2">
      <c r="B5040" s="12" t="s">
        <v>13</v>
      </c>
      <c r="C5040" s="15" t="s">
        <v>28</v>
      </c>
      <c r="D5040" s="24">
        <v>13.13</v>
      </c>
      <c r="E5040" s="24">
        <v>14.1</v>
      </c>
      <c r="F5040" s="24">
        <f t="shared" si="1928"/>
        <v>-0.96999999999999886</v>
      </c>
      <c r="H5040" s="33">
        <f>+D5040-Futures!$H$886</f>
        <v>-0.1120000000000001</v>
      </c>
      <c r="I5040" s="33">
        <f>+E5040-Futures!$H$886</f>
        <v>0.85799999999999876</v>
      </c>
      <c r="J5040" s="33">
        <f t="shared" si="1927"/>
        <v>0.16799999999999926</v>
      </c>
      <c r="K5040" s="33">
        <f t="shared" si="1929"/>
        <v>0.16799999999999926</v>
      </c>
    </row>
    <row r="5041" spans="1:11" x14ac:dyDescent="0.2">
      <c r="B5041" s="12" t="s">
        <v>15</v>
      </c>
      <c r="C5041" s="15" t="s">
        <v>29</v>
      </c>
      <c r="D5041" s="24">
        <v>7.94</v>
      </c>
      <c r="E5041" s="24">
        <v>9.74</v>
      </c>
      <c r="F5041" s="24">
        <f t="shared" si="1928"/>
        <v>-1.7999999999999998</v>
      </c>
      <c r="H5041" s="33">
        <f>+D5041-Futures!$C$886</f>
        <v>-8.599999999999941E-2</v>
      </c>
      <c r="I5041" s="33">
        <f>+E5042-Futures!$C$886</f>
        <v>1.354000000000001</v>
      </c>
      <c r="J5041" s="69">
        <f t="shared" si="1927"/>
        <v>4.8000000000000931E-2</v>
      </c>
      <c r="K5041" s="33">
        <f t="shared" si="1929"/>
        <v>0.23800000000000132</v>
      </c>
    </row>
    <row r="5042" spans="1:11" x14ac:dyDescent="0.2">
      <c r="B5042" s="19" t="s">
        <v>17</v>
      </c>
      <c r="C5042" s="59" t="s">
        <v>30</v>
      </c>
      <c r="D5042" s="26">
        <v>7.54</v>
      </c>
      <c r="E5042" s="26">
        <v>9.3800000000000008</v>
      </c>
      <c r="F5042" s="26">
        <f t="shared" si="1928"/>
        <v>-1.8400000000000007</v>
      </c>
      <c r="H5042" s="34">
        <f>+D5042-Futures!$D$886</f>
        <v>-0.54999999999999982</v>
      </c>
      <c r="I5042" s="34">
        <f>+E5042-Futures!$D$886</f>
        <v>1.2900000000000009</v>
      </c>
      <c r="J5042" s="70">
        <f t="shared" ref="J5042:J5046" si="1930">+H5042-H5037</f>
        <v>1.6000000000000014E-2</v>
      </c>
      <c r="K5042" s="34">
        <f t="shared" si="1929"/>
        <v>2.6000000000000689E-2</v>
      </c>
    </row>
    <row r="5043" spans="1:11" x14ac:dyDescent="0.2">
      <c r="A5043" s="14">
        <v>45079</v>
      </c>
      <c r="B5043" s="12" t="s">
        <v>10</v>
      </c>
      <c r="C5043" s="15" t="s">
        <v>26</v>
      </c>
      <c r="D5043" s="24">
        <v>6.28</v>
      </c>
      <c r="E5043" s="24">
        <v>6.75</v>
      </c>
      <c r="F5043" s="24">
        <f t="shared" ref="F5043:F5047" si="1931">D5043-E5043</f>
        <v>-0.46999999999999975</v>
      </c>
      <c r="H5043" s="33">
        <f>+D5043-Futures!$G$887</f>
        <v>8.0000000000000071E-2</v>
      </c>
      <c r="I5043" s="33">
        <f>+E5043-Futures!$G$887</f>
        <v>0.54999999999999982</v>
      </c>
      <c r="J5043" s="33">
        <f t="shared" si="1930"/>
        <v>-9.4000000000000306E-2</v>
      </c>
      <c r="K5043" s="33">
        <f t="shared" ref="K5043:K5047" si="1932">+I5043-I5038</f>
        <v>-0.25400000000000045</v>
      </c>
    </row>
    <row r="5044" spans="1:11" x14ac:dyDescent="0.2">
      <c r="B5044" s="12" t="s">
        <v>10</v>
      </c>
      <c r="C5044" s="15" t="s">
        <v>27</v>
      </c>
      <c r="D5044" s="24">
        <v>6.41</v>
      </c>
      <c r="E5044" s="24">
        <v>6.75</v>
      </c>
      <c r="F5044" s="24">
        <f t="shared" si="1931"/>
        <v>-0.33999999999999986</v>
      </c>
      <c r="H5044" s="33">
        <f>+D5044-Futures!$G$887</f>
        <v>0.20999999999999996</v>
      </c>
      <c r="I5044" s="33">
        <f>+E5044-Futures!$G$887</f>
        <v>0.54999999999999982</v>
      </c>
      <c r="J5044" s="33">
        <f t="shared" si="1930"/>
        <v>-0.24400000000000066</v>
      </c>
      <c r="K5044" s="33">
        <f t="shared" si="1932"/>
        <v>-0.25400000000000045</v>
      </c>
    </row>
    <row r="5045" spans="1:11" x14ac:dyDescent="0.2">
      <c r="B5045" s="12" t="s">
        <v>13</v>
      </c>
      <c r="C5045" s="15" t="s">
        <v>28</v>
      </c>
      <c r="D5045" s="24">
        <v>13.27</v>
      </c>
      <c r="E5045" s="24">
        <v>14.28</v>
      </c>
      <c r="F5045" s="24">
        <f t="shared" si="1931"/>
        <v>-1.0099999999999998</v>
      </c>
      <c r="H5045" s="33">
        <f>+D5045-Futures!$H$887</f>
        <v>-0.25</v>
      </c>
      <c r="I5045" s="33">
        <f>+E5045-Futures!$H$887</f>
        <v>0.75999999999999979</v>
      </c>
      <c r="J5045" s="33">
        <f t="shared" si="1930"/>
        <v>-0.1379999999999999</v>
      </c>
      <c r="K5045" s="33">
        <f t="shared" si="1932"/>
        <v>-9.7999999999998977E-2</v>
      </c>
    </row>
    <row r="5046" spans="1:11" x14ac:dyDescent="0.2">
      <c r="B5046" s="12" t="s">
        <v>15</v>
      </c>
      <c r="C5046" s="15" t="s">
        <v>29</v>
      </c>
      <c r="D5046" s="24">
        <v>7.9</v>
      </c>
      <c r="E5046" s="24">
        <v>9.52</v>
      </c>
      <c r="F5046" s="24">
        <f t="shared" si="1931"/>
        <v>-1.6199999999999992</v>
      </c>
      <c r="H5046" s="33">
        <f>+D5046-Futures!$C$887</f>
        <v>-0.2240000000000002</v>
      </c>
      <c r="I5046" s="33">
        <f>+E5047-Futures!$C$887</f>
        <v>1.0559999999999992</v>
      </c>
      <c r="J5046" s="69">
        <f t="shared" si="1930"/>
        <v>-0.13800000000000079</v>
      </c>
      <c r="K5046" s="33">
        <f t="shared" si="1932"/>
        <v>-0.29800000000000182</v>
      </c>
    </row>
    <row r="5047" spans="1:11" x14ac:dyDescent="0.2">
      <c r="B5047" s="19" t="s">
        <v>17</v>
      </c>
      <c r="C5047" s="59" t="s">
        <v>30</v>
      </c>
      <c r="D5047" s="26">
        <v>7.54</v>
      </c>
      <c r="E5047" s="26">
        <v>9.18</v>
      </c>
      <c r="F5047" s="26">
        <f t="shared" si="1931"/>
        <v>-1.6399999999999997</v>
      </c>
      <c r="H5047" s="34">
        <f>+D5047-Futures!$D$887</f>
        <v>-0.53600000000000048</v>
      </c>
      <c r="I5047" s="34">
        <f>+E5047-Futures!$D$887</f>
        <v>1.1039999999999992</v>
      </c>
      <c r="J5047" s="70">
        <f t="shared" ref="J5047:J5051" si="1933">+H5047-H5042</f>
        <v>1.3999999999999346E-2</v>
      </c>
      <c r="K5047" s="34">
        <f t="shared" si="1932"/>
        <v>-0.18600000000000172</v>
      </c>
    </row>
    <row r="5048" spans="1:11" x14ac:dyDescent="0.2">
      <c r="A5048" s="14">
        <v>45086</v>
      </c>
      <c r="B5048" s="12" t="s">
        <v>10</v>
      </c>
      <c r="C5048" s="15" t="s">
        <v>26</v>
      </c>
      <c r="D5048" s="24">
        <v>6.17</v>
      </c>
      <c r="E5048" s="24">
        <v>6.7</v>
      </c>
      <c r="F5048" s="24">
        <f t="shared" ref="F5048:F5052" si="1934">D5048-E5048</f>
        <v>-0.53000000000000025</v>
      </c>
      <c r="H5048" s="33">
        <f>+D5048-Futures!$G$888</f>
        <v>9.9999999999997868E-3</v>
      </c>
      <c r="I5048" s="33">
        <f>+E5048-Futures!$G$888</f>
        <v>0.54</v>
      </c>
      <c r="J5048" s="33">
        <f t="shared" si="1933"/>
        <v>-7.0000000000000284E-2</v>
      </c>
      <c r="K5048" s="33">
        <f t="shared" ref="K5048:K5052" si="1935">+I5048-I5043</f>
        <v>-9.9999999999997868E-3</v>
      </c>
    </row>
    <row r="5049" spans="1:11" x14ac:dyDescent="0.2">
      <c r="B5049" s="12" t="s">
        <v>10</v>
      </c>
      <c r="C5049" s="15" t="s">
        <v>27</v>
      </c>
      <c r="D5049" s="24">
        <v>6.27</v>
      </c>
      <c r="E5049" s="24">
        <v>6.7</v>
      </c>
      <c r="F5049" s="24">
        <f t="shared" si="1934"/>
        <v>-0.4300000000000006</v>
      </c>
      <c r="H5049" s="33">
        <f>+D5049-Futures!$G$888</f>
        <v>0.10999999999999943</v>
      </c>
      <c r="I5049" s="33">
        <f>+E5049-Futures!$G$888</f>
        <v>0.54</v>
      </c>
      <c r="J5049" s="33">
        <f t="shared" si="1933"/>
        <v>-0.10000000000000053</v>
      </c>
      <c r="K5049" s="33">
        <f t="shared" si="1935"/>
        <v>-9.9999999999997868E-3</v>
      </c>
    </row>
    <row r="5050" spans="1:11" x14ac:dyDescent="0.2">
      <c r="B5050" s="12" t="s">
        <v>13</v>
      </c>
      <c r="C5050" s="15" t="s">
        <v>28</v>
      </c>
      <c r="D5050" s="24">
        <v>13.55</v>
      </c>
      <c r="E5050" s="24">
        <v>14.62</v>
      </c>
      <c r="F5050" s="24">
        <f t="shared" si="1934"/>
        <v>-1.0699999999999985</v>
      </c>
      <c r="H5050" s="33">
        <f>+D5050-Futures!$H$888</f>
        <v>-0.34999999999999964</v>
      </c>
      <c r="I5050" s="33">
        <f>+E5050-Futures!$H$888</f>
        <v>0.71999999999999886</v>
      </c>
      <c r="J5050" s="33">
        <f t="shared" si="1933"/>
        <v>-9.9999999999999645E-2</v>
      </c>
      <c r="K5050" s="33">
        <f t="shared" si="1935"/>
        <v>-4.0000000000000924E-2</v>
      </c>
    </row>
    <row r="5051" spans="1:11" x14ac:dyDescent="0.2">
      <c r="B5051" s="12" t="s">
        <v>15</v>
      </c>
      <c r="C5051" s="15" t="s">
        <v>29</v>
      </c>
      <c r="D5051" s="24">
        <v>7.72</v>
      </c>
      <c r="E5051" s="24">
        <v>9.23</v>
      </c>
      <c r="F5051" s="24">
        <f t="shared" si="1934"/>
        <v>-1.5100000000000007</v>
      </c>
      <c r="H5051" s="33">
        <f>+D5051-Futures!$C$888</f>
        <v>-0.27600000000000069</v>
      </c>
      <c r="I5051" s="33">
        <f>+E5052-Futures!$C$888</f>
        <v>1.1239999999999988</v>
      </c>
      <c r="J5051" s="69">
        <f t="shared" si="1933"/>
        <v>-5.200000000000049E-2</v>
      </c>
      <c r="K5051" s="33">
        <f t="shared" si="1935"/>
        <v>6.7999999999999616E-2</v>
      </c>
    </row>
    <row r="5052" spans="1:11" x14ac:dyDescent="0.2">
      <c r="B5052" s="19" t="s">
        <v>17</v>
      </c>
      <c r="C5052" s="59" t="s">
        <v>30</v>
      </c>
      <c r="D5052" s="26">
        <v>7.57</v>
      </c>
      <c r="E5052" s="26">
        <v>9.1199999999999992</v>
      </c>
      <c r="F5052" s="26">
        <f t="shared" si="1934"/>
        <v>-1.5499999999999989</v>
      </c>
      <c r="H5052" s="34">
        <f>+D5052-Futures!$D$888</f>
        <v>-0.58199999999999896</v>
      </c>
      <c r="I5052" s="34">
        <f>+E5052-Futures!$D$888</f>
        <v>0.96799999999999997</v>
      </c>
      <c r="J5052" s="70">
        <f t="shared" ref="J5052:J5056" si="1936">+H5052-H5047</f>
        <v>-4.5999999999998487E-2</v>
      </c>
      <c r="K5052" s="34">
        <f t="shared" si="1935"/>
        <v>-0.13599999999999923</v>
      </c>
    </row>
    <row r="5053" spans="1:11" x14ac:dyDescent="0.2">
      <c r="A5053" s="14">
        <v>45093</v>
      </c>
      <c r="B5053" s="12" t="s">
        <v>10</v>
      </c>
      <c r="C5053" s="15" t="s">
        <v>26</v>
      </c>
      <c r="D5053" s="24">
        <v>6.39</v>
      </c>
      <c r="E5053" s="24">
        <v>7.02</v>
      </c>
      <c r="F5053" s="24">
        <f t="shared" ref="F5053:F5057" si="1937">D5053-E5053</f>
        <v>-0.62999999999999989</v>
      </c>
      <c r="H5053" s="33" t="e">
        <f>+D5053-Futures!$G$889</f>
        <v>#VALUE!</v>
      </c>
      <c r="I5053" s="33" t="e">
        <f>+E5053-Futures!$G$889</f>
        <v>#VALUE!</v>
      </c>
      <c r="J5053" s="33" t="e">
        <f t="shared" si="1936"/>
        <v>#VALUE!</v>
      </c>
      <c r="K5053" s="33" t="e">
        <f t="shared" ref="K5053:K5057" si="1938">+I5053-I5048</f>
        <v>#VALUE!</v>
      </c>
    </row>
    <row r="5054" spans="1:11" x14ac:dyDescent="0.2">
      <c r="B5054" s="12" t="s">
        <v>10</v>
      </c>
      <c r="C5054" s="15" t="s">
        <v>27</v>
      </c>
      <c r="D5054" s="24">
        <v>6.38</v>
      </c>
      <c r="E5054" s="24">
        <v>7.02</v>
      </c>
      <c r="F5054" s="24">
        <f t="shared" si="1937"/>
        <v>-0.63999999999999968</v>
      </c>
      <c r="H5054" s="33" t="e">
        <f>+D5054-Futures!$G$889</f>
        <v>#VALUE!</v>
      </c>
      <c r="I5054" s="33" t="e">
        <f>+E5054-Futures!$G$889</f>
        <v>#VALUE!</v>
      </c>
      <c r="J5054" s="33" t="e">
        <f t="shared" si="1936"/>
        <v>#VALUE!</v>
      </c>
      <c r="K5054" s="33" t="e">
        <f t="shared" si="1938"/>
        <v>#VALUE!</v>
      </c>
    </row>
    <row r="5055" spans="1:11" x14ac:dyDescent="0.2">
      <c r="B5055" s="12" t="s">
        <v>13</v>
      </c>
      <c r="C5055" s="15" t="s">
        <v>28</v>
      </c>
      <c r="D5055" s="24">
        <v>14.29</v>
      </c>
      <c r="E5055" s="24">
        <v>15.3</v>
      </c>
      <c r="F5055" s="24">
        <f t="shared" si="1937"/>
        <v>-1.0100000000000016</v>
      </c>
      <c r="H5055" s="33" t="e">
        <f>+D5055-Futures!$H$889</f>
        <v>#VALUE!</v>
      </c>
      <c r="I5055" s="33" t="e">
        <f>+E5055-Futures!$H$889</f>
        <v>#VALUE!</v>
      </c>
      <c r="J5055" s="33" t="e">
        <f t="shared" si="1936"/>
        <v>#VALUE!</v>
      </c>
      <c r="K5055" s="33" t="e">
        <f t="shared" si="1938"/>
        <v>#VALUE!</v>
      </c>
    </row>
    <row r="5056" spans="1:11" x14ac:dyDescent="0.2">
      <c r="B5056" s="12" t="s">
        <v>15</v>
      </c>
      <c r="C5056" s="15" t="s">
        <v>29</v>
      </c>
      <c r="D5056" s="24">
        <v>8.1</v>
      </c>
      <c r="E5056" s="24">
        <v>9.57</v>
      </c>
      <c r="F5056" s="24">
        <f t="shared" si="1937"/>
        <v>-1.4700000000000006</v>
      </c>
      <c r="H5056" s="33" t="e">
        <f>+D5056-Futures!$C$889</f>
        <v>#VALUE!</v>
      </c>
      <c r="I5056" s="33" t="e">
        <f>+E5057-Futures!$C$889</f>
        <v>#VALUE!</v>
      </c>
      <c r="J5056" s="69" t="e">
        <f t="shared" si="1936"/>
        <v>#VALUE!</v>
      </c>
      <c r="K5056" s="33" t="e">
        <f t="shared" si="1938"/>
        <v>#VALUE!</v>
      </c>
    </row>
    <row r="5057" spans="1:11" x14ac:dyDescent="0.2">
      <c r="B5057" s="19" t="s">
        <v>17</v>
      </c>
      <c r="C5057" s="59" t="s">
        <v>30</v>
      </c>
      <c r="D5057" s="26">
        <v>7.93</v>
      </c>
      <c r="E5057" s="26">
        <v>9.5399999999999991</v>
      </c>
      <c r="F5057" s="26">
        <f t="shared" si="1937"/>
        <v>-1.6099999999999994</v>
      </c>
      <c r="H5057" s="34">
        <f>+D5057-Futures!$D$889</f>
        <v>-0.63400000000000034</v>
      </c>
      <c r="I5057" s="34">
        <f>+E5057-Futures!$D$889</f>
        <v>0.97599999999999909</v>
      </c>
      <c r="J5057" s="70">
        <f t="shared" ref="J5057:J5061" si="1939">+H5057-H5052</f>
        <v>-5.2000000000001378E-2</v>
      </c>
      <c r="K5057" s="34">
        <f t="shared" si="1938"/>
        <v>7.9999999999991189E-3</v>
      </c>
    </row>
    <row r="5058" spans="1:11" x14ac:dyDescent="0.2">
      <c r="A5058" s="14">
        <v>45100</v>
      </c>
      <c r="B5058" s="12" t="s">
        <v>10</v>
      </c>
      <c r="C5058" s="15" t="s">
        <v>26</v>
      </c>
      <c r="D5058" s="24">
        <v>6.21</v>
      </c>
      <c r="E5058" s="24">
        <v>6.92</v>
      </c>
      <c r="F5058" s="24">
        <f t="shared" ref="F5058:F5062" si="1940">D5058-E5058</f>
        <v>-0.71</v>
      </c>
      <c r="H5058" s="33">
        <f>+D5058-Futures!$G$890</f>
        <v>0.33399999999999963</v>
      </c>
      <c r="I5058" s="33">
        <f>+E5058-Futures!$G$890</f>
        <v>1.0439999999999996</v>
      </c>
      <c r="J5058" s="33" t="e">
        <f t="shared" si="1939"/>
        <v>#VALUE!</v>
      </c>
      <c r="K5058" s="33" t="e">
        <f t="shared" ref="K5058:K5062" si="1941">+I5058-I5053</f>
        <v>#VALUE!</v>
      </c>
    </row>
    <row r="5059" spans="1:11" x14ac:dyDescent="0.2">
      <c r="B5059" s="12" t="s">
        <v>10</v>
      </c>
      <c r="C5059" s="15" t="s">
        <v>27</v>
      </c>
      <c r="D5059" s="24">
        <v>6.16</v>
      </c>
      <c r="E5059" s="24">
        <v>6.92</v>
      </c>
      <c r="F5059" s="24">
        <f t="shared" si="1940"/>
        <v>-0.75999999999999979</v>
      </c>
      <c r="H5059" s="33">
        <f>+D5059-Futures!$G$890</f>
        <v>0.28399999999999981</v>
      </c>
      <c r="I5059" s="33">
        <f>+E5059-Futures!$G$890</f>
        <v>1.0439999999999996</v>
      </c>
      <c r="J5059" s="33" t="e">
        <f t="shared" si="1939"/>
        <v>#VALUE!</v>
      </c>
      <c r="K5059" s="33" t="e">
        <f t="shared" si="1941"/>
        <v>#VALUE!</v>
      </c>
    </row>
    <row r="5060" spans="1:11" x14ac:dyDescent="0.2">
      <c r="B5060" s="12" t="s">
        <v>13</v>
      </c>
      <c r="C5060" s="15" t="s">
        <v>28</v>
      </c>
      <c r="D5060" s="24">
        <v>14.24</v>
      </c>
      <c r="E5060" s="24">
        <v>15.58</v>
      </c>
      <c r="F5060" s="24">
        <f t="shared" si="1940"/>
        <v>-1.3399999999999999</v>
      </c>
      <c r="H5060" s="33">
        <f>+D5060-Futures!$H$890</f>
        <v>1.0400000000000009</v>
      </c>
      <c r="I5060" s="33">
        <f>+E5060-Futures!$H$890</f>
        <v>2.3800000000000008</v>
      </c>
      <c r="J5060" s="33" t="e">
        <f t="shared" si="1939"/>
        <v>#VALUE!</v>
      </c>
      <c r="K5060" s="33" t="e">
        <f t="shared" si="1941"/>
        <v>#VALUE!</v>
      </c>
    </row>
    <row r="5061" spans="1:11" x14ac:dyDescent="0.2">
      <c r="B5061" s="12" t="s">
        <v>15</v>
      </c>
      <c r="C5061" s="15" t="s">
        <v>29</v>
      </c>
      <c r="D5061" s="24">
        <v>8.27</v>
      </c>
      <c r="E5061" s="24">
        <v>9.59</v>
      </c>
      <c r="F5061" s="24">
        <f t="shared" si="1940"/>
        <v>-1.3200000000000003</v>
      </c>
      <c r="H5061" s="33">
        <f>+D5061-Futures!$C$890</f>
        <v>-0.5259999999999998</v>
      </c>
      <c r="I5061" s="33">
        <f>+E5062-Futures!$C$890</f>
        <v>0.85400000000000098</v>
      </c>
      <c r="J5061" s="69" t="e">
        <f t="shared" si="1939"/>
        <v>#VALUE!</v>
      </c>
      <c r="K5061" s="33" t="e">
        <f t="shared" si="1941"/>
        <v>#VALUE!</v>
      </c>
    </row>
    <row r="5062" spans="1:11" x14ac:dyDescent="0.2">
      <c r="B5062" s="19" t="s">
        <v>17</v>
      </c>
      <c r="C5062" s="59" t="s">
        <v>30</v>
      </c>
      <c r="D5062" s="26">
        <v>8.02</v>
      </c>
      <c r="E5062" s="26">
        <v>9.65</v>
      </c>
      <c r="F5062" s="26">
        <f t="shared" si="1940"/>
        <v>-1.6300000000000008</v>
      </c>
      <c r="H5062" s="34">
        <f>+D5062-Futures!$D$890</f>
        <v>-0.84600000000000009</v>
      </c>
      <c r="I5062" s="34">
        <f>+E5062-Futures!$D$890</f>
        <v>0.7840000000000007</v>
      </c>
      <c r="J5062" s="70">
        <f t="shared" ref="J5062:J5066" si="1942">+H5062-H5057</f>
        <v>-0.21199999999999974</v>
      </c>
      <c r="K5062" s="34">
        <f t="shared" si="1941"/>
        <v>-0.19199999999999839</v>
      </c>
    </row>
    <row r="5063" spans="1:11" x14ac:dyDescent="0.2">
      <c r="A5063" s="14">
        <v>45107</v>
      </c>
      <c r="B5063" s="12" t="s">
        <v>10</v>
      </c>
      <c r="C5063" s="15" t="s">
        <v>26</v>
      </c>
      <c r="D5063" s="24">
        <v>5.24</v>
      </c>
      <c r="E5063" s="24">
        <v>6.16</v>
      </c>
      <c r="F5063" s="24">
        <f t="shared" ref="F5063:F5067" si="1943">D5063-E5063</f>
        <v>-0.91999999999999993</v>
      </c>
      <c r="H5063" s="33">
        <f>+D5063-Futures!$G$891</f>
        <v>0.23800000000000043</v>
      </c>
      <c r="I5063" s="33">
        <f>+E5063-Futures!$G$891</f>
        <v>1.1580000000000004</v>
      </c>
      <c r="J5063" s="33">
        <f t="shared" si="1942"/>
        <v>-9.5999999999999197E-2</v>
      </c>
      <c r="K5063" s="33">
        <f t="shared" ref="K5063:K5067" si="1944">+I5063-I5058</f>
        <v>0.11400000000000077</v>
      </c>
    </row>
    <row r="5064" spans="1:11" x14ac:dyDescent="0.2">
      <c r="B5064" s="12" t="s">
        <v>10</v>
      </c>
      <c r="C5064" s="15" t="s">
        <v>27</v>
      </c>
      <c r="D5064" s="24">
        <v>5.2</v>
      </c>
      <c r="E5064" s="24">
        <v>6.16</v>
      </c>
      <c r="F5064" s="24">
        <f t="shared" si="1943"/>
        <v>-0.96</v>
      </c>
      <c r="H5064" s="33">
        <f>+D5064-Futures!$G$891</f>
        <v>0.1980000000000004</v>
      </c>
      <c r="I5064" s="33">
        <f>+E5064-Futures!$G$891</f>
        <v>1.1580000000000004</v>
      </c>
      <c r="J5064" s="33">
        <f t="shared" si="1942"/>
        <v>-8.599999999999941E-2</v>
      </c>
      <c r="K5064" s="33">
        <f t="shared" si="1944"/>
        <v>0.11400000000000077</v>
      </c>
    </row>
    <row r="5065" spans="1:11" x14ac:dyDescent="0.2">
      <c r="B5065" s="12" t="s">
        <v>13</v>
      </c>
      <c r="C5065" s="15" t="s">
        <v>28</v>
      </c>
      <c r="D5065" s="24">
        <v>14.52</v>
      </c>
      <c r="E5065" s="24">
        <v>16.21</v>
      </c>
      <c r="F5065" s="24">
        <f t="shared" si="1943"/>
        <v>-1.6900000000000013</v>
      </c>
      <c r="H5065" s="33">
        <f>+D5065-Futures!$H$891</f>
        <v>0.71999999999999886</v>
      </c>
      <c r="I5065" s="33">
        <f>+E5065-Futures!$H$891</f>
        <v>2.41</v>
      </c>
      <c r="J5065" s="33">
        <f t="shared" si="1942"/>
        <v>-0.32000000000000206</v>
      </c>
      <c r="K5065" s="33">
        <f t="shared" si="1944"/>
        <v>2.9999999999999361E-2</v>
      </c>
    </row>
    <row r="5066" spans="1:11" x14ac:dyDescent="0.2">
      <c r="B5066" s="12" t="s">
        <v>15</v>
      </c>
      <c r="C5066" s="15" t="s">
        <v>29</v>
      </c>
      <c r="D5066" s="24">
        <v>7.66</v>
      </c>
      <c r="E5066" s="24">
        <v>8.9600000000000009</v>
      </c>
      <c r="F5066" s="24">
        <f t="shared" si="1943"/>
        <v>-1.3000000000000007</v>
      </c>
      <c r="H5066" s="33">
        <f>+D5066-Futures!$C$891</f>
        <v>-0.39400000000000013</v>
      </c>
      <c r="I5066" s="33">
        <f>+E5067-Futures!$C$891</f>
        <v>0.91600000000000037</v>
      </c>
      <c r="J5066" s="69">
        <f t="shared" si="1942"/>
        <v>0.13199999999999967</v>
      </c>
      <c r="K5066" s="33">
        <f t="shared" si="1944"/>
        <v>6.1999999999999389E-2</v>
      </c>
    </row>
    <row r="5067" spans="1:11" x14ac:dyDescent="0.2">
      <c r="B5067" s="19" t="s">
        <v>17</v>
      </c>
      <c r="C5067" s="59" t="s">
        <v>30</v>
      </c>
      <c r="D5067" s="26">
        <v>7.44</v>
      </c>
      <c r="E5067" s="26">
        <v>8.9700000000000006</v>
      </c>
      <c r="F5067" s="26">
        <f t="shared" si="1943"/>
        <v>-1.5300000000000002</v>
      </c>
      <c r="H5067" s="34">
        <f>+D5067-Futures!$D$891</f>
        <v>-0.78000000000000025</v>
      </c>
      <c r="I5067" s="34">
        <f>+E5067-Futures!$D$891</f>
        <v>0.75</v>
      </c>
      <c r="J5067" s="70">
        <f t="shared" ref="J5067:J5071" si="1945">+H5067-H5062</f>
        <v>6.5999999999999837E-2</v>
      </c>
      <c r="K5067" s="34">
        <f t="shared" si="1944"/>
        <v>-3.4000000000000696E-2</v>
      </c>
    </row>
    <row r="5068" spans="1:11" x14ac:dyDescent="0.2">
      <c r="A5068" s="64">
        <v>45114</v>
      </c>
      <c r="B5068" s="12" t="s">
        <v>10</v>
      </c>
      <c r="C5068" s="15" t="s">
        <v>26</v>
      </c>
      <c r="D5068" s="24">
        <v>5.21</v>
      </c>
      <c r="E5068" s="24">
        <v>6.06</v>
      </c>
      <c r="F5068" s="24">
        <f t="shared" ref="F5068:F5072" si="1946">D5068-E5068</f>
        <v>-0.84999999999999964</v>
      </c>
      <c r="H5068" s="33">
        <f>+D5068-Futures!$G$892</f>
        <v>0.20800000000000018</v>
      </c>
      <c r="I5068" s="33">
        <f>+E5068-Futures!$G$892</f>
        <v>1.0579999999999998</v>
      </c>
      <c r="J5068" s="33">
        <f t="shared" si="1945"/>
        <v>-3.0000000000000249E-2</v>
      </c>
      <c r="K5068" s="33">
        <f t="shared" ref="K5068:K5072" si="1947">+I5068-I5063</f>
        <v>-0.10000000000000053</v>
      </c>
    </row>
    <row r="5069" spans="1:11" x14ac:dyDescent="0.2">
      <c r="B5069" s="12" t="s">
        <v>10</v>
      </c>
      <c r="C5069" s="15" t="s">
        <v>27</v>
      </c>
      <c r="D5069" s="24">
        <v>5.19</v>
      </c>
      <c r="E5069" s="24">
        <v>6.06</v>
      </c>
      <c r="F5069" s="24">
        <f t="shared" si="1946"/>
        <v>-0.86999999999999922</v>
      </c>
      <c r="H5069" s="33">
        <f>+D5069-Futures!$G$892</f>
        <v>0.18800000000000061</v>
      </c>
      <c r="I5069" s="33">
        <f>+E5069-Futures!$G$892</f>
        <v>1.0579999999999998</v>
      </c>
      <c r="J5069" s="33">
        <f t="shared" si="1945"/>
        <v>-9.9999999999997868E-3</v>
      </c>
      <c r="K5069" s="33">
        <f t="shared" si="1947"/>
        <v>-0.10000000000000053</v>
      </c>
    </row>
    <row r="5070" spans="1:11" x14ac:dyDescent="0.2">
      <c r="B5070" s="12" t="s">
        <v>13</v>
      </c>
      <c r="C5070" s="15" t="s">
        <v>28</v>
      </c>
      <c r="D5070" s="24">
        <v>14.15</v>
      </c>
      <c r="E5070" s="24">
        <v>15.4</v>
      </c>
      <c r="F5070" s="24">
        <f t="shared" si="1946"/>
        <v>-1.25</v>
      </c>
      <c r="H5070" s="33">
        <f>+D5070-Futures!$H$892</f>
        <v>0.75600000000000023</v>
      </c>
      <c r="I5070" s="33">
        <f>+E5070-Futures!$H$892</f>
        <v>2.0060000000000002</v>
      </c>
      <c r="J5070" s="33">
        <f t="shared" si="1945"/>
        <v>3.6000000000001364E-2</v>
      </c>
      <c r="K5070" s="33">
        <f t="shared" si="1947"/>
        <v>-0.40399999999999991</v>
      </c>
    </row>
    <row r="5071" spans="1:11" x14ac:dyDescent="0.2">
      <c r="B5071" s="12" t="s">
        <v>15</v>
      </c>
      <c r="C5071" s="15" t="s">
        <v>29</v>
      </c>
      <c r="D5071" s="24">
        <v>7.8</v>
      </c>
      <c r="E5071" s="24">
        <v>9.3800000000000008</v>
      </c>
      <c r="F5071" s="24">
        <f t="shared" si="1946"/>
        <v>-1.580000000000001</v>
      </c>
      <c r="H5071" s="33">
        <f>+D5071-Futures!$C$892</f>
        <v>-0.40200000000000014</v>
      </c>
      <c r="I5071" s="33">
        <f>+E5072-Futures!$C$892</f>
        <v>1.1880000000000006</v>
      </c>
      <c r="J5071" s="69">
        <f t="shared" si="1945"/>
        <v>-8.0000000000000071E-3</v>
      </c>
      <c r="K5071" s="33">
        <f t="shared" si="1947"/>
        <v>0.27200000000000024</v>
      </c>
    </row>
    <row r="5072" spans="1:11" x14ac:dyDescent="0.2">
      <c r="B5072" s="19" t="s">
        <v>17</v>
      </c>
      <c r="C5072" s="59" t="s">
        <v>30</v>
      </c>
      <c r="D5072" s="26">
        <v>7.83</v>
      </c>
      <c r="E5072" s="26">
        <v>9.39</v>
      </c>
      <c r="F5072" s="26">
        <f t="shared" si="1946"/>
        <v>-1.5600000000000005</v>
      </c>
      <c r="H5072" s="34">
        <f>+D5072-Futures!$D$892</f>
        <v>-0.69399999999999906</v>
      </c>
      <c r="I5072" s="34">
        <f>+E5072-Futures!$D$892</f>
        <v>0.86600000000000144</v>
      </c>
      <c r="J5072" s="70">
        <f t="shared" ref="J5072:J5076" si="1948">+H5072-H5067</f>
        <v>8.6000000000001187E-2</v>
      </c>
      <c r="K5072" s="34">
        <f t="shared" si="1947"/>
        <v>0.11600000000000144</v>
      </c>
    </row>
    <row r="5073" spans="1:11" x14ac:dyDescent="0.2">
      <c r="A5073" s="64">
        <v>45121</v>
      </c>
      <c r="B5073" s="12" t="s">
        <v>10</v>
      </c>
      <c r="C5073" s="15" t="s">
        <v>26</v>
      </c>
      <c r="D5073" s="24">
        <v>5.42</v>
      </c>
      <c r="E5073" s="24">
        <v>6.5</v>
      </c>
      <c r="F5073" s="24">
        <f t="shared" ref="F5073:F5077" si="1949">D5073-E5073</f>
        <v>-1.08</v>
      </c>
      <c r="H5073" s="33">
        <f>+D5073-Futures!$G$893</f>
        <v>0.2240000000000002</v>
      </c>
      <c r="I5073" s="33">
        <f>+E5073-Futures!$G$893</f>
        <v>1.3040000000000003</v>
      </c>
      <c r="J5073" s="33">
        <f t="shared" si="1948"/>
        <v>1.6000000000000014E-2</v>
      </c>
      <c r="K5073" s="33">
        <f t="shared" ref="K5073:K5077" si="1950">+I5073-I5068</f>
        <v>0.24600000000000044</v>
      </c>
    </row>
    <row r="5074" spans="1:11" x14ac:dyDescent="0.2">
      <c r="B5074" s="12" t="s">
        <v>10</v>
      </c>
      <c r="C5074" s="15" t="s">
        <v>27</v>
      </c>
      <c r="D5074" s="24">
        <v>5.36</v>
      </c>
      <c r="E5074" s="24">
        <v>6.5</v>
      </c>
      <c r="F5074" s="24">
        <f t="shared" si="1949"/>
        <v>-1.1399999999999997</v>
      </c>
      <c r="H5074" s="33">
        <f>+D5074-Futures!$G$893</f>
        <v>0.16400000000000059</v>
      </c>
      <c r="I5074" s="33">
        <f>+E5074-Futures!$G$893</f>
        <v>1.3040000000000003</v>
      </c>
      <c r="J5074" s="33">
        <f t="shared" si="1948"/>
        <v>-2.4000000000000021E-2</v>
      </c>
      <c r="K5074" s="33">
        <f t="shared" si="1950"/>
        <v>0.24600000000000044</v>
      </c>
    </row>
    <row r="5075" spans="1:11" x14ac:dyDescent="0.2">
      <c r="B5075" s="12" t="s">
        <v>13</v>
      </c>
      <c r="C5075" s="15" t="s">
        <v>28</v>
      </c>
      <c r="D5075" s="24">
        <v>14.5</v>
      </c>
      <c r="E5075" s="24">
        <v>15.78</v>
      </c>
      <c r="F5075" s="24">
        <f t="shared" si="1949"/>
        <v>-1.2799999999999994</v>
      </c>
      <c r="H5075" s="33">
        <f>+D5075-Futures!$H$893</f>
        <v>0.65799999999999947</v>
      </c>
      <c r="I5075" s="33">
        <f>+E5075-Futures!$H$893</f>
        <v>1.9379999999999988</v>
      </c>
      <c r="J5075" s="33">
        <f t="shared" si="1948"/>
        <v>-9.8000000000000753E-2</v>
      </c>
      <c r="K5075" s="33">
        <f t="shared" si="1950"/>
        <v>-6.8000000000001393E-2</v>
      </c>
    </row>
    <row r="5076" spans="1:11" x14ac:dyDescent="0.2">
      <c r="B5076" s="12" t="s">
        <v>15</v>
      </c>
      <c r="C5076" s="15" t="s">
        <v>29</v>
      </c>
      <c r="D5076" s="24">
        <v>7.88</v>
      </c>
      <c r="E5076" s="24">
        <v>9.2899999999999991</v>
      </c>
      <c r="F5076" s="24">
        <f t="shared" si="1949"/>
        <v>-1.4099999999999993</v>
      </c>
      <c r="H5076" s="33">
        <f>+D5076-Futures!$C$893</f>
        <v>-0.56200000000000028</v>
      </c>
      <c r="I5076" s="33">
        <f>+E5077-Futures!$C$893</f>
        <v>1.1479999999999997</v>
      </c>
      <c r="J5076" s="69">
        <f t="shared" si="1948"/>
        <v>-0.16000000000000014</v>
      </c>
      <c r="K5076" s="33">
        <f t="shared" si="1950"/>
        <v>-4.0000000000000924E-2</v>
      </c>
    </row>
    <row r="5077" spans="1:11" x14ac:dyDescent="0.2">
      <c r="B5077" s="19" t="s">
        <v>17</v>
      </c>
      <c r="C5077" s="59" t="s">
        <v>30</v>
      </c>
      <c r="D5077" s="26">
        <v>8.19</v>
      </c>
      <c r="E5077" s="26">
        <v>9.59</v>
      </c>
      <c r="F5077" s="26">
        <f t="shared" si="1949"/>
        <v>-1.4000000000000004</v>
      </c>
      <c r="H5077" s="34">
        <f>+D5077-Futures!$D$893</f>
        <v>-0.74200000000000088</v>
      </c>
      <c r="I5077" s="34">
        <f>+E5077-Futures!$D$893</f>
        <v>0.65799999999999947</v>
      </c>
      <c r="J5077" s="70">
        <f t="shared" ref="J5077:J5081" si="1951">+H5077-H5072</f>
        <v>-4.8000000000001819E-2</v>
      </c>
      <c r="K5077" s="34">
        <f t="shared" si="1950"/>
        <v>-0.20800000000000196</v>
      </c>
    </row>
    <row r="5078" spans="1:11" x14ac:dyDescent="0.2">
      <c r="A5078" s="64">
        <v>45128</v>
      </c>
      <c r="B5078" s="12" t="s">
        <v>10</v>
      </c>
      <c r="C5078" s="15" t="s">
        <v>26</v>
      </c>
      <c r="D5078" s="24">
        <v>5.66</v>
      </c>
      <c r="E5078" s="24">
        <v>5.87</v>
      </c>
      <c r="F5078" s="24">
        <f t="shared" ref="F5078:F5082" si="1952">D5078-E5078</f>
        <v>-0.20999999999999996</v>
      </c>
      <c r="H5078" s="33">
        <f>+D5078-Futures!$G$894</f>
        <v>5.7999999999999829E-2</v>
      </c>
      <c r="I5078" s="33">
        <f>+E5078-Futures!$G$894</f>
        <v>0.26799999999999979</v>
      </c>
      <c r="J5078" s="33">
        <f t="shared" si="1951"/>
        <v>-0.16600000000000037</v>
      </c>
      <c r="K5078" s="33">
        <f t="shared" ref="K5078:K5082" si="1953">+I5078-I5073</f>
        <v>-1.0360000000000005</v>
      </c>
    </row>
    <row r="5079" spans="1:11" x14ac:dyDescent="0.2">
      <c r="B5079" s="12" t="s">
        <v>10</v>
      </c>
      <c r="C5079" s="15" t="s">
        <v>27</v>
      </c>
      <c r="D5079" s="24">
        <v>5.53</v>
      </c>
      <c r="E5079" s="24">
        <v>5.87</v>
      </c>
      <c r="F5079" s="24">
        <f t="shared" si="1952"/>
        <v>-0.33999999999999986</v>
      </c>
      <c r="H5079" s="33">
        <f>+D5079-Futures!$G$894</f>
        <v>-7.2000000000000064E-2</v>
      </c>
      <c r="I5079" s="33">
        <f>+E5079-Futures!$G$894</f>
        <v>0.26799999999999979</v>
      </c>
      <c r="J5079" s="33">
        <f t="shared" si="1951"/>
        <v>-0.23600000000000065</v>
      </c>
      <c r="K5079" s="33">
        <f t="shared" si="1953"/>
        <v>-1.0360000000000005</v>
      </c>
    </row>
    <row r="5080" spans="1:11" x14ac:dyDescent="0.2">
      <c r="B5080" s="12" t="s">
        <v>13</v>
      </c>
      <c r="C5080" s="15" t="s">
        <v>28</v>
      </c>
      <c r="D5080" s="24">
        <v>14.3</v>
      </c>
      <c r="E5080" s="24">
        <v>15.8</v>
      </c>
      <c r="F5080" s="24">
        <f t="shared" si="1952"/>
        <v>-1.5</v>
      </c>
      <c r="H5080" s="33">
        <f>+D5080-Futures!$H$894</f>
        <v>9.8000000000000753E-2</v>
      </c>
      <c r="I5080" s="33">
        <f>+E5080-Futures!$H$894</f>
        <v>1.5980000000000008</v>
      </c>
      <c r="J5080" s="33">
        <f t="shared" si="1951"/>
        <v>-0.55999999999999872</v>
      </c>
      <c r="K5080" s="33">
        <f t="shared" si="1953"/>
        <v>-0.33999999999999808</v>
      </c>
    </row>
    <row r="5081" spans="1:11" x14ac:dyDescent="0.2">
      <c r="B5081" s="12" t="s">
        <v>15</v>
      </c>
      <c r="C5081" s="15" t="s">
        <v>29</v>
      </c>
      <c r="D5081" s="24">
        <v>8.17</v>
      </c>
      <c r="E5081" s="24">
        <v>9.6</v>
      </c>
      <c r="F5081" s="24">
        <f t="shared" si="1952"/>
        <v>-1.4299999999999997</v>
      </c>
      <c r="H5081" s="33">
        <f>+D5081-Futures!$C$894</f>
        <v>-0.80000000000000071</v>
      </c>
      <c r="I5081" s="33">
        <f>+E5082-Futures!$C$894</f>
        <v>0.64999999999999858</v>
      </c>
      <c r="J5081" s="69">
        <f t="shared" si="1951"/>
        <v>-0.23800000000000043</v>
      </c>
      <c r="K5081" s="33">
        <f t="shared" si="1953"/>
        <v>-0.49800000000000111</v>
      </c>
    </row>
    <row r="5082" spans="1:11" x14ac:dyDescent="0.2">
      <c r="B5082" s="19" t="s">
        <v>17</v>
      </c>
      <c r="C5082" s="59" t="s">
        <v>30</v>
      </c>
      <c r="D5082" s="26">
        <v>8.0500000000000007</v>
      </c>
      <c r="E5082" s="26">
        <v>9.6199999999999992</v>
      </c>
      <c r="F5082" s="26">
        <f t="shared" si="1952"/>
        <v>-1.5699999999999985</v>
      </c>
      <c r="H5082" s="34">
        <f>+D5082-Futures!$D$894</f>
        <v>-1.1559999999999988</v>
      </c>
      <c r="I5082" s="34">
        <f>+E5082-Futures!$D$894</f>
        <v>0.4139999999999997</v>
      </c>
      <c r="J5082" s="70">
        <f t="shared" ref="J5082:J5086" si="1954">+H5082-H5077</f>
        <v>-0.41399999999999793</v>
      </c>
      <c r="K5082" s="34">
        <f t="shared" si="1953"/>
        <v>-0.24399999999999977</v>
      </c>
    </row>
    <row r="5083" spans="1:11" x14ac:dyDescent="0.2">
      <c r="A5083" s="64">
        <v>45135</v>
      </c>
      <c r="B5083" s="12" t="s">
        <v>10</v>
      </c>
      <c r="C5083" s="15" t="s">
        <v>26</v>
      </c>
      <c r="D5083" s="24">
        <v>5.57</v>
      </c>
      <c r="E5083" s="24">
        <v>5.81</v>
      </c>
      <c r="F5083" s="24">
        <f t="shared" ref="F5083:F5087" si="1955">D5083-E5083</f>
        <v>-0.23999999999999932</v>
      </c>
      <c r="H5083" s="33">
        <f>+D5083-Futures!$G$895</f>
        <v>0.40600000000000058</v>
      </c>
      <c r="I5083" s="33">
        <f>+E5083-Futures!$G$895</f>
        <v>0.64599999999999991</v>
      </c>
      <c r="J5083" s="33">
        <f t="shared" si="1954"/>
        <v>0.34800000000000075</v>
      </c>
      <c r="K5083" s="33">
        <f t="shared" ref="K5083:K5087" si="1956">+I5083-I5078</f>
        <v>0.37800000000000011</v>
      </c>
    </row>
    <row r="5084" spans="1:11" x14ac:dyDescent="0.2">
      <c r="B5084" s="12" t="s">
        <v>10</v>
      </c>
      <c r="C5084" s="15" t="s">
        <v>27</v>
      </c>
      <c r="D5084" s="24">
        <v>5.5</v>
      </c>
      <c r="E5084" s="24">
        <v>5.81</v>
      </c>
      <c r="F5084" s="24">
        <f t="shared" si="1955"/>
        <v>-0.30999999999999961</v>
      </c>
      <c r="H5084" s="33">
        <f>+D5084-Futures!$G$895</f>
        <v>0.3360000000000003</v>
      </c>
      <c r="I5084" s="33">
        <f>+E5084-Futures!$G$895</f>
        <v>0.64599999999999991</v>
      </c>
      <c r="J5084" s="33">
        <f t="shared" si="1954"/>
        <v>0.40800000000000036</v>
      </c>
      <c r="K5084" s="33">
        <f t="shared" si="1956"/>
        <v>0.37800000000000011</v>
      </c>
    </row>
    <row r="5085" spans="1:11" x14ac:dyDescent="0.2">
      <c r="B5085" s="12" t="s">
        <v>13</v>
      </c>
      <c r="C5085" s="15" t="s">
        <v>28</v>
      </c>
      <c r="D5085" s="24">
        <v>13.94</v>
      </c>
      <c r="E5085" s="24">
        <v>15.66</v>
      </c>
      <c r="F5085" s="24">
        <f t="shared" si="1955"/>
        <v>-1.7200000000000006</v>
      </c>
      <c r="H5085" s="33">
        <f>+D5085-Futures!$H$895</f>
        <v>0.3879999999999999</v>
      </c>
      <c r="I5085" s="33">
        <f>+E5085-Futures!$H$895</f>
        <v>2.1080000000000005</v>
      </c>
      <c r="J5085" s="33">
        <f t="shared" si="1954"/>
        <v>0.28999999999999915</v>
      </c>
      <c r="K5085" s="33">
        <f t="shared" si="1956"/>
        <v>0.50999999999999979</v>
      </c>
    </row>
    <row r="5086" spans="1:11" x14ac:dyDescent="0.2">
      <c r="B5086" s="12" t="s">
        <v>15</v>
      </c>
      <c r="C5086" s="15" t="s">
        <v>29</v>
      </c>
      <c r="D5086" s="24">
        <v>8.06</v>
      </c>
      <c r="E5086" s="24">
        <v>9.56</v>
      </c>
      <c r="F5086" s="24">
        <f t="shared" si="1955"/>
        <v>-1.5</v>
      </c>
      <c r="H5086" s="33">
        <f>+D5086-Futures!$C$895</f>
        <v>-0.3360000000000003</v>
      </c>
      <c r="I5086" s="33">
        <f>+E5087-Futures!$C$895</f>
        <v>1.363999999999999</v>
      </c>
      <c r="J5086" s="69">
        <f t="shared" si="1954"/>
        <v>0.46400000000000041</v>
      </c>
      <c r="K5086" s="33">
        <f t="shared" si="1956"/>
        <v>0.71400000000000041</v>
      </c>
    </row>
    <row r="5087" spans="1:11" x14ac:dyDescent="0.2">
      <c r="B5087" s="19" t="s">
        <v>17</v>
      </c>
      <c r="C5087" s="59" t="s">
        <v>30</v>
      </c>
      <c r="D5087" s="26">
        <v>8.0399999999999991</v>
      </c>
      <c r="E5087" s="26">
        <v>9.76</v>
      </c>
      <c r="F5087" s="26">
        <f t="shared" si="1955"/>
        <v>-1.7200000000000006</v>
      </c>
      <c r="H5087" s="34">
        <f>+D5087-Futures!$D$895</f>
        <v>-0.76200000000000045</v>
      </c>
      <c r="I5087" s="34">
        <f>+E5087-Futures!$D$895</f>
        <v>0.95800000000000018</v>
      </c>
      <c r="J5087" s="70">
        <f t="shared" ref="J5087:J5091" si="1957">+H5087-H5082</f>
        <v>0.39399999999999835</v>
      </c>
      <c r="K5087" s="34">
        <f t="shared" si="1956"/>
        <v>0.54400000000000048</v>
      </c>
    </row>
    <row r="5088" spans="1:11" x14ac:dyDescent="0.2">
      <c r="A5088" s="64">
        <v>45142</v>
      </c>
      <c r="B5088" s="12" t="s">
        <v>10</v>
      </c>
      <c r="C5088" s="15" t="s">
        <v>26</v>
      </c>
      <c r="D5088" s="24">
        <v>5.18</v>
      </c>
      <c r="E5088" s="24">
        <v>5.27</v>
      </c>
      <c r="F5088" s="24">
        <f t="shared" ref="F5088:F5092" si="1958">D5088-E5088</f>
        <v>-8.9999999999999858E-2</v>
      </c>
      <c r="H5088" s="33">
        <f>+D5088-Futures!$G$896</f>
        <v>0.21399999999999952</v>
      </c>
      <c r="I5088" s="33">
        <f>+E5088-Futures!$G$896</f>
        <v>0.30399999999999938</v>
      </c>
      <c r="J5088" s="33">
        <f t="shared" si="1957"/>
        <v>-0.19200000000000106</v>
      </c>
      <c r="K5088" s="33">
        <f t="shared" ref="K5088:K5092" si="1959">+I5088-I5083</f>
        <v>-0.34200000000000053</v>
      </c>
    </row>
    <row r="5089" spans="1:11" x14ac:dyDescent="0.2">
      <c r="B5089" s="12" t="s">
        <v>10</v>
      </c>
      <c r="C5089" s="15" t="s">
        <v>27</v>
      </c>
      <c r="D5089" s="24">
        <v>5.15</v>
      </c>
      <c r="E5089" s="24">
        <v>5.27</v>
      </c>
      <c r="F5089" s="24">
        <f t="shared" si="1958"/>
        <v>-0.11999999999999922</v>
      </c>
      <c r="H5089" s="33">
        <f>+D5089-Futures!$G$896</f>
        <v>0.18400000000000016</v>
      </c>
      <c r="I5089" s="33">
        <f>+E5089-Futures!$G$896</f>
        <v>0.30399999999999938</v>
      </c>
      <c r="J5089" s="33">
        <f t="shared" si="1957"/>
        <v>-0.15200000000000014</v>
      </c>
      <c r="K5089" s="33">
        <f t="shared" si="1959"/>
        <v>-0.34200000000000053</v>
      </c>
    </row>
    <row r="5090" spans="1:11" x14ac:dyDescent="0.2">
      <c r="B5090" s="12" t="s">
        <v>13</v>
      </c>
      <c r="C5090" s="15" t="s">
        <v>28</v>
      </c>
      <c r="D5090" s="24">
        <v>13.38</v>
      </c>
      <c r="E5090" s="24">
        <v>15.07</v>
      </c>
      <c r="F5090" s="24">
        <f t="shared" si="1958"/>
        <v>-1.6899999999999995</v>
      </c>
      <c r="H5090" s="33">
        <f>+D5090-Futures!$H$896</f>
        <v>0.29800000000000004</v>
      </c>
      <c r="I5090" s="33">
        <f>+E5090-Futures!$H$896</f>
        <v>1.9879999999999995</v>
      </c>
      <c r="J5090" s="33">
        <f t="shared" si="1957"/>
        <v>-8.9999999999999858E-2</v>
      </c>
      <c r="K5090" s="33">
        <f t="shared" si="1959"/>
        <v>-0.12000000000000099</v>
      </c>
    </row>
    <row r="5091" spans="1:11" x14ac:dyDescent="0.2">
      <c r="B5091" s="12" t="s">
        <v>15</v>
      </c>
      <c r="C5091" s="15" t="s">
        <v>29</v>
      </c>
      <c r="D5091" s="24">
        <v>6.99</v>
      </c>
      <c r="E5091" s="24">
        <v>8.5299999999999994</v>
      </c>
      <c r="F5091" s="24">
        <f t="shared" si="1958"/>
        <v>-1.5399999999999991</v>
      </c>
      <c r="H5091" s="33">
        <f>+D5091-Futures!$C$896</f>
        <v>-0.64999999999999947</v>
      </c>
      <c r="I5091" s="33">
        <f>+E5092-Futures!$C$896</f>
        <v>1.38</v>
      </c>
      <c r="J5091" s="69">
        <f t="shared" si="1957"/>
        <v>-0.31399999999999917</v>
      </c>
      <c r="K5091" s="33">
        <f t="shared" si="1959"/>
        <v>1.6000000000000902E-2</v>
      </c>
    </row>
    <row r="5092" spans="1:11" x14ac:dyDescent="0.2">
      <c r="B5092" s="19" t="s">
        <v>17</v>
      </c>
      <c r="C5092" s="59" t="s">
        <v>30</v>
      </c>
      <c r="D5092" s="26">
        <v>7.28</v>
      </c>
      <c r="E5092" s="26">
        <v>9.02</v>
      </c>
      <c r="F5092" s="26">
        <f t="shared" si="1958"/>
        <v>-1.7399999999999993</v>
      </c>
      <c r="H5092" s="34">
        <f>+D5092-Futures!$D$896</f>
        <v>-0.96399999999999952</v>
      </c>
      <c r="I5092" s="34">
        <f>+E5092-Futures!$D$896</f>
        <v>0.7759999999999998</v>
      </c>
      <c r="J5092" s="70">
        <f t="shared" ref="J5092:J5096" si="1960">+H5092-H5087</f>
        <v>-0.20199999999999907</v>
      </c>
      <c r="K5092" s="34">
        <f t="shared" si="1959"/>
        <v>-0.18200000000000038</v>
      </c>
    </row>
    <row r="5093" spans="1:11" x14ac:dyDescent="0.2">
      <c r="A5093" s="64">
        <v>45149</v>
      </c>
      <c r="B5093" s="12" t="s">
        <v>10</v>
      </c>
      <c r="C5093" s="15" t="s">
        <v>26</v>
      </c>
      <c r="D5093" s="24">
        <v>5.07</v>
      </c>
      <c r="E5093" s="24">
        <v>5.17</v>
      </c>
      <c r="F5093" s="24">
        <f t="shared" ref="F5093:F5097" si="1961">D5093-E5093</f>
        <v>-9.9999999999999645E-2</v>
      </c>
      <c r="H5093" s="33">
        <f>+D5093-Futures!$G$897</f>
        <v>0.22800000000000065</v>
      </c>
      <c r="I5093" s="33">
        <f>+E5093-Futures!$G$897</f>
        <v>0.32800000000000029</v>
      </c>
      <c r="J5093" s="33">
        <f t="shared" si="1960"/>
        <v>1.4000000000001123E-2</v>
      </c>
      <c r="K5093" s="33">
        <f t="shared" ref="K5093:K5097" si="1962">+I5093-I5088</f>
        <v>2.4000000000000909E-2</v>
      </c>
    </row>
    <row r="5094" spans="1:11" x14ac:dyDescent="0.2">
      <c r="B5094" s="12" t="s">
        <v>10</v>
      </c>
      <c r="C5094" s="15" t="s">
        <v>27</v>
      </c>
      <c r="D5094" s="24">
        <v>5.0599999999999996</v>
      </c>
      <c r="E5094" s="24">
        <v>5.17</v>
      </c>
      <c r="F5094" s="24">
        <f t="shared" si="1961"/>
        <v>-0.11000000000000032</v>
      </c>
      <c r="H5094" s="33">
        <f>+D5094-Futures!$G$897</f>
        <v>0.21799999999999997</v>
      </c>
      <c r="I5094" s="33">
        <f>+E5094-Futures!$G$897</f>
        <v>0.32800000000000029</v>
      </c>
      <c r="J5094" s="33">
        <f t="shared" si="1960"/>
        <v>3.3999999999999808E-2</v>
      </c>
      <c r="K5094" s="33">
        <f t="shared" si="1962"/>
        <v>2.4000000000000909E-2</v>
      </c>
    </row>
    <row r="5095" spans="1:11" x14ac:dyDescent="0.2">
      <c r="B5095" s="12" t="s">
        <v>13</v>
      </c>
      <c r="C5095" s="15" t="s">
        <v>28</v>
      </c>
      <c r="D5095" s="24">
        <v>13.11</v>
      </c>
      <c r="E5095" s="24">
        <v>14.64</v>
      </c>
      <c r="F5095" s="24">
        <f t="shared" si="1961"/>
        <v>-1.5300000000000011</v>
      </c>
      <c r="H5095" s="33">
        <f>+D5095-Futures!$H$897</f>
        <v>-9.4000000000001194E-2</v>
      </c>
      <c r="I5095" s="33">
        <f>+E5095-Futures!$H$897</f>
        <v>1.4359999999999999</v>
      </c>
      <c r="J5095" s="33">
        <f t="shared" si="1960"/>
        <v>-0.39200000000000124</v>
      </c>
      <c r="K5095" s="33">
        <f t="shared" si="1962"/>
        <v>-0.5519999999999996</v>
      </c>
    </row>
    <row r="5096" spans="1:11" x14ac:dyDescent="0.2">
      <c r="B5096" s="12" t="s">
        <v>15</v>
      </c>
      <c r="C5096" s="15" t="s">
        <v>29</v>
      </c>
      <c r="D5096" s="24">
        <v>7</v>
      </c>
      <c r="E5096" s="24">
        <v>8.61</v>
      </c>
      <c r="F5096" s="24">
        <f t="shared" si="1961"/>
        <v>-1.6099999999999994</v>
      </c>
      <c r="H5096" s="33">
        <f>+D5096-Futures!$C$897</f>
        <v>-0.49199999999999999</v>
      </c>
      <c r="I5096" s="33">
        <f>+E5097-Futures!$C$897</f>
        <v>1.5580000000000007</v>
      </c>
      <c r="J5096" s="69">
        <f t="shared" si="1960"/>
        <v>0.15799999999999947</v>
      </c>
      <c r="K5096" s="33">
        <f t="shared" si="1962"/>
        <v>0.17800000000000082</v>
      </c>
    </row>
    <row r="5097" spans="1:11" x14ac:dyDescent="0.2">
      <c r="B5097" s="19" t="s">
        <v>17</v>
      </c>
      <c r="C5097" s="59" t="s">
        <v>30</v>
      </c>
      <c r="D5097" s="26">
        <v>7.22</v>
      </c>
      <c r="E5097" s="26">
        <v>9.0500000000000007</v>
      </c>
      <c r="F5097" s="26">
        <f t="shared" si="1961"/>
        <v>-1.830000000000001</v>
      </c>
      <c r="H5097" s="34">
        <f>+D5097-Futures!$D$897</f>
        <v>-0.90200000000000014</v>
      </c>
      <c r="I5097" s="34">
        <f>+E5097-Futures!$D$897</f>
        <v>0.92800000000000082</v>
      </c>
      <c r="J5097" s="70">
        <f t="shared" ref="J5097:J5101" si="1963">+H5097-H5092</f>
        <v>6.1999999999999389E-2</v>
      </c>
      <c r="K5097" s="34">
        <f t="shared" si="1962"/>
        <v>0.15200000000000102</v>
      </c>
    </row>
    <row r="5098" spans="1:11" x14ac:dyDescent="0.2">
      <c r="A5098" s="64">
        <v>45156</v>
      </c>
      <c r="B5098" s="12" t="s">
        <v>10</v>
      </c>
      <c r="C5098" s="15" t="s">
        <v>26</v>
      </c>
      <c r="D5098" s="24">
        <v>5.09</v>
      </c>
      <c r="E5098" s="24">
        <v>5.22</v>
      </c>
      <c r="F5098" s="24">
        <f t="shared" ref="F5098:F5102" si="1964">D5098-E5098</f>
        <v>-0.12999999999999989</v>
      </c>
      <c r="H5098" s="33">
        <f>+D5098-Futures!$G$898</f>
        <v>0.12999999999999989</v>
      </c>
      <c r="I5098" s="33">
        <f>+E5098-Futures!$G$898</f>
        <v>0.25999999999999979</v>
      </c>
      <c r="J5098" s="33">
        <f t="shared" si="1963"/>
        <v>-9.8000000000000753E-2</v>
      </c>
      <c r="K5098" s="33">
        <f t="shared" ref="K5098:K5102" si="1965">+I5098-I5093</f>
        <v>-6.8000000000000504E-2</v>
      </c>
    </row>
    <row r="5099" spans="1:11" x14ac:dyDescent="0.2">
      <c r="B5099" s="12" t="s">
        <v>10</v>
      </c>
      <c r="C5099" s="15" t="s">
        <v>27</v>
      </c>
      <c r="D5099" s="24">
        <v>5.1100000000000003</v>
      </c>
      <c r="E5099" s="24">
        <v>5.22</v>
      </c>
      <c r="F5099" s="24">
        <f t="shared" si="1964"/>
        <v>-0.10999999999999943</v>
      </c>
      <c r="H5099" s="33">
        <f>+D5099-Futures!$G$898</f>
        <v>0.15000000000000036</v>
      </c>
      <c r="I5099" s="33">
        <f>+E5099-Futures!$G$898</f>
        <v>0.25999999999999979</v>
      </c>
      <c r="J5099" s="33">
        <f t="shared" si="1963"/>
        <v>-6.7999999999999616E-2</v>
      </c>
      <c r="K5099" s="33">
        <f t="shared" si="1965"/>
        <v>-6.8000000000000504E-2</v>
      </c>
    </row>
    <row r="5100" spans="1:11" x14ac:dyDescent="0.2">
      <c r="B5100" s="12" t="s">
        <v>13</v>
      </c>
      <c r="C5100" s="15" t="s">
        <v>28</v>
      </c>
      <c r="D5100" s="24">
        <v>13.63</v>
      </c>
      <c r="E5100" s="24">
        <v>14.25</v>
      </c>
      <c r="F5100" s="24">
        <f t="shared" si="1964"/>
        <v>-0.61999999999999922</v>
      </c>
      <c r="H5100" s="33">
        <f>+D5100-Futures!$H$898</f>
        <v>-0.13399999999999856</v>
      </c>
      <c r="I5100" s="33">
        <f>+E5100-Futures!$H$898</f>
        <v>0.48600000000000065</v>
      </c>
      <c r="J5100" s="33">
        <f t="shared" si="1963"/>
        <v>-3.9999999999997371E-2</v>
      </c>
      <c r="K5100" s="33">
        <f t="shared" si="1965"/>
        <v>-0.94999999999999929</v>
      </c>
    </row>
    <row r="5101" spans="1:11" x14ac:dyDescent="0.2">
      <c r="B5101" s="12" t="s">
        <v>15</v>
      </c>
      <c r="C5101" s="15" t="s">
        <v>29</v>
      </c>
      <c r="D5101" s="24">
        <v>6.97</v>
      </c>
      <c r="E5101" s="24">
        <v>8.64</v>
      </c>
      <c r="F5101" s="24">
        <f t="shared" si="1964"/>
        <v>-1.6700000000000008</v>
      </c>
      <c r="H5101" s="33">
        <f>+D5101-Futures!$C$898</f>
        <v>-0.58199999999999985</v>
      </c>
      <c r="I5101" s="33">
        <f>+E5102-Futures!$C$898</f>
        <v>1.4280000000000008</v>
      </c>
      <c r="J5101" s="69">
        <f t="shared" si="1963"/>
        <v>-8.9999999999999858E-2</v>
      </c>
      <c r="K5101" s="33">
        <f t="shared" si="1965"/>
        <v>-0.12999999999999989</v>
      </c>
    </row>
    <row r="5102" spans="1:11" x14ac:dyDescent="0.2">
      <c r="B5102" s="19" t="s">
        <v>17</v>
      </c>
      <c r="C5102" s="59" t="s">
        <v>30</v>
      </c>
      <c r="D5102" s="26">
        <v>7.11</v>
      </c>
      <c r="E5102" s="26">
        <v>8.98</v>
      </c>
      <c r="F5102" s="26">
        <f t="shared" si="1964"/>
        <v>-1.87</v>
      </c>
      <c r="H5102" s="34">
        <f>+D5102-Futures!$D$898</f>
        <v>-1.0140000000000002</v>
      </c>
      <c r="I5102" s="34">
        <f>+E5102-Futures!$D$898</f>
        <v>0.85599999999999987</v>
      </c>
      <c r="J5102" s="70">
        <f t="shared" ref="J5102:J5106" si="1966">+H5102-H5097</f>
        <v>-0.1120000000000001</v>
      </c>
      <c r="K5102" s="34">
        <f t="shared" si="1965"/>
        <v>-7.2000000000000952E-2</v>
      </c>
    </row>
    <row r="5103" spans="1:11" x14ac:dyDescent="0.2">
      <c r="A5103" s="64">
        <v>45163</v>
      </c>
      <c r="B5103" s="12" t="s">
        <v>10</v>
      </c>
      <c r="C5103" s="15" t="s">
        <v>26</v>
      </c>
      <c r="D5103" s="24">
        <v>4.96</v>
      </c>
      <c r="E5103" s="24">
        <v>5.34</v>
      </c>
      <c r="F5103" s="24">
        <f t="shared" ref="F5103:F5107" si="1967">D5103-E5103</f>
        <v>-0.37999999999999989</v>
      </c>
      <c r="H5103" s="33">
        <f>+D5103-Futures!$G$899</f>
        <v>3.8000000000000256E-2</v>
      </c>
      <c r="I5103" s="33">
        <f>+E5103-Futures!$G$899</f>
        <v>0.41800000000000015</v>
      </c>
      <c r="J5103" s="33">
        <f t="shared" si="1966"/>
        <v>-9.1999999999999638E-2</v>
      </c>
      <c r="K5103" s="33">
        <f t="shared" ref="K5103:K5107" si="1968">+I5103-I5098</f>
        <v>0.15800000000000036</v>
      </c>
    </row>
    <row r="5104" spans="1:11" x14ac:dyDescent="0.2">
      <c r="B5104" s="12" t="s">
        <v>10</v>
      </c>
      <c r="C5104" s="15" t="s">
        <v>27</v>
      </c>
      <c r="D5104" s="24">
        <v>4.88</v>
      </c>
      <c r="E5104" s="24">
        <v>5.34</v>
      </c>
      <c r="F5104" s="24">
        <f t="shared" si="1967"/>
        <v>-0.45999999999999996</v>
      </c>
      <c r="H5104" s="33">
        <f>+D5104-Futures!$G$899</f>
        <v>-4.1999999999999815E-2</v>
      </c>
      <c r="I5104" s="33">
        <f>+E5104-Futures!$G$899</f>
        <v>0.41800000000000015</v>
      </c>
      <c r="J5104" s="33">
        <f t="shared" si="1966"/>
        <v>-0.19200000000000017</v>
      </c>
      <c r="K5104" s="33">
        <f t="shared" si="1968"/>
        <v>0.15800000000000036</v>
      </c>
    </row>
    <row r="5105" spans="1:11" x14ac:dyDescent="0.2">
      <c r="B5105" s="12" t="s">
        <v>13</v>
      </c>
      <c r="C5105" s="15" t="s">
        <v>28</v>
      </c>
      <c r="D5105" s="24">
        <v>13.89</v>
      </c>
      <c r="E5105" s="24">
        <v>15.01</v>
      </c>
      <c r="F5105" s="24">
        <f t="shared" si="1967"/>
        <v>-1.1199999999999992</v>
      </c>
      <c r="H5105" s="33">
        <f>+D5105-Futures!$H$899</f>
        <v>-0.1039999999999992</v>
      </c>
      <c r="I5105" s="33">
        <f>+E5105-Futures!$H$899</f>
        <v>1.016</v>
      </c>
      <c r="J5105" s="33">
        <f t="shared" si="1966"/>
        <v>2.9999999999999361E-2</v>
      </c>
      <c r="K5105" s="33">
        <f t="shared" si="1968"/>
        <v>0.52999999999999936</v>
      </c>
    </row>
    <row r="5106" spans="1:11" x14ac:dyDescent="0.2">
      <c r="B5106" s="12" t="s">
        <v>15</v>
      </c>
      <c r="C5106" s="15" t="s">
        <v>29</v>
      </c>
      <c r="D5106" s="24">
        <v>6.97</v>
      </c>
      <c r="E5106" s="24">
        <v>8.64</v>
      </c>
      <c r="F5106" s="24">
        <f t="shared" si="1967"/>
        <v>-1.6700000000000008</v>
      </c>
      <c r="H5106" s="33">
        <f>+D5106-Futures!$C$899</f>
        <v>-0.57000000000000028</v>
      </c>
      <c r="I5106" s="33">
        <f>+E5107-Futures!$C$899</f>
        <v>1.2199999999999998</v>
      </c>
      <c r="J5106" s="69">
        <f t="shared" si="1966"/>
        <v>1.1999999999999567E-2</v>
      </c>
      <c r="K5106" s="33">
        <f t="shared" si="1968"/>
        <v>-0.20800000000000107</v>
      </c>
    </row>
    <row r="5107" spans="1:11" x14ac:dyDescent="0.2">
      <c r="B5107" s="19" t="s">
        <v>17</v>
      </c>
      <c r="C5107" s="59" t="s">
        <v>30</v>
      </c>
      <c r="D5107" s="26">
        <v>6.84</v>
      </c>
      <c r="E5107" s="26">
        <v>8.76</v>
      </c>
      <c r="F5107" s="26">
        <f t="shared" si="1967"/>
        <v>-1.92</v>
      </c>
      <c r="H5107" s="34">
        <f>+D5107-Futures!$D$899</f>
        <v>-1.1560000000000006</v>
      </c>
      <c r="I5107" s="34">
        <f>+E5107-Futures!$D$899</f>
        <v>0.76399999999999935</v>
      </c>
      <c r="J5107" s="70">
        <f t="shared" ref="J5107:J5111" si="1969">+H5107-H5102</f>
        <v>-0.14200000000000035</v>
      </c>
      <c r="K5107" s="34">
        <f t="shared" si="1968"/>
        <v>-9.2000000000000526E-2</v>
      </c>
    </row>
    <row r="5108" spans="1:11" x14ac:dyDescent="0.2">
      <c r="A5108" s="64">
        <v>45170</v>
      </c>
      <c r="B5108" s="12" t="s">
        <v>10</v>
      </c>
      <c r="C5108" s="15" t="s">
        <v>26</v>
      </c>
      <c r="D5108" s="24">
        <v>4.62</v>
      </c>
      <c r="E5108" s="24">
        <v>5.61</v>
      </c>
      <c r="F5108" s="24">
        <f t="shared" ref="F5108:F5112" si="1970">D5108-E5108</f>
        <v>-0.99000000000000021</v>
      </c>
      <c r="H5108" s="33">
        <f>+D5108-Futures!$G$900</f>
        <v>-0.19399999999999995</v>
      </c>
      <c r="I5108" s="33">
        <f>+E5108-Futures!$G$900</f>
        <v>0.79600000000000026</v>
      </c>
      <c r="J5108" s="33">
        <f t="shared" si="1969"/>
        <v>-0.23200000000000021</v>
      </c>
      <c r="K5108" s="33">
        <f t="shared" ref="K5108:K5112" si="1971">+I5108-I5103</f>
        <v>0.37800000000000011</v>
      </c>
    </row>
    <row r="5109" spans="1:11" x14ac:dyDescent="0.2">
      <c r="B5109" s="12" t="s">
        <v>10</v>
      </c>
      <c r="C5109" s="15" t="s">
        <v>27</v>
      </c>
      <c r="D5109" s="24">
        <v>4.59</v>
      </c>
      <c r="E5109" s="24">
        <v>5.61</v>
      </c>
      <c r="F5109" s="24">
        <f t="shared" si="1970"/>
        <v>-1.0200000000000005</v>
      </c>
      <c r="H5109" s="33">
        <f>+D5109-Futures!$G$900</f>
        <v>-0.2240000000000002</v>
      </c>
      <c r="I5109" s="33">
        <f>+E5109-Futures!$G$900</f>
        <v>0.79600000000000026</v>
      </c>
      <c r="J5109" s="33">
        <f t="shared" si="1969"/>
        <v>-0.18200000000000038</v>
      </c>
      <c r="K5109" s="33">
        <f t="shared" si="1971"/>
        <v>0.37800000000000011</v>
      </c>
    </row>
    <row r="5110" spans="1:11" x14ac:dyDescent="0.2">
      <c r="B5110" s="12" t="s">
        <v>13</v>
      </c>
      <c r="C5110" s="15" t="s">
        <v>28</v>
      </c>
      <c r="D5110" s="24">
        <v>14.31</v>
      </c>
      <c r="E5110" s="24">
        <v>14.74</v>
      </c>
      <c r="F5110" s="24">
        <f t="shared" si="1970"/>
        <v>-0.42999999999999972</v>
      </c>
      <c r="H5110" s="33">
        <f>+D5110-Futures!$H$900</f>
        <v>0.67400000000000126</v>
      </c>
      <c r="I5110" s="33">
        <f>+E5110-Futures!$H$900</f>
        <v>1.104000000000001</v>
      </c>
      <c r="J5110" s="33">
        <f t="shared" si="1969"/>
        <v>0.77800000000000047</v>
      </c>
      <c r="K5110" s="33">
        <f t="shared" si="1971"/>
        <v>8.8000000000000966E-2</v>
      </c>
    </row>
    <row r="5111" spans="1:11" x14ac:dyDescent="0.2">
      <c r="B5111" s="12" t="s">
        <v>15</v>
      </c>
      <c r="C5111" s="15" t="s">
        <v>29</v>
      </c>
      <c r="D5111" s="24">
        <v>6.65</v>
      </c>
      <c r="E5111" s="24">
        <v>8.41</v>
      </c>
      <c r="F5111" s="24">
        <f t="shared" si="1970"/>
        <v>-1.7599999999999998</v>
      </c>
      <c r="H5111" s="33">
        <f>+D5111-Futures!$C$900</f>
        <v>-0.58599999999999941</v>
      </c>
      <c r="I5111" s="33">
        <f>+E5112-Futures!$C$900</f>
        <v>1.1040000000000001</v>
      </c>
      <c r="J5111" s="69">
        <f t="shared" si="1969"/>
        <v>-1.5999999999999126E-2</v>
      </c>
      <c r="K5111" s="33">
        <f t="shared" si="1971"/>
        <v>-0.11599999999999966</v>
      </c>
    </row>
    <row r="5112" spans="1:11" x14ac:dyDescent="0.2">
      <c r="B5112" s="19" t="s">
        <v>17</v>
      </c>
      <c r="C5112" s="59" t="s">
        <v>30</v>
      </c>
      <c r="D5112" s="26">
        <v>6.65</v>
      </c>
      <c r="E5112" s="26">
        <v>8.34</v>
      </c>
      <c r="F5112" s="26">
        <f t="shared" si="1970"/>
        <v>-1.6899999999999995</v>
      </c>
      <c r="H5112" s="34">
        <f>+D5112-Futures!$D$900</f>
        <v>-0.97999999999999954</v>
      </c>
      <c r="I5112" s="34">
        <f>+E5112-Futures!$D$900</f>
        <v>0.71</v>
      </c>
      <c r="J5112" s="70">
        <f t="shared" ref="J5112:J5116" si="1972">+H5112-H5107</f>
        <v>0.17600000000000104</v>
      </c>
      <c r="K5112" s="34">
        <f t="shared" si="1971"/>
        <v>-5.3999999999999382E-2</v>
      </c>
    </row>
    <row r="5113" spans="1:11" x14ac:dyDescent="0.2">
      <c r="A5113" s="64">
        <v>45177</v>
      </c>
      <c r="B5113" s="12" t="s">
        <v>10</v>
      </c>
      <c r="C5113" s="15" t="s">
        <v>26</v>
      </c>
      <c r="D5113" s="24">
        <v>4.6100000000000003</v>
      </c>
      <c r="E5113" s="24">
        <v>5.7</v>
      </c>
      <c r="F5113" s="24">
        <f t="shared" ref="F5113:F5117" si="1973">D5113-E5113</f>
        <v>-1.0899999999999999</v>
      </c>
      <c r="H5113" s="33">
        <f>+D5113-Futures!$G$901</f>
        <v>-0.24599999999999955</v>
      </c>
      <c r="I5113" s="33">
        <f>+E5113-Futures!$G$901</f>
        <v>0.84400000000000031</v>
      </c>
      <c r="J5113" s="33">
        <f t="shared" si="1972"/>
        <v>-5.1999999999999602E-2</v>
      </c>
      <c r="K5113" s="33">
        <f t="shared" ref="K5113:K5117" si="1974">+I5113-I5108</f>
        <v>4.8000000000000043E-2</v>
      </c>
    </row>
    <row r="5114" spans="1:11" x14ac:dyDescent="0.2">
      <c r="B5114" s="12" t="s">
        <v>10</v>
      </c>
      <c r="C5114" s="15" t="s">
        <v>27</v>
      </c>
      <c r="D5114" s="24">
        <v>4.5999999999999996</v>
      </c>
      <c r="E5114" s="24">
        <v>5.7</v>
      </c>
      <c r="F5114" s="24">
        <f t="shared" si="1973"/>
        <v>-1.1000000000000005</v>
      </c>
      <c r="H5114" s="33">
        <f>+D5114-Futures!$G$901</f>
        <v>-0.25600000000000023</v>
      </c>
      <c r="I5114" s="33">
        <f>+E5114-Futures!$G$901</f>
        <v>0.84400000000000031</v>
      </c>
      <c r="J5114" s="33">
        <f t="shared" si="1972"/>
        <v>-3.2000000000000028E-2</v>
      </c>
      <c r="K5114" s="33">
        <f t="shared" si="1974"/>
        <v>4.8000000000000043E-2</v>
      </c>
    </row>
    <row r="5115" spans="1:11" x14ac:dyDescent="0.2">
      <c r="B5115" s="12" t="s">
        <v>13</v>
      </c>
      <c r="C5115" s="15" t="s">
        <v>28</v>
      </c>
      <c r="D5115" s="24">
        <v>13.18</v>
      </c>
      <c r="E5115" s="24">
        <v>14.67</v>
      </c>
      <c r="F5115" s="24">
        <f t="shared" si="1973"/>
        <v>-1.4900000000000002</v>
      </c>
      <c r="H5115" s="33">
        <f>+D5115-Futures!$H$901</f>
        <v>-0.50600000000000023</v>
      </c>
      <c r="I5115" s="33">
        <f>+E5115-Futures!$H$901</f>
        <v>0.98399999999999999</v>
      </c>
      <c r="J5115" s="33">
        <f t="shared" si="1972"/>
        <v>-1.1800000000000015</v>
      </c>
      <c r="K5115" s="33">
        <f t="shared" si="1974"/>
        <v>-0.12000000000000099</v>
      </c>
    </row>
    <row r="5116" spans="1:11" x14ac:dyDescent="0.2">
      <c r="B5116" s="12" t="s">
        <v>15</v>
      </c>
      <c r="C5116" s="15" t="s">
        <v>29</v>
      </c>
      <c r="D5116" s="24">
        <v>6.74</v>
      </c>
      <c r="E5116" s="24">
        <v>8.7200000000000006</v>
      </c>
      <c r="F5116" s="24">
        <f t="shared" si="1973"/>
        <v>-1.9800000000000004</v>
      </c>
      <c r="H5116" s="33">
        <f>+D5116-Futures!$C$901</f>
        <v>-0.51199999999999957</v>
      </c>
      <c r="I5116" s="33">
        <f>+E5117-Futures!$C$901</f>
        <v>1.5580000000000007</v>
      </c>
      <c r="J5116" s="69">
        <f t="shared" si="1972"/>
        <v>7.3999999999999844E-2</v>
      </c>
      <c r="K5116" s="33">
        <f t="shared" si="1974"/>
        <v>0.45400000000000063</v>
      </c>
    </row>
    <row r="5117" spans="1:11" x14ac:dyDescent="0.2">
      <c r="B5117" s="19" t="s">
        <v>17</v>
      </c>
      <c r="C5117" s="59" t="s">
        <v>30</v>
      </c>
      <c r="D5117" s="26">
        <v>6.7</v>
      </c>
      <c r="E5117" s="26">
        <v>8.81</v>
      </c>
      <c r="F5117" s="26">
        <f t="shared" si="1973"/>
        <v>-2.1100000000000003</v>
      </c>
      <c r="H5117" s="34">
        <f>+D5117-Futures!$D$901</f>
        <v>-0.96</v>
      </c>
      <c r="I5117" s="34">
        <f>+E5117-Futures!$D$901</f>
        <v>1.1500000000000004</v>
      </c>
      <c r="J5117" s="70">
        <f t="shared" ref="J5117:J5121" si="1975">+H5117-H5112</f>
        <v>1.9999999999999574E-2</v>
      </c>
      <c r="K5117" s="34">
        <f t="shared" si="1974"/>
        <v>0.44000000000000039</v>
      </c>
    </row>
    <row r="5118" spans="1:11" x14ac:dyDescent="0.2">
      <c r="A5118" s="64">
        <v>45184</v>
      </c>
      <c r="B5118" s="12" t="s">
        <v>10</v>
      </c>
      <c r="C5118" s="15" t="s">
        <v>26</v>
      </c>
      <c r="D5118" s="24">
        <v>4.4800000000000004</v>
      </c>
      <c r="E5118" s="24">
        <v>5.66</v>
      </c>
      <c r="F5118" s="24">
        <f t="shared" ref="F5118:F5122" si="1976">D5118-E5118</f>
        <v>-1.1799999999999997</v>
      </c>
      <c r="H5118" s="33">
        <f>+D5118-Futures!$G$902</f>
        <v>-0.27999999999999936</v>
      </c>
      <c r="I5118" s="33">
        <f>+E5118-Futures!$G$902</f>
        <v>0.90000000000000036</v>
      </c>
      <c r="J5118" s="33">
        <f t="shared" si="1975"/>
        <v>-3.3999999999999808E-2</v>
      </c>
      <c r="K5118" s="33">
        <f t="shared" ref="K5118:K5122" si="1977">+I5118-I5113</f>
        <v>5.600000000000005E-2</v>
      </c>
    </row>
    <row r="5119" spans="1:11" x14ac:dyDescent="0.2">
      <c r="B5119" s="12" t="s">
        <v>10</v>
      </c>
      <c r="C5119" s="15" t="s">
        <v>27</v>
      </c>
      <c r="D5119" s="24">
        <v>4.4800000000000004</v>
      </c>
      <c r="E5119" s="24">
        <v>5.66</v>
      </c>
      <c r="F5119" s="24">
        <f t="shared" si="1976"/>
        <v>-1.1799999999999997</v>
      </c>
      <c r="H5119" s="33">
        <f>+D5119-Futures!$G$902</f>
        <v>-0.27999999999999936</v>
      </c>
      <c r="I5119" s="33">
        <f>+E5119-Futures!$G$902</f>
        <v>0.90000000000000036</v>
      </c>
      <c r="J5119" s="33">
        <f t="shared" si="1975"/>
        <v>-2.3999999999999133E-2</v>
      </c>
      <c r="K5119" s="33">
        <f t="shared" si="1977"/>
        <v>5.600000000000005E-2</v>
      </c>
    </row>
    <row r="5120" spans="1:11" x14ac:dyDescent="0.2">
      <c r="B5120" s="12" t="s">
        <v>13</v>
      </c>
      <c r="C5120" s="15" t="s">
        <v>28</v>
      </c>
      <c r="D5120" s="24">
        <v>12.73</v>
      </c>
      <c r="E5120" s="24">
        <v>14.45</v>
      </c>
      <c r="F5120" s="24">
        <f t="shared" si="1976"/>
        <v>-1.7199999999999989</v>
      </c>
      <c r="H5120" s="33">
        <f>+D5120-Futures!$H$902</f>
        <v>-0.63400000000000034</v>
      </c>
      <c r="I5120" s="33">
        <f>+E5120-Futures!$H$902</f>
        <v>1.0859999999999985</v>
      </c>
      <c r="J5120" s="33">
        <f t="shared" si="1975"/>
        <v>-0.12800000000000011</v>
      </c>
      <c r="K5120" s="33">
        <f t="shared" si="1977"/>
        <v>0.10199999999999854</v>
      </c>
    </row>
    <row r="5121" spans="1:11" x14ac:dyDescent="0.2">
      <c r="B5121" s="12" t="s">
        <v>15</v>
      </c>
      <c r="C5121" s="15" t="s">
        <v>29</v>
      </c>
      <c r="D5121" s="24">
        <v>6.89</v>
      </c>
      <c r="E5121" s="24">
        <v>8.8699999999999992</v>
      </c>
      <c r="F5121" s="24">
        <f t="shared" si="1976"/>
        <v>-1.9799999999999995</v>
      </c>
      <c r="H5121" s="33">
        <f>+D5121-Futures!$C$902</f>
        <v>-0.45600000000000041</v>
      </c>
      <c r="I5121" s="33">
        <f>+E5122-Futures!$C$902</f>
        <v>1.7439999999999998</v>
      </c>
      <c r="J5121" s="69">
        <f t="shared" si="1975"/>
        <v>5.5999999999999162E-2</v>
      </c>
      <c r="K5121" s="33">
        <f t="shared" si="1977"/>
        <v>0.18599999999999905</v>
      </c>
    </row>
    <row r="5122" spans="1:11" x14ac:dyDescent="0.2">
      <c r="B5122" s="19" t="s">
        <v>17</v>
      </c>
      <c r="C5122" s="59" t="s">
        <v>30</v>
      </c>
      <c r="D5122" s="26">
        <v>6.94</v>
      </c>
      <c r="E5122" s="26">
        <v>9.09</v>
      </c>
      <c r="F5122" s="26">
        <f t="shared" si="1976"/>
        <v>-2.1499999999999995</v>
      </c>
      <c r="H5122" s="34">
        <f>+D5122-Futures!$D$902</f>
        <v>-0.88999999999999968</v>
      </c>
      <c r="I5122" s="34">
        <f>+E5122-Futures!$D$902</f>
        <v>1.2599999999999998</v>
      </c>
      <c r="J5122" s="70">
        <f t="shared" ref="J5122:J5126" si="1978">+H5122-H5117</f>
        <v>7.0000000000000284E-2</v>
      </c>
      <c r="K5122" s="34">
        <f t="shared" si="1977"/>
        <v>0.10999999999999943</v>
      </c>
    </row>
    <row r="5123" spans="1:11" x14ac:dyDescent="0.2">
      <c r="A5123" s="64">
        <v>45191</v>
      </c>
      <c r="B5123" s="12" t="s">
        <v>10</v>
      </c>
      <c r="C5123" s="15" t="s">
        <v>26</v>
      </c>
      <c r="D5123" s="24">
        <v>4.4400000000000004</v>
      </c>
      <c r="E5123" s="24">
        <v>5.61</v>
      </c>
      <c r="F5123" s="24">
        <f t="shared" ref="F5123:F5127" si="1979">D5123-E5123</f>
        <v>-1.17</v>
      </c>
      <c r="H5123" s="33">
        <f>+D5123-Futures!$G$903</f>
        <v>-0.32399999999999984</v>
      </c>
      <c r="I5123" s="33">
        <f>+E5123-Futures!$G$903</f>
        <v>0.84600000000000009</v>
      </c>
      <c r="J5123" s="33">
        <f t="shared" si="1978"/>
        <v>-4.4000000000000483E-2</v>
      </c>
      <c r="K5123" s="33">
        <f t="shared" ref="K5123:K5127" si="1980">+I5123-I5118</f>
        <v>-5.400000000000027E-2</v>
      </c>
    </row>
    <row r="5124" spans="1:11" x14ac:dyDescent="0.2">
      <c r="B5124" s="12" t="s">
        <v>10</v>
      </c>
      <c r="C5124" s="15" t="s">
        <v>27</v>
      </c>
      <c r="D5124" s="24">
        <v>4.47</v>
      </c>
      <c r="E5124" s="24">
        <v>5.61</v>
      </c>
      <c r="F5124" s="24">
        <f t="shared" si="1979"/>
        <v>-1.1400000000000006</v>
      </c>
      <c r="H5124" s="33">
        <f>+D5124-Futures!$G$903</f>
        <v>-0.29400000000000048</v>
      </c>
      <c r="I5124" s="33">
        <f>+E5124-Futures!$G$903</f>
        <v>0.84600000000000009</v>
      </c>
      <c r="J5124" s="33">
        <f t="shared" si="1978"/>
        <v>-1.4000000000001123E-2</v>
      </c>
      <c r="K5124" s="33">
        <f t="shared" si="1980"/>
        <v>-5.400000000000027E-2</v>
      </c>
    </row>
    <row r="5125" spans="1:11" x14ac:dyDescent="0.2">
      <c r="B5125" s="12" t="s">
        <v>13</v>
      </c>
      <c r="C5125" s="15" t="s">
        <v>28</v>
      </c>
      <c r="D5125" s="24">
        <v>12.32</v>
      </c>
      <c r="E5125" s="24">
        <v>13.81</v>
      </c>
      <c r="F5125" s="24">
        <f t="shared" si="1979"/>
        <v>-1.4900000000000002</v>
      </c>
      <c r="H5125" s="33">
        <f>+D5125-Futures!$H$903</f>
        <v>-0.62599999999999945</v>
      </c>
      <c r="I5125" s="33">
        <f>+E5125-Futures!$H$903</f>
        <v>0.86400000000000077</v>
      </c>
      <c r="J5125" s="33">
        <f t="shared" si="1978"/>
        <v>8.0000000000008953E-3</v>
      </c>
      <c r="K5125" s="33">
        <f t="shared" si="1980"/>
        <v>-0.22199999999999775</v>
      </c>
    </row>
    <row r="5126" spans="1:11" x14ac:dyDescent="0.2">
      <c r="B5126" s="12" t="s">
        <v>15</v>
      </c>
      <c r="C5126" s="15" t="s">
        <v>29</v>
      </c>
      <c r="D5126" s="24">
        <v>6.53</v>
      </c>
      <c r="E5126" s="24">
        <v>8.51</v>
      </c>
      <c r="F5126" s="24">
        <f t="shared" si="1979"/>
        <v>-1.9799999999999995</v>
      </c>
      <c r="H5126" s="33">
        <f>+D5126-Futures!$C$903</f>
        <v>-0.56400000000000006</v>
      </c>
      <c r="I5126" s="33">
        <f>+E5127-Futures!$C$903</f>
        <v>1.9159999999999995</v>
      </c>
      <c r="J5126" s="69">
        <f t="shared" si="1978"/>
        <v>-0.10799999999999965</v>
      </c>
      <c r="K5126" s="33">
        <f t="shared" si="1980"/>
        <v>0.17199999999999971</v>
      </c>
    </row>
    <row r="5127" spans="1:11" x14ac:dyDescent="0.2">
      <c r="B5127" s="19" t="s">
        <v>17</v>
      </c>
      <c r="C5127" s="59" t="s">
        <v>30</v>
      </c>
      <c r="D5127" s="26">
        <v>6.79</v>
      </c>
      <c r="E5127" s="26">
        <v>9.01</v>
      </c>
      <c r="F5127" s="26">
        <f t="shared" si="1979"/>
        <v>-2.2199999999999998</v>
      </c>
      <c r="H5127" s="34">
        <f>+D5127-Futures!$D$903</f>
        <v>-0.9139999999999997</v>
      </c>
      <c r="I5127" s="34">
        <f>+E5127-Futures!$D$903</f>
        <v>1.306</v>
      </c>
      <c r="J5127" s="70">
        <f t="shared" ref="J5127:J5131" si="1981">+H5127-H5122</f>
        <v>-2.4000000000000021E-2</v>
      </c>
      <c r="K5127" s="34">
        <f t="shared" si="1980"/>
        <v>4.6000000000000263E-2</v>
      </c>
    </row>
    <row r="5128" spans="1:11" x14ac:dyDescent="0.2">
      <c r="A5128" s="64">
        <v>45198</v>
      </c>
      <c r="B5128" s="12" t="s">
        <v>10</v>
      </c>
      <c r="C5128" s="15" t="s">
        <v>26</v>
      </c>
      <c r="D5128" s="24">
        <v>4.42</v>
      </c>
      <c r="E5128" s="24">
        <v>5.77</v>
      </c>
      <c r="F5128" s="24">
        <f t="shared" ref="F5128:F5132" si="1982">D5128-E5128</f>
        <v>-1.3499999999999996</v>
      </c>
      <c r="H5128" s="33">
        <f>+D5128-Futures!$G$904</f>
        <v>-0.37199999999999989</v>
      </c>
      <c r="I5128" s="33">
        <f>+E5128-Futures!$G$904</f>
        <v>0.97799999999999976</v>
      </c>
      <c r="J5128" s="33">
        <f t="shared" si="1981"/>
        <v>-4.8000000000000043E-2</v>
      </c>
      <c r="K5128" s="33">
        <f t="shared" ref="K5128:K5132" si="1983">+I5128-I5123</f>
        <v>0.13199999999999967</v>
      </c>
    </row>
    <row r="5129" spans="1:11" x14ac:dyDescent="0.2">
      <c r="B5129" s="12" t="s">
        <v>10</v>
      </c>
      <c r="C5129" s="15" t="s">
        <v>27</v>
      </c>
      <c r="D5129" s="24">
        <v>4.46</v>
      </c>
      <c r="E5129" s="24">
        <v>5.77</v>
      </c>
      <c r="F5129" s="24">
        <f t="shared" si="1982"/>
        <v>-1.3099999999999996</v>
      </c>
      <c r="H5129" s="33">
        <f>+D5129-Futures!$G$904</f>
        <v>-0.33199999999999985</v>
      </c>
      <c r="I5129" s="33">
        <f>+E5129-Futures!$G$904</f>
        <v>0.97799999999999976</v>
      </c>
      <c r="J5129" s="33">
        <f t="shared" si="1981"/>
        <v>-3.7999999999999368E-2</v>
      </c>
      <c r="K5129" s="33">
        <f t="shared" si="1983"/>
        <v>0.13199999999999967</v>
      </c>
    </row>
    <row r="5130" spans="1:11" x14ac:dyDescent="0.2">
      <c r="B5130" s="12" t="s">
        <v>13</v>
      </c>
      <c r="C5130" s="15" t="s">
        <v>28</v>
      </c>
      <c r="D5130" s="24">
        <v>12.12</v>
      </c>
      <c r="E5130" s="24">
        <v>13.66</v>
      </c>
      <c r="F5130" s="24">
        <f t="shared" si="1982"/>
        <v>-1.5400000000000009</v>
      </c>
      <c r="H5130" s="33">
        <f>+D5130-Futures!$H$904</f>
        <v>-0.58000000000000007</v>
      </c>
      <c r="I5130" s="33">
        <f>+E5130-Futures!$H$904</f>
        <v>0.96000000000000085</v>
      </c>
      <c r="J5130" s="33">
        <f t="shared" si="1981"/>
        <v>4.5999999999999375E-2</v>
      </c>
      <c r="K5130" s="33">
        <f t="shared" si="1983"/>
        <v>9.6000000000000085E-2</v>
      </c>
    </row>
    <row r="5131" spans="1:11" x14ac:dyDescent="0.2">
      <c r="B5131" s="12" t="s">
        <v>15</v>
      </c>
      <c r="C5131" s="15" t="s">
        <v>29</v>
      </c>
      <c r="D5131" s="24">
        <v>6</v>
      </c>
      <c r="E5131" s="24">
        <v>8.51</v>
      </c>
      <c r="F5131" s="24">
        <f t="shared" si="1982"/>
        <v>-2.5099999999999998</v>
      </c>
      <c r="H5131" s="33">
        <f>+D5131-Futures!$C$904</f>
        <v>-0.69399999999999995</v>
      </c>
      <c r="I5131" s="33">
        <f>+E5132-Futures!$C$904</f>
        <v>2.3159999999999998</v>
      </c>
      <c r="J5131" s="69">
        <f t="shared" si="1981"/>
        <v>-0.12999999999999989</v>
      </c>
      <c r="K5131" s="33">
        <f t="shared" si="1983"/>
        <v>0.40000000000000036</v>
      </c>
    </row>
    <row r="5132" spans="1:11" x14ac:dyDescent="0.2">
      <c r="B5132" s="19" t="s">
        <v>17</v>
      </c>
      <c r="C5132" s="59" t="s">
        <v>30</v>
      </c>
      <c r="D5132" s="26">
        <v>6.05</v>
      </c>
      <c r="E5132" s="26">
        <v>9.01</v>
      </c>
      <c r="F5132" s="26">
        <f t="shared" si="1982"/>
        <v>-2.96</v>
      </c>
      <c r="H5132" s="34">
        <f>+D5132-Futures!$D$904</f>
        <v>-1.0419999999999998</v>
      </c>
      <c r="I5132" s="34">
        <f>+E5132-Futures!$D$904</f>
        <v>1.9180000000000001</v>
      </c>
      <c r="J5132" s="70">
        <f t="shared" ref="J5132:J5136" si="1984">+H5132-H5127</f>
        <v>-0.12800000000000011</v>
      </c>
      <c r="K5132" s="34">
        <f t="shared" si="1983"/>
        <v>0.6120000000000001</v>
      </c>
    </row>
    <row r="5133" spans="1:11" x14ac:dyDescent="0.2">
      <c r="A5133" s="64">
        <v>45205</v>
      </c>
      <c r="B5133" s="12" t="s">
        <v>10</v>
      </c>
      <c r="C5133" s="15" t="s">
        <v>26</v>
      </c>
      <c r="D5133" s="24">
        <v>4.58</v>
      </c>
      <c r="E5133" s="24">
        <v>5.81</v>
      </c>
      <c r="F5133" s="24">
        <f t="shared" ref="F5133:F5137" si="1985">D5133-E5133</f>
        <v>-1.2299999999999995</v>
      </c>
      <c r="H5133" s="33">
        <f>+D5133-Futures!$G$905</f>
        <v>-0.36000000000000032</v>
      </c>
      <c r="I5133" s="33">
        <f>+E5133-Futures!$G$905</f>
        <v>0.86999999999999922</v>
      </c>
      <c r="J5133" s="33">
        <f t="shared" si="1984"/>
        <v>1.1999999999999567E-2</v>
      </c>
      <c r="K5133" s="33">
        <f t="shared" ref="K5133:K5137" si="1986">+I5133-I5128</f>
        <v>-0.10800000000000054</v>
      </c>
    </row>
    <row r="5134" spans="1:11" x14ac:dyDescent="0.2">
      <c r="B5134" s="12" t="s">
        <v>10</v>
      </c>
      <c r="C5134" s="15" t="s">
        <v>27</v>
      </c>
      <c r="D5134" s="24">
        <v>4.5999999999999996</v>
      </c>
      <c r="E5134" s="24">
        <v>5.81</v>
      </c>
      <c r="F5134" s="24">
        <f t="shared" si="1985"/>
        <v>-1.21</v>
      </c>
      <c r="H5134" s="33">
        <f>+D5134-Futures!$G$905</f>
        <v>-0.34000000000000075</v>
      </c>
      <c r="I5134" s="33">
        <f>+E5134-Futures!$G$905</f>
        <v>0.86999999999999922</v>
      </c>
      <c r="J5134" s="33">
        <f t="shared" si="1984"/>
        <v>-8.0000000000008953E-3</v>
      </c>
      <c r="K5134" s="33">
        <f t="shared" si="1986"/>
        <v>-0.10800000000000054</v>
      </c>
    </row>
    <row r="5135" spans="1:11" x14ac:dyDescent="0.2">
      <c r="B5135" s="12" t="s">
        <v>13</v>
      </c>
      <c r="C5135" s="15" t="s">
        <v>28</v>
      </c>
      <c r="D5135" s="24">
        <v>12.01</v>
      </c>
      <c r="E5135" s="24">
        <v>13.46</v>
      </c>
      <c r="F5135" s="24">
        <f t="shared" si="1985"/>
        <v>-1.4500000000000011</v>
      </c>
      <c r="H5135" s="33">
        <f>+D5135-Futures!$H$905</f>
        <v>-0.69599999999999973</v>
      </c>
      <c r="I5135" s="33">
        <f>+E5135-Futures!$H$905</f>
        <v>0.75400000000000134</v>
      </c>
      <c r="J5135" s="33">
        <f t="shared" si="1984"/>
        <v>-0.11599999999999966</v>
      </c>
      <c r="K5135" s="33">
        <f t="shared" si="1986"/>
        <v>-0.20599999999999952</v>
      </c>
    </row>
    <row r="5136" spans="1:11" x14ac:dyDescent="0.2">
      <c r="B5136" s="12" t="s">
        <v>15</v>
      </c>
      <c r="C5136" s="15" t="s">
        <v>29</v>
      </c>
      <c r="D5136" s="24">
        <v>6.1</v>
      </c>
      <c r="E5136" s="24">
        <v>8.51</v>
      </c>
      <c r="F5136" s="24">
        <f t="shared" si="1985"/>
        <v>-2.41</v>
      </c>
      <c r="H5136" s="33">
        <f>+D5136-Futures!$C$905</f>
        <v>-0.71</v>
      </c>
      <c r="I5136" s="33">
        <f>+E5137-Futures!$C$905</f>
        <v>2.2000000000000002</v>
      </c>
      <c r="J5136" s="69">
        <f t="shared" si="1984"/>
        <v>-1.6000000000000014E-2</v>
      </c>
      <c r="K5136" s="33">
        <f t="shared" si="1986"/>
        <v>-0.11599999999999966</v>
      </c>
    </row>
    <row r="5137" spans="1:11" x14ac:dyDescent="0.2">
      <c r="B5137" s="19" t="s">
        <v>17</v>
      </c>
      <c r="C5137" s="59" t="s">
        <v>30</v>
      </c>
      <c r="D5137" s="26">
        <v>6.35</v>
      </c>
      <c r="E5137" s="26">
        <v>9.01</v>
      </c>
      <c r="F5137" s="26">
        <f t="shared" si="1985"/>
        <v>-2.66</v>
      </c>
      <c r="H5137" s="34">
        <f>+D5137-Futures!$D$905</f>
        <v>-0.85400000000000009</v>
      </c>
      <c r="I5137" s="34">
        <f>+E5137-Futures!$D$905</f>
        <v>1.806</v>
      </c>
      <c r="J5137" s="70">
        <f t="shared" ref="J5137:J5141" si="1987">+H5137-H5132</f>
        <v>0.18799999999999972</v>
      </c>
      <c r="K5137" s="34">
        <f t="shared" si="1986"/>
        <v>-0.1120000000000001</v>
      </c>
    </row>
    <row r="5138" spans="1:11" x14ac:dyDescent="0.2">
      <c r="A5138" s="64">
        <v>45212</v>
      </c>
      <c r="B5138" s="12" t="s">
        <v>10</v>
      </c>
      <c r="C5138" s="15" t="s">
        <v>26</v>
      </c>
      <c r="D5138" s="24">
        <v>4.6100000000000003</v>
      </c>
      <c r="E5138" s="24">
        <v>5.74</v>
      </c>
      <c r="F5138" s="24">
        <f t="shared" ref="F5138:F5142" si="1988">D5138-E5138</f>
        <v>-1.1299999999999999</v>
      </c>
      <c r="H5138" s="33">
        <f>+D5138-Futures!$G$906</f>
        <v>-0.30999999999999961</v>
      </c>
      <c r="I5138" s="33">
        <f>+E5138-Futures!$G$906</f>
        <v>0.82000000000000028</v>
      </c>
      <c r="J5138" s="33">
        <f t="shared" si="1987"/>
        <v>5.0000000000000711E-2</v>
      </c>
      <c r="K5138" s="33">
        <f t="shared" ref="K5138:K5142" si="1989">+I5138-I5133</f>
        <v>-4.9999999999998934E-2</v>
      </c>
    </row>
    <row r="5139" spans="1:11" x14ac:dyDescent="0.2">
      <c r="B5139" s="12" t="s">
        <v>10</v>
      </c>
      <c r="C5139" s="15" t="s">
        <v>27</v>
      </c>
      <c r="D5139" s="24">
        <v>4.6100000000000003</v>
      </c>
      <c r="E5139" s="24">
        <v>5.74</v>
      </c>
      <c r="F5139" s="24">
        <f t="shared" si="1988"/>
        <v>-1.1299999999999999</v>
      </c>
      <c r="H5139" s="33">
        <f>+D5139-Futures!$G$906</f>
        <v>-0.30999999999999961</v>
      </c>
      <c r="I5139" s="33">
        <f>+E5139-Futures!$G$906</f>
        <v>0.82000000000000028</v>
      </c>
      <c r="J5139" s="33">
        <f t="shared" si="1987"/>
        <v>3.0000000000001137E-2</v>
      </c>
      <c r="K5139" s="33">
        <f t="shared" si="1989"/>
        <v>-4.9999999999998934E-2</v>
      </c>
    </row>
    <row r="5140" spans="1:11" x14ac:dyDescent="0.2">
      <c r="B5140" s="12" t="s">
        <v>13</v>
      </c>
      <c r="C5140" s="15" t="s">
        <v>28</v>
      </c>
      <c r="D5140" s="24">
        <v>12.15</v>
      </c>
      <c r="E5140" s="24">
        <v>13.55</v>
      </c>
      <c r="F5140" s="24">
        <f t="shared" si="1988"/>
        <v>-1.4000000000000004</v>
      </c>
      <c r="H5140" s="33">
        <f>+D5140-Futures!$H$906</f>
        <v>-0.65599999999999881</v>
      </c>
      <c r="I5140" s="33">
        <f>+E5140-Futures!$H$906</f>
        <v>0.74400000000000155</v>
      </c>
      <c r="J5140" s="33">
        <f t="shared" si="1987"/>
        <v>4.0000000000000924E-2</v>
      </c>
      <c r="K5140" s="33">
        <f t="shared" si="1989"/>
        <v>-9.9999999999997868E-3</v>
      </c>
    </row>
    <row r="5141" spans="1:11" x14ac:dyDescent="0.2">
      <c r="B5141" s="12" t="s">
        <v>15</v>
      </c>
      <c r="C5141" s="15" t="s">
        <v>29</v>
      </c>
      <c r="D5141" s="24">
        <v>6.06</v>
      </c>
      <c r="E5141" s="24">
        <v>8.51</v>
      </c>
      <c r="F5141" s="24">
        <f t="shared" si="1988"/>
        <v>-2.4500000000000002</v>
      </c>
      <c r="H5141" s="33">
        <f>+D5141-Futures!$C$906</f>
        <v>-0.61400000000000077</v>
      </c>
      <c r="I5141" s="33">
        <f>+E5142-Futures!$C$906</f>
        <v>2.3359999999999994</v>
      </c>
      <c r="J5141" s="69">
        <f t="shared" si="1987"/>
        <v>9.5999999999999197E-2</v>
      </c>
      <c r="K5141" s="33">
        <f t="shared" si="1989"/>
        <v>0.13599999999999923</v>
      </c>
    </row>
    <row r="5142" spans="1:11" x14ac:dyDescent="0.2">
      <c r="B5142" s="19" t="s">
        <v>17</v>
      </c>
      <c r="C5142" s="59" t="s">
        <v>30</v>
      </c>
      <c r="D5142" s="26">
        <v>6.39</v>
      </c>
      <c r="E5142" s="26">
        <v>9.01</v>
      </c>
      <c r="F5142" s="26">
        <f t="shared" si="1988"/>
        <v>-2.62</v>
      </c>
      <c r="H5142" s="34">
        <f>+D5142-Futures!$D$906</f>
        <v>-0.83000000000000007</v>
      </c>
      <c r="I5142" s="34">
        <f>+E5142-Futures!$D$906</f>
        <v>1.79</v>
      </c>
      <c r="J5142" s="70">
        <f t="shared" ref="J5142:J5146" si="1990">+H5142-H5137</f>
        <v>2.4000000000000021E-2</v>
      </c>
      <c r="K5142" s="34">
        <f t="shared" si="1989"/>
        <v>-1.6000000000000014E-2</v>
      </c>
    </row>
    <row r="5143" spans="1:11" x14ac:dyDescent="0.2">
      <c r="A5143" s="64">
        <v>45219</v>
      </c>
      <c r="B5143" s="12" t="s">
        <v>10</v>
      </c>
      <c r="C5143" s="15" t="s">
        <v>26</v>
      </c>
      <c r="D5143" s="24">
        <v>4.66</v>
      </c>
      <c r="E5143" s="24">
        <v>5.76</v>
      </c>
      <c r="F5143" s="24">
        <f t="shared" ref="F5143:F5147" si="1991">D5143-E5143</f>
        <v>-1.0999999999999996</v>
      </c>
      <c r="H5143" s="33">
        <f>+D5143-Futures!$G$907</f>
        <v>-0.28200000000000003</v>
      </c>
      <c r="I5143" s="33">
        <f>+E5143-Futures!$G$907</f>
        <v>0.81799999999999962</v>
      </c>
      <c r="J5143" s="33">
        <f t="shared" si="1990"/>
        <v>2.7999999999999581E-2</v>
      </c>
      <c r="K5143" s="33">
        <f t="shared" ref="K5143:K5147" si="1992">+I5143-I5138</f>
        <v>-2.0000000000006679E-3</v>
      </c>
    </row>
    <row r="5144" spans="1:11" x14ac:dyDescent="0.2">
      <c r="B5144" s="12" t="s">
        <v>10</v>
      </c>
      <c r="C5144" s="15" t="s">
        <v>27</v>
      </c>
      <c r="D5144" s="24">
        <v>4.6399999999999997</v>
      </c>
      <c r="E5144" s="24">
        <v>5.76</v>
      </c>
      <c r="F5144" s="24">
        <f t="shared" si="1991"/>
        <v>-1.1200000000000001</v>
      </c>
      <c r="H5144" s="33">
        <f>+D5144-Futures!$G$907</f>
        <v>-0.30200000000000049</v>
      </c>
      <c r="I5144" s="33">
        <f>+E5144-Futures!$G$907</f>
        <v>0.81799999999999962</v>
      </c>
      <c r="J5144" s="33">
        <f t="shared" si="1990"/>
        <v>7.9999999999991189E-3</v>
      </c>
      <c r="K5144" s="33">
        <f t="shared" si="1992"/>
        <v>-2.0000000000006679E-3</v>
      </c>
    </row>
    <row r="5145" spans="1:11" x14ac:dyDescent="0.2">
      <c r="B5145" s="12" t="s">
        <v>13</v>
      </c>
      <c r="C5145" s="15" t="s">
        <v>28</v>
      </c>
      <c r="D5145" s="24">
        <v>12.43</v>
      </c>
      <c r="E5145" s="24">
        <v>13.77</v>
      </c>
      <c r="F5145" s="24">
        <f t="shared" si="1991"/>
        <v>-1.3399999999999999</v>
      </c>
      <c r="H5145" s="33">
        <f>+D5145-Futures!$H$907</f>
        <v>-0.6720000000000006</v>
      </c>
      <c r="I5145" s="33">
        <f>+E5145-Futures!$H$907</f>
        <v>0.66799999999999926</v>
      </c>
      <c r="J5145" s="33">
        <f t="shared" si="1990"/>
        <v>-1.6000000000001791E-2</v>
      </c>
      <c r="K5145" s="33">
        <f t="shared" si="1992"/>
        <v>-7.6000000000002288E-2</v>
      </c>
    </row>
    <row r="5146" spans="1:11" x14ac:dyDescent="0.2">
      <c r="B5146" s="12" t="s">
        <v>15</v>
      </c>
      <c r="C5146" s="15" t="s">
        <v>29</v>
      </c>
      <c r="D5146" s="24">
        <v>6.07</v>
      </c>
      <c r="E5146" s="24">
        <v>8.51</v>
      </c>
      <c r="F5146" s="24">
        <f t="shared" si="1991"/>
        <v>-2.4399999999999995</v>
      </c>
      <c r="H5146" s="33">
        <f>+D5146-Futures!$C$907</f>
        <v>-0.66999999999999993</v>
      </c>
      <c r="I5146" s="33">
        <f>+E5147-Futures!$C$907</f>
        <v>2.2699999999999996</v>
      </c>
      <c r="J5146" s="69">
        <f t="shared" si="1990"/>
        <v>-5.5999999999999162E-2</v>
      </c>
      <c r="K5146" s="33">
        <f t="shared" si="1992"/>
        <v>-6.5999999999999837E-2</v>
      </c>
    </row>
    <row r="5147" spans="1:11" x14ac:dyDescent="0.2">
      <c r="B5147" s="19" t="s">
        <v>17</v>
      </c>
      <c r="C5147" s="59" t="s">
        <v>30</v>
      </c>
      <c r="D5147" s="26">
        <v>6.57</v>
      </c>
      <c r="E5147" s="26">
        <v>9.01</v>
      </c>
      <c r="F5147" s="26">
        <f t="shared" si="1991"/>
        <v>-2.4399999999999995</v>
      </c>
      <c r="H5147" s="34">
        <f>+D5147-Futures!$D$907</f>
        <v>-0.73599999999999977</v>
      </c>
      <c r="I5147" s="34">
        <f>+E5147-Futures!$D$907</f>
        <v>1.7039999999999997</v>
      </c>
      <c r="J5147" s="70">
        <f t="shared" ref="J5147:J5151" si="1993">+H5147-H5142</f>
        <v>9.4000000000000306E-2</v>
      </c>
      <c r="K5147" s="34">
        <f t="shared" si="1992"/>
        <v>-8.6000000000000298E-2</v>
      </c>
    </row>
    <row r="5148" spans="1:11" x14ac:dyDescent="0.2">
      <c r="A5148" s="64">
        <v>45226</v>
      </c>
      <c r="B5148" s="12" t="s">
        <v>10</v>
      </c>
      <c r="C5148" s="15" t="s">
        <v>26</v>
      </c>
      <c r="D5148" s="24">
        <v>4.5199999999999996</v>
      </c>
      <c r="E5148" s="24">
        <v>5.61</v>
      </c>
      <c r="F5148" s="24">
        <f t="shared" ref="F5148:F5152" si="1994">D5148-E5148</f>
        <v>-1.0900000000000007</v>
      </c>
      <c r="H5148" s="33">
        <f>+D5148-Futures!$G$908</f>
        <v>-0.28000000000000025</v>
      </c>
      <c r="I5148" s="33">
        <f>+E5148-Futures!$G$908</f>
        <v>0.8100000000000005</v>
      </c>
      <c r="J5148" s="33">
        <f t="shared" si="1993"/>
        <v>1.9999999999997797E-3</v>
      </c>
      <c r="K5148" s="33">
        <f t="shared" ref="K5148:K5152" si="1995">+I5148-I5143</f>
        <v>-7.9999999999991189E-3</v>
      </c>
    </row>
    <row r="5149" spans="1:11" x14ac:dyDescent="0.2">
      <c r="B5149" s="12" t="s">
        <v>10</v>
      </c>
      <c r="C5149" s="15" t="s">
        <v>27</v>
      </c>
      <c r="D5149" s="24">
        <v>4.5</v>
      </c>
      <c r="E5149" s="24">
        <v>5.61</v>
      </c>
      <c r="F5149" s="24">
        <f t="shared" si="1994"/>
        <v>-1.1100000000000003</v>
      </c>
      <c r="H5149" s="33">
        <f>+D5149-Futures!$G$908</f>
        <v>-0.29999999999999982</v>
      </c>
      <c r="I5149" s="33">
        <f>+E5149-Futures!$G$908</f>
        <v>0.8100000000000005</v>
      </c>
      <c r="J5149" s="33">
        <f t="shared" si="1993"/>
        <v>2.0000000000006679E-3</v>
      </c>
      <c r="K5149" s="33">
        <f t="shared" si="1995"/>
        <v>-7.9999999999991189E-3</v>
      </c>
    </row>
    <row r="5150" spans="1:11" x14ac:dyDescent="0.2">
      <c r="B5150" s="12" t="s">
        <v>13</v>
      </c>
      <c r="C5150" s="15" t="s">
        <v>28</v>
      </c>
      <c r="D5150" s="24">
        <v>12.46</v>
      </c>
      <c r="E5150" s="24">
        <v>13.72</v>
      </c>
      <c r="F5150" s="24">
        <f t="shared" si="1994"/>
        <v>-1.2599999999999998</v>
      </c>
      <c r="H5150" s="33">
        <f>+D5150-Futures!$H$908</f>
        <v>-0.69599999999999973</v>
      </c>
      <c r="I5150" s="33">
        <f>+E5150-Futures!$H$908</f>
        <v>0.56400000000000006</v>
      </c>
      <c r="J5150" s="33">
        <f t="shared" si="1993"/>
        <v>-2.3999999999999133E-2</v>
      </c>
      <c r="K5150" s="33">
        <f t="shared" si="1995"/>
        <v>-0.1039999999999992</v>
      </c>
    </row>
    <row r="5151" spans="1:11" x14ac:dyDescent="0.2">
      <c r="B5151" s="12" t="s">
        <v>15</v>
      </c>
      <c r="C5151" s="15" t="s">
        <v>29</v>
      </c>
      <c r="D5151" s="24">
        <v>5.8</v>
      </c>
      <c r="E5151" s="24">
        <v>8.51</v>
      </c>
      <c r="F5151" s="24">
        <f t="shared" si="1994"/>
        <v>-2.71</v>
      </c>
      <c r="H5151" s="33">
        <f>+D5151-Futures!$C$908</f>
        <v>-0.63200000000000056</v>
      </c>
      <c r="I5151" s="33">
        <f>+E5152-Futures!$C$908</f>
        <v>2.5779999999999994</v>
      </c>
      <c r="J5151" s="69">
        <f t="shared" si="1993"/>
        <v>3.7999999999999368E-2</v>
      </c>
      <c r="K5151" s="33">
        <f t="shared" si="1995"/>
        <v>0.30799999999999983</v>
      </c>
    </row>
    <row r="5152" spans="1:11" x14ac:dyDescent="0.2">
      <c r="B5152" s="19" t="s">
        <v>17</v>
      </c>
      <c r="C5152" s="59" t="s">
        <v>30</v>
      </c>
      <c r="D5152" s="26">
        <v>6.5</v>
      </c>
      <c r="E5152" s="26">
        <v>9.01</v>
      </c>
      <c r="F5152" s="26">
        <f t="shared" si="1994"/>
        <v>-2.5099999999999998</v>
      </c>
      <c r="H5152" s="34">
        <f>+D5152-Futures!$D$908</f>
        <v>-0.69599999999999973</v>
      </c>
      <c r="I5152" s="34">
        <f>+E5152-Futures!$D$908</f>
        <v>1.8140000000000001</v>
      </c>
      <c r="J5152" s="70">
        <f t="shared" ref="J5152:J5156" si="1996">+H5152-H5147</f>
        <v>4.0000000000000036E-2</v>
      </c>
      <c r="K5152" s="34">
        <f t="shared" si="1995"/>
        <v>0.11000000000000032</v>
      </c>
    </row>
    <row r="5153" spans="1:11" x14ac:dyDescent="0.2">
      <c r="A5153" s="64">
        <v>45233</v>
      </c>
      <c r="B5153" s="12" t="s">
        <v>10</v>
      </c>
      <c r="C5153" s="15" t="s">
        <v>26</v>
      </c>
      <c r="D5153" s="24">
        <v>4.49</v>
      </c>
      <c r="E5153" s="24">
        <v>5.48</v>
      </c>
      <c r="F5153" s="24">
        <f t="shared" ref="F5153:F5157" si="1997">D5153-E5153</f>
        <v>-0.99000000000000021</v>
      </c>
      <c r="H5153" s="33">
        <f>+D5153-Futures!$G$909</f>
        <v>-0.29000000000000004</v>
      </c>
      <c r="I5153" s="33">
        <f>+E5153-Futures!$G$909</f>
        <v>0.70000000000000018</v>
      </c>
      <c r="J5153" s="33">
        <f t="shared" si="1996"/>
        <v>-9.9999999999997868E-3</v>
      </c>
      <c r="K5153" s="33">
        <f t="shared" ref="K5153:K5157" si="1998">+I5153-I5148</f>
        <v>-0.11000000000000032</v>
      </c>
    </row>
    <row r="5154" spans="1:11" x14ac:dyDescent="0.2">
      <c r="B5154" s="12" t="s">
        <v>10</v>
      </c>
      <c r="C5154" s="15" t="s">
        <v>27</v>
      </c>
      <c r="D5154" s="24">
        <v>4.47</v>
      </c>
      <c r="E5154" s="24">
        <v>5.48</v>
      </c>
      <c r="F5154" s="24">
        <f t="shared" si="1997"/>
        <v>-1.0100000000000007</v>
      </c>
      <c r="H5154" s="33">
        <f>+D5154-Futures!$G$909</f>
        <v>-0.3100000000000005</v>
      </c>
      <c r="I5154" s="33">
        <f>+E5154-Futures!$G$909</f>
        <v>0.70000000000000018</v>
      </c>
      <c r="J5154" s="33">
        <f t="shared" si="1996"/>
        <v>-1.0000000000000675E-2</v>
      </c>
      <c r="K5154" s="33">
        <f t="shared" si="1998"/>
        <v>-0.11000000000000032</v>
      </c>
    </row>
    <row r="5155" spans="1:11" x14ac:dyDescent="0.2">
      <c r="B5155" s="12" t="s">
        <v>13</v>
      </c>
      <c r="C5155" s="15" t="s">
        <v>28</v>
      </c>
      <c r="D5155" s="24">
        <v>12.96</v>
      </c>
      <c r="E5155" s="24">
        <v>14.06</v>
      </c>
      <c r="F5155" s="24">
        <f t="shared" si="1997"/>
        <v>-1.0999999999999996</v>
      </c>
      <c r="H5155" s="33">
        <f>+D5155-Futures!$H$909</f>
        <v>-0.57999999999999829</v>
      </c>
      <c r="I5155" s="33">
        <f>+E5155-Futures!$H$909</f>
        <v>0.52000000000000135</v>
      </c>
      <c r="J5155" s="33">
        <f t="shared" si="1996"/>
        <v>0.11600000000000144</v>
      </c>
      <c r="K5155" s="33">
        <f t="shared" si="1998"/>
        <v>-4.3999999999998707E-2</v>
      </c>
    </row>
    <row r="5156" spans="1:11" x14ac:dyDescent="0.2">
      <c r="B5156" s="12" t="s">
        <v>15</v>
      </c>
      <c r="C5156" s="15" t="s">
        <v>29</v>
      </c>
      <c r="D5156" s="24">
        <v>5.81</v>
      </c>
      <c r="E5156" s="24">
        <v>7.89</v>
      </c>
      <c r="F5156" s="24">
        <f t="shared" si="1997"/>
        <v>-2.08</v>
      </c>
      <c r="H5156" s="33">
        <f>+D5156-Futures!$C$909</f>
        <v>-0.62600000000000033</v>
      </c>
      <c r="I5156" s="33">
        <f>+E5157-Futures!$C$909</f>
        <v>2.2740000000000009</v>
      </c>
      <c r="J5156" s="69">
        <f t="shared" si="1996"/>
        <v>6.0000000000002274E-3</v>
      </c>
      <c r="K5156" s="33">
        <f t="shared" si="1998"/>
        <v>-0.30399999999999849</v>
      </c>
    </row>
    <row r="5157" spans="1:11" x14ac:dyDescent="0.2">
      <c r="B5157" s="19" t="s">
        <v>17</v>
      </c>
      <c r="C5157" s="59" t="s">
        <v>30</v>
      </c>
      <c r="D5157" s="26">
        <v>6.65</v>
      </c>
      <c r="E5157" s="26">
        <v>8.7100000000000009</v>
      </c>
      <c r="F5157" s="26">
        <f t="shared" si="1997"/>
        <v>-2.0600000000000005</v>
      </c>
      <c r="H5157" s="34">
        <f>+D5157-Futures!$D$909</f>
        <v>-0.55999999999999961</v>
      </c>
      <c r="I5157" s="34">
        <f>+E5157-Futures!$D$909</f>
        <v>1.5000000000000009</v>
      </c>
      <c r="J5157" s="70">
        <f t="shared" ref="J5157:J5161" si="1999">+H5157-H5152</f>
        <v>0.13600000000000012</v>
      </c>
      <c r="K5157" s="34">
        <f t="shared" si="1998"/>
        <v>-0.31399999999999917</v>
      </c>
    </row>
    <row r="5158" spans="1:11" x14ac:dyDescent="0.2">
      <c r="A5158" s="64">
        <v>45240</v>
      </c>
      <c r="B5158" s="12" t="s">
        <v>10</v>
      </c>
      <c r="C5158" s="15" t="s">
        <v>26</v>
      </c>
      <c r="D5158" s="24">
        <v>4.3499999999999996</v>
      </c>
      <c r="E5158" s="24">
        <v>5.3</v>
      </c>
      <c r="F5158" s="24">
        <f t="shared" ref="F5158:F5162" si="2000">D5158-E5158</f>
        <v>-0.95000000000000018</v>
      </c>
      <c r="H5158" s="33">
        <f>+D5158-Futures!$G$910</f>
        <v>-0.27600000000000069</v>
      </c>
      <c r="I5158" s="33">
        <f>+E5158-Futures!$G$910</f>
        <v>0.67399999999999949</v>
      </c>
      <c r="J5158" s="33">
        <f t="shared" si="1999"/>
        <v>1.3999999999999346E-2</v>
      </c>
      <c r="K5158" s="33">
        <f t="shared" ref="K5158:K5162" si="2001">+I5158-I5153</f>
        <v>-2.6000000000000689E-2</v>
      </c>
    </row>
    <row r="5159" spans="1:11" x14ac:dyDescent="0.2">
      <c r="B5159" s="12" t="s">
        <v>10</v>
      </c>
      <c r="C5159" s="15" t="s">
        <v>27</v>
      </c>
      <c r="D5159" s="24">
        <v>4.34</v>
      </c>
      <c r="E5159" s="24">
        <v>5.3</v>
      </c>
      <c r="F5159" s="24">
        <f t="shared" si="2000"/>
        <v>-0.96</v>
      </c>
      <c r="H5159" s="33">
        <f>+D5159-Futures!$G$910</f>
        <v>-0.28600000000000048</v>
      </c>
      <c r="I5159" s="33">
        <f>+E5159-Futures!$G$910</f>
        <v>0.67399999999999949</v>
      </c>
      <c r="J5159" s="33">
        <f t="shared" si="1999"/>
        <v>2.4000000000000021E-2</v>
      </c>
      <c r="K5159" s="33">
        <f t="shared" si="2001"/>
        <v>-2.6000000000000689E-2</v>
      </c>
    </row>
    <row r="5160" spans="1:11" x14ac:dyDescent="0.2">
      <c r="B5160" s="12" t="s">
        <v>13</v>
      </c>
      <c r="C5160" s="15" t="s">
        <v>28</v>
      </c>
      <c r="D5160" s="24">
        <v>12.87</v>
      </c>
      <c r="E5160" s="24">
        <v>14.2</v>
      </c>
      <c r="F5160" s="24">
        <f t="shared" si="2000"/>
        <v>-1.33</v>
      </c>
      <c r="H5160" s="33">
        <f>+D5160-Futures!$H$910</f>
        <v>-0.71000000000000085</v>
      </c>
      <c r="I5160" s="33">
        <f>+E5160-Futures!$H$910</f>
        <v>0.61999999999999922</v>
      </c>
      <c r="J5160" s="33">
        <f t="shared" si="1999"/>
        <v>-0.13000000000000256</v>
      </c>
      <c r="K5160" s="33">
        <f t="shared" si="2001"/>
        <v>9.9999999999997868E-2</v>
      </c>
    </row>
    <row r="5161" spans="1:11" x14ac:dyDescent="0.2">
      <c r="B5161" s="12" t="s">
        <v>15</v>
      </c>
      <c r="C5161" s="15" t="s">
        <v>29</v>
      </c>
      <c r="D5161" s="24">
        <v>5.77</v>
      </c>
      <c r="E5161" s="24">
        <v>7.89</v>
      </c>
      <c r="F5161" s="24">
        <f t="shared" si="2000"/>
        <v>-2.12</v>
      </c>
      <c r="H5161" s="33">
        <f>+D5161-Futures!$C$910</f>
        <v>-0.59200000000000053</v>
      </c>
      <c r="I5161" s="33">
        <f>+E5162-Futures!$C$910</f>
        <v>2.3480000000000008</v>
      </c>
      <c r="J5161" s="69">
        <f t="shared" si="1999"/>
        <v>3.3999999999999808E-2</v>
      </c>
      <c r="K5161" s="33">
        <f t="shared" si="2001"/>
        <v>7.3999999999999844E-2</v>
      </c>
    </row>
    <row r="5162" spans="1:11" x14ac:dyDescent="0.2">
      <c r="B5162" s="19" t="s">
        <v>17</v>
      </c>
      <c r="C5162" s="59" t="s">
        <v>30</v>
      </c>
      <c r="D5162" s="26">
        <v>6.76</v>
      </c>
      <c r="E5162" s="26">
        <v>8.7100000000000009</v>
      </c>
      <c r="F5162" s="26">
        <f t="shared" si="2000"/>
        <v>-1.9500000000000011</v>
      </c>
      <c r="H5162" s="34">
        <f>+D5162-Futures!$D$910</f>
        <v>-0.54400000000000048</v>
      </c>
      <c r="I5162" s="34">
        <f>+E5162-Futures!$D$910</f>
        <v>1.4060000000000006</v>
      </c>
      <c r="J5162" s="70">
        <f t="shared" ref="J5162:J5166" si="2002">+H5162-H5157</f>
        <v>1.5999999999999126E-2</v>
      </c>
      <c r="K5162" s="34">
        <f t="shared" si="2001"/>
        <v>-9.4000000000000306E-2</v>
      </c>
    </row>
    <row r="5163" spans="1:11" x14ac:dyDescent="0.2">
      <c r="A5163" s="64">
        <v>45247</v>
      </c>
      <c r="B5163" s="12" t="s">
        <v>10</v>
      </c>
      <c r="C5163" s="15" t="s">
        <v>26</v>
      </c>
      <c r="D5163" s="24">
        <v>4.3899999999999997</v>
      </c>
      <c r="E5163" s="24">
        <v>5.33</v>
      </c>
      <c r="F5163" s="24">
        <f t="shared" ref="F5163:F5167" si="2003">D5163-E5163</f>
        <v>-0.94000000000000039</v>
      </c>
      <c r="H5163" s="33">
        <f>+D5163-Futures!$G$911</f>
        <v>-0.46200000000000063</v>
      </c>
      <c r="I5163" s="33">
        <f>+E5163-Futures!$G$911</f>
        <v>0.47799999999999976</v>
      </c>
      <c r="J5163" s="33">
        <f t="shared" si="2002"/>
        <v>-0.18599999999999994</v>
      </c>
      <c r="K5163" s="33">
        <f t="shared" ref="K5163:K5167" si="2004">+I5163-I5158</f>
        <v>-0.19599999999999973</v>
      </c>
    </row>
    <row r="5164" spans="1:11" x14ac:dyDescent="0.2">
      <c r="B5164" s="12" t="s">
        <v>10</v>
      </c>
      <c r="C5164" s="15" t="s">
        <v>27</v>
      </c>
      <c r="D5164" s="24">
        <v>4.3600000000000003</v>
      </c>
      <c r="E5164" s="24">
        <v>5.33</v>
      </c>
      <c r="F5164" s="24">
        <f t="shared" si="2003"/>
        <v>-0.96999999999999975</v>
      </c>
      <c r="H5164" s="33">
        <f>+D5164-Futures!$G$911</f>
        <v>-0.49199999999999999</v>
      </c>
      <c r="I5164" s="33">
        <f>+E5164-Futures!$G$911</f>
        <v>0.47799999999999976</v>
      </c>
      <c r="J5164" s="33">
        <f t="shared" si="2002"/>
        <v>-0.20599999999999952</v>
      </c>
      <c r="K5164" s="33">
        <f t="shared" si="2004"/>
        <v>-0.19599999999999973</v>
      </c>
    </row>
    <row r="5165" spans="1:11" x14ac:dyDescent="0.2">
      <c r="B5165" s="12" t="s">
        <v>13</v>
      </c>
      <c r="C5165" s="15" t="s">
        <v>28</v>
      </c>
      <c r="D5165" s="24">
        <v>12.87</v>
      </c>
      <c r="E5165" s="24">
        <v>14.13</v>
      </c>
      <c r="F5165" s="24">
        <f t="shared" si="2003"/>
        <v>-1.2600000000000016</v>
      </c>
      <c r="H5165" s="33">
        <f>+D5165-Futures!$H$911</f>
        <v>-0.64200000000000124</v>
      </c>
      <c r="I5165" s="33">
        <f>+E5165-Futures!$H$911</f>
        <v>0.61800000000000033</v>
      </c>
      <c r="J5165" s="33">
        <f t="shared" si="2002"/>
        <v>6.7999999999999616E-2</v>
      </c>
      <c r="K5165" s="33">
        <f t="shared" si="2004"/>
        <v>-1.9999999999988916E-3</v>
      </c>
    </row>
    <row r="5166" spans="1:11" x14ac:dyDescent="0.2">
      <c r="B5166" s="12" t="s">
        <v>15</v>
      </c>
      <c r="C5166" s="15" t="s">
        <v>29</v>
      </c>
      <c r="D5166" s="24">
        <v>5.55</v>
      </c>
      <c r="E5166" s="24">
        <v>7.89</v>
      </c>
      <c r="F5166" s="24">
        <f t="shared" si="2003"/>
        <v>-2.34</v>
      </c>
      <c r="H5166" s="33">
        <f>+D5166-Futures!$C$911</f>
        <v>-0.67400000000000038</v>
      </c>
      <c r="I5166" s="33">
        <f>+E5167-Futures!$C$911</f>
        <v>2.4860000000000007</v>
      </c>
      <c r="J5166" s="69">
        <f t="shared" si="2002"/>
        <v>-8.1999999999999851E-2</v>
      </c>
      <c r="K5166" s="33">
        <f t="shared" si="2004"/>
        <v>0.1379999999999999</v>
      </c>
    </row>
    <row r="5167" spans="1:11" x14ac:dyDescent="0.2">
      <c r="B5167" s="19" t="s">
        <v>17</v>
      </c>
      <c r="C5167" s="59" t="s">
        <v>30</v>
      </c>
      <c r="D5167" s="26">
        <v>6.51</v>
      </c>
      <c r="E5167" s="26">
        <v>8.7100000000000009</v>
      </c>
      <c r="F5167" s="26">
        <f t="shared" si="2003"/>
        <v>-2.2000000000000011</v>
      </c>
      <c r="H5167" s="34">
        <f>+D5167-Futures!$D$911</f>
        <v>-0.64400000000000013</v>
      </c>
      <c r="I5167" s="34">
        <f>+E5167-Futures!$D$911</f>
        <v>1.5560000000000009</v>
      </c>
      <c r="J5167" s="70">
        <f t="shared" ref="J5167:J5171" si="2005">+H5167-H5162</f>
        <v>-9.9999999999999645E-2</v>
      </c>
      <c r="K5167" s="34">
        <f t="shared" si="2004"/>
        <v>0.15000000000000036</v>
      </c>
    </row>
    <row r="5168" spans="1:11" x14ac:dyDescent="0.2">
      <c r="A5168" s="64">
        <v>45254</v>
      </c>
      <c r="B5168" s="12" t="s">
        <v>10</v>
      </c>
      <c r="C5168" s="15" t="s">
        <v>26</v>
      </c>
      <c r="D5168" s="24">
        <v>4.37</v>
      </c>
      <c r="E5168" s="24">
        <v>5.19</v>
      </c>
      <c r="F5168" s="24">
        <f t="shared" ref="F5168:F5172" si="2006">D5168-E5168</f>
        <v>-0.82000000000000028</v>
      </c>
      <c r="H5168" s="33">
        <f>+D5168-Futures!$G$912</f>
        <v>-0.40399999999999991</v>
      </c>
      <c r="I5168" s="33">
        <f>+E5168-Futures!$G$912</f>
        <v>0.41600000000000037</v>
      </c>
      <c r="J5168" s="33">
        <f t="shared" si="2005"/>
        <v>5.8000000000000718E-2</v>
      </c>
      <c r="K5168" s="33">
        <f t="shared" ref="K5168:K5171" si="2007">+I5168-I5163</f>
        <v>-6.1999999999999389E-2</v>
      </c>
    </row>
    <row r="5169" spans="1:11" x14ac:dyDescent="0.2">
      <c r="B5169" s="12" t="s">
        <v>10</v>
      </c>
      <c r="C5169" s="15" t="s">
        <v>27</v>
      </c>
      <c r="D5169" s="24">
        <v>4.33</v>
      </c>
      <c r="E5169" s="24">
        <v>5.19</v>
      </c>
      <c r="F5169" s="24">
        <f t="shared" si="2006"/>
        <v>-0.86000000000000032</v>
      </c>
      <c r="H5169" s="33">
        <f>+D5169-Futures!$G$912</f>
        <v>-0.44399999999999995</v>
      </c>
      <c r="I5169" s="33">
        <f>+E5169-Futures!$G$912</f>
        <v>0.41600000000000037</v>
      </c>
      <c r="J5169" s="33">
        <f t="shared" si="2005"/>
        <v>4.8000000000000043E-2</v>
      </c>
      <c r="K5169" s="33">
        <f t="shared" si="2007"/>
        <v>-6.1999999999999389E-2</v>
      </c>
    </row>
    <row r="5170" spans="1:11" x14ac:dyDescent="0.2">
      <c r="B5170" s="12" t="s">
        <v>13</v>
      </c>
      <c r="C5170" s="15" t="s">
        <v>28</v>
      </c>
      <c r="D5170" s="24">
        <v>13.25</v>
      </c>
      <c r="E5170" s="24">
        <v>14.04</v>
      </c>
      <c r="F5170" s="24">
        <f t="shared" si="2006"/>
        <v>-0.78999999999999915</v>
      </c>
      <c r="H5170" s="33">
        <f>+D5170-Futures!$H$912</f>
        <v>-6.4000000000000057E-2</v>
      </c>
      <c r="I5170" s="33">
        <f>+E5170-Futures!$H$912</f>
        <v>0.72599999999999909</v>
      </c>
      <c r="J5170" s="33">
        <f t="shared" si="2005"/>
        <v>0.57800000000000118</v>
      </c>
      <c r="K5170" s="33">
        <f t="shared" si="2007"/>
        <v>0.10799999999999876</v>
      </c>
    </row>
    <row r="5171" spans="1:11" x14ac:dyDescent="0.2">
      <c r="B5171" s="12" t="s">
        <v>15</v>
      </c>
      <c r="C5171" s="15" t="s">
        <v>29</v>
      </c>
      <c r="D5171" s="24">
        <v>5.39</v>
      </c>
      <c r="E5171" s="24">
        <v>7.89</v>
      </c>
      <c r="F5171" s="24">
        <f t="shared" si="2006"/>
        <v>-2.5</v>
      </c>
      <c r="H5171" s="33">
        <f>+D5171-Futures!$C$912</f>
        <v>-0.69600000000000062</v>
      </c>
      <c r="I5171" s="33">
        <f>+E5172-Futures!$C$912</f>
        <v>2.6240000000000006</v>
      </c>
      <c r="J5171" s="69">
        <f t="shared" si="2005"/>
        <v>-2.2000000000000242E-2</v>
      </c>
      <c r="K5171" s="33">
        <f t="shared" si="2007"/>
        <v>0.1379999999999999</v>
      </c>
    </row>
    <row r="5172" spans="1:11" x14ac:dyDescent="0.2">
      <c r="B5172" s="19" t="s">
        <v>17</v>
      </c>
      <c r="C5172" s="59" t="s">
        <v>30</v>
      </c>
      <c r="D5172" s="26">
        <v>6.34</v>
      </c>
      <c r="E5172" s="26">
        <v>8.7100000000000009</v>
      </c>
      <c r="F5172" s="26">
        <f t="shared" si="2006"/>
        <v>-2.370000000000001</v>
      </c>
      <c r="H5172" s="34">
        <f>+D5172-Futures!$D$912</f>
        <v>-0.62600000000000033</v>
      </c>
      <c r="I5172" s="34">
        <f>+E5172-Futures!$D$912</f>
        <v>1.7440000000000007</v>
      </c>
      <c r="J5172" s="70">
        <f t="shared" ref="J5172:J5175" si="2008">+H5172-H5167</f>
        <v>1.7999999999999794E-2</v>
      </c>
      <c r="K5172" s="34">
        <f>+I5172-I5167</f>
        <v>0.18799999999999972</v>
      </c>
    </row>
    <row r="5173" spans="1:11" x14ac:dyDescent="0.2">
      <c r="A5173" s="64">
        <v>45261</v>
      </c>
      <c r="B5173" s="12" t="s">
        <v>10</v>
      </c>
      <c r="C5173" s="15" t="s">
        <v>26</v>
      </c>
      <c r="D5173" s="24">
        <v>4.43</v>
      </c>
      <c r="E5173" s="24">
        <v>5.23</v>
      </c>
      <c r="F5173" s="24">
        <f t="shared" ref="F5173:F5177" si="2009">D5173-E5173</f>
        <v>-0.80000000000000071</v>
      </c>
      <c r="H5173" s="33">
        <f>+D5173-Futures!$G$913</f>
        <v>-0.41199999999999992</v>
      </c>
      <c r="I5173" s="33">
        <f>+E5173-Futures!$G$913</f>
        <v>0.38800000000000079</v>
      </c>
      <c r="J5173" s="33">
        <f>+H5173-H5168</f>
        <v>-8.0000000000000071E-3</v>
      </c>
      <c r="K5173" s="33">
        <f t="shared" ref="K5173:K5176" si="2010">+I5173-I5168</f>
        <v>-2.7999999999999581E-2</v>
      </c>
    </row>
    <row r="5174" spans="1:11" x14ac:dyDescent="0.2">
      <c r="B5174" s="12" t="s">
        <v>10</v>
      </c>
      <c r="C5174" s="15" t="s">
        <v>27</v>
      </c>
      <c r="D5174" s="24">
        <v>4.45</v>
      </c>
      <c r="E5174" s="24">
        <v>5.23</v>
      </c>
      <c r="F5174" s="24">
        <f t="shared" si="2009"/>
        <v>-0.78000000000000025</v>
      </c>
      <c r="H5174" s="33">
        <f>+D5174-Futures!$G$913</f>
        <v>-0.39199999999999946</v>
      </c>
      <c r="I5174" s="33">
        <f>+E5174-Futures!$G$913</f>
        <v>0.38800000000000079</v>
      </c>
      <c r="J5174" s="33">
        <f t="shared" si="2008"/>
        <v>5.200000000000049E-2</v>
      </c>
      <c r="K5174" s="33">
        <f t="shared" si="2010"/>
        <v>-2.7999999999999581E-2</v>
      </c>
    </row>
    <row r="5175" spans="1:11" x14ac:dyDescent="0.2">
      <c r="B5175" s="12" t="s">
        <v>13</v>
      </c>
      <c r="C5175" s="15" t="s">
        <v>28</v>
      </c>
      <c r="D5175" s="24">
        <v>12.73265</v>
      </c>
      <c r="E5175" s="24">
        <v>13.795</v>
      </c>
      <c r="F5175" s="24">
        <f t="shared" si="2009"/>
        <v>-1.0623500000000003</v>
      </c>
      <c r="H5175" s="33">
        <f>+D5175-Futures!$H$913</f>
        <v>-0.53335000000000043</v>
      </c>
      <c r="I5175" s="33">
        <f>+E5175-Futures!$H$913</f>
        <v>0.52899999999999991</v>
      </c>
      <c r="J5175" s="33">
        <f t="shared" si="2008"/>
        <v>-0.46935000000000038</v>
      </c>
      <c r="K5175" s="33">
        <f t="shared" si="2010"/>
        <v>-0.19699999999999918</v>
      </c>
    </row>
    <row r="5176" spans="1:11" x14ac:dyDescent="0.2">
      <c r="B5176" s="12" t="s">
        <v>15</v>
      </c>
      <c r="C5176" s="15" t="s">
        <v>29</v>
      </c>
      <c r="D5176" s="24">
        <v>5.84</v>
      </c>
      <c r="E5176" s="24">
        <v>7.89</v>
      </c>
      <c r="F5176" s="24">
        <f t="shared" si="2009"/>
        <v>-2.0499999999999998</v>
      </c>
      <c r="H5176" s="33">
        <f>+D5176-Futures!$C$913</f>
        <v>-0.68599999999999994</v>
      </c>
      <c r="I5176" s="33">
        <f>+E5177-Futures!$C$913</f>
        <v>2.1840000000000011</v>
      </c>
      <c r="J5176" s="69">
        <f t="shared" ref="J5176:J5182" si="2011">+H5176-H5171</f>
        <v>1.0000000000000675E-2</v>
      </c>
      <c r="K5176" s="33">
        <f t="shared" si="2010"/>
        <v>-0.4399999999999995</v>
      </c>
    </row>
    <row r="5177" spans="1:11" x14ac:dyDescent="0.2">
      <c r="B5177" s="19" t="s">
        <v>17</v>
      </c>
      <c r="C5177" s="59" t="s">
        <v>30</v>
      </c>
      <c r="D5177" s="26">
        <v>6.79</v>
      </c>
      <c r="E5177" s="26">
        <v>8.7100000000000009</v>
      </c>
      <c r="F5177" s="26">
        <f t="shared" si="2009"/>
        <v>-1.9200000000000008</v>
      </c>
      <c r="H5177" s="34">
        <f>+D5177-Futures!$D$913</f>
        <v>-0.23399999999999999</v>
      </c>
      <c r="I5177" s="34">
        <f>+E5177-Futures!$D$913</f>
        <v>1.6860000000000008</v>
      </c>
      <c r="J5177" s="70">
        <f t="shared" si="2011"/>
        <v>0.39200000000000035</v>
      </c>
      <c r="K5177" s="34">
        <f t="shared" ref="K5177:K5182" si="2012">+I5177-I5172</f>
        <v>-5.7999999999999829E-2</v>
      </c>
    </row>
    <row r="5178" spans="1:11" x14ac:dyDescent="0.2">
      <c r="A5178" s="14">
        <v>45268</v>
      </c>
      <c r="B5178" s="12" t="s">
        <v>10</v>
      </c>
      <c r="C5178" s="15" t="s">
        <v>26</v>
      </c>
      <c r="D5178" s="24">
        <v>4.4550999999999998</v>
      </c>
      <c r="E5178" s="24">
        <v>5.24</v>
      </c>
      <c r="F5178" s="24">
        <f t="shared" ref="F5178:F5182" si="2013">D5178-E5178</f>
        <v>-0.78490000000000038</v>
      </c>
      <c r="H5178" s="33">
        <f>+D5178-Futures!$G$914</f>
        <v>-0.40690000000000026</v>
      </c>
      <c r="I5178" s="33">
        <f>+E5178-Futures!$G$914</f>
        <v>0.37800000000000011</v>
      </c>
      <c r="J5178" s="33">
        <f t="shared" si="2011"/>
        <v>5.0999999999996604E-3</v>
      </c>
      <c r="K5178" s="33">
        <f t="shared" si="2012"/>
        <v>-1.0000000000000675E-2</v>
      </c>
    </row>
    <row r="5179" spans="1:11" x14ac:dyDescent="0.2">
      <c r="B5179" s="12" t="s">
        <v>10</v>
      </c>
      <c r="C5179" s="15" t="s">
        <v>27</v>
      </c>
      <c r="D5179" s="24">
        <v>4.4725000000000001</v>
      </c>
      <c r="E5179" s="24">
        <v>5.24</v>
      </c>
      <c r="F5179" s="24">
        <f t="shared" si="2013"/>
        <v>-0.76750000000000007</v>
      </c>
      <c r="H5179" s="33">
        <f>+D5179-Futures!$G$914</f>
        <v>-0.38949999999999996</v>
      </c>
      <c r="I5179" s="33">
        <f>+E5179-Futures!$G$914</f>
        <v>0.37800000000000011</v>
      </c>
      <c r="J5179" s="33">
        <f t="shared" si="2011"/>
        <v>2.4999999999995026E-3</v>
      </c>
      <c r="K5179" s="33">
        <f t="shared" si="2012"/>
        <v>-1.0000000000000675E-2</v>
      </c>
    </row>
    <row r="5180" spans="1:11" x14ac:dyDescent="0.2">
      <c r="B5180" s="12" t="s">
        <v>13</v>
      </c>
      <c r="C5180" s="15" t="s">
        <v>28</v>
      </c>
      <c r="D5180" s="24">
        <v>12.547700000000001</v>
      </c>
      <c r="E5180" s="24">
        <v>13.59</v>
      </c>
      <c r="F5180" s="24">
        <f t="shared" si="2013"/>
        <v>-1.0422999999999991</v>
      </c>
      <c r="H5180" s="33">
        <f>+D5180-Futures!$H$914</f>
        <v>-0.66629999999999967</v>
      </c>
      <c r="I5180" s="33">
        <f>+E5180-Futures!$H$914</f>
        <v>0.37599999999999945</v>
      </c>
      <c r="J5180" s="33">
        <f t="shared" si="2011"/>
        <v>-0.13294999999999924</v>
      </c>
      <c r="K5180" s="33">
        <f t="shared" si="2012"/>
        <v>-0.15300000000000047</v>
      </c>
    </row>
    <row r="5181" spans="1:11" x14ac:dyDescent="0.2">
      <c r="B5181" s="12" t="s">
        <v>15</v>
      </c>
      <c r="C5181" s="15" t="s">
        <v>29</v>
      </c>
      <c r="D5181" s="24">
        <v>5.9766000000000004</v>
      </c>
      <c r="E5181" s="24">
        <v>7.89</v>
      </c>
      <c r="F5181" s="24">
        <f t="shared" si="2013"/>
        <v>-1.9133999999999993</v>
      </c>
      <c r="H5181" s="33">
        <f>+D5181-Futures!$C$914</f>
        <v>-0.53739999999999988</v>
      </c>
      <c r="I5181" s="33">
        <f>+E5182-Futures!$C$914</f>
        <v>2.1960000000000006</v>
      </c>
      <c r="J5181" s="69">
        <f t="shared" si="2011"/>
        <v>0.14860000000000007</v>
      </c>
      <c r="K5181" s="33">
        <f t="shared" si="2012"/>
        <v>1.1999999999999567E-2</v>
      </c>
    </row>
    <row r="5182" spans="1:11" x14ac:dyDescent="0.2">
      <c r="B5182" s="19" t="s">
        <v>17</v>
      </c>
      <c r="C5182" s="59" t="s">
        <v>30</v>
      </c>
      <c r="D5182" s="26">
        <v>6.79</v>
      </c>
      <c r="E5182" s="26">
        <v>8.7100000000000009</v>
      </c>
      <c r="F5182" s="26">
        <f t="shared" si="2013"/>
        <v>-1.9200000000000008</v>
      </c>
      <c r="H5182" s="34">
        <f>+D5182-Futures!$D$914</f>
        <v>-0.3360000000000003</v>
      </c>
      <c r="I5182" s="34">
        <f>+E5182-Futures!$D$914</f>
        <v>1.5840000000000005</v>
      </c>
      <c r="J5182" s="70">
        <f t="shared" si="2011"/>
        <v>-0.10200000000000031</v>
      </c>
      <c r="K5182" s="34">
        <f t="shared" si="2012"/>
        <v>-0.10200000000000031</v>
      </c>
    </row>
    <row r="5183" spans="1:11" x14ac:dyDescent="0.2">
      <c r="A5183" s="14">
        <v>45275</v>
      </c>
      <c r="B5183" s="12" t="s">
        <v>10</v>
      </c>
      <c r="C5183" s="15" t="s">
        <v>26</v>
      </c>
      <c r="D5183" s="24">
        <v>4.4505499999999998</v>
      </c>
      <c r="E5183" s="24">
        <v>5.335</v>
      </c>
      <c r="F5183" s="24">
        <f t="shared" ref="F5183:F5192" si="2014">D5183-E5183</f>
        <v>-0.88445000000000018</v>
      </c>
      <c r="H5183" s="33">
        <f>+D5183-Futures!$G$915</f>
        <v>-0.33945000000000025</v>
      </c>
      <c r="I5183" s="33">
        <f>+E5183-Futures!$G$915</f>
        <v>0.54499999999999993</v>
      </c>
      <c r="J5183" s="33">
        <f t="shared" ref="J5183:J5185" si="2015">+H5183-H5178</f>
        <v>6.745000000000001E-2</v>
      </c>
      <c r="K5183" s="33">
        <f t="shared" ref="K5183:K5186" si="2016">+I5183-I5178</f>
        <v>0.16699999999999982</v>
      </c>
    </row>
    <row r="5184" spans="1:11" x14ac:dyDescent="0.2">
      <c r="B5184" s="12" t="s">
        <v>10</v>
      </c>
      <c r="C5184" s="15" t="s">
        <v>27</v>
      </c>
      <c r="D5184" s="24">
        <v>4.4424999999999999</v>
      </c>
      <c r="E5184" s="24">
        <v>5.335</v>
      </c>
      <c r="F5184" s="24">
        <f t="shared" si="2014"/>
        <v>-0.89250000000000007</v>
      </c>
      <c r="H5184" s="33">
        <f>+D5184-Futures!$G$915</f>
        <v>-0.34750000000000014</v>
      </c>
      <c r="I5184" s="33">
        <f>+E5184-Futures!$G$915</f>
        <v>0.54499999999999993</v>
      </c>
      <c r="J5184" s="33">
        <f t="shared" si="2015"/>
        <v>4.1999999999999815E-2</v>
      </c>
      <c r="K5184" s="33">
        <f t="shared" si="2016"/>
        <v>0.16699999999999982</v>
      </c>
    </row>
    <row r="5185" spans="1:11" x14ac:dyDescent="0.2">
      <c r="B5185" s="12" t="s">
        <v>13</v>
      </c>
      <c r="C5185" s="15" t="s">
        <v>28</v>
      </c>
      <c r="D5185" s="24">
        <v>12.67</v>
      </c>
      <c r="E5185" s="24">
        <v>13.7</v>
      </c>
      <c r="F5185" s="24">
        <f t="shared" si="2014"/>
        <v>-1.0299999999999994</v>
      </c>
      <c r="H5185" s="33">
        <f>+D5185-Futures!$H$915</f>
        <v>-0.63000000000000078</v>
      </c>
      <c r="I5185" s="33">
        <f>+E5185-Futures!$H$915</f>
        <v>0.39999999999999858</v>
      </c>
      <c r="J5185" s="33">
        <f t="shared" si="2015"/>
        <v>3.6299999999998889E-2</v>
      </c>
      <c r="K5185" s="33">
        <f t="shared" si="2016"/>
        <v>2.3999999999999133E-2</v>
      </c>
    </row>
    <row r="5186" spans="1:11" x14ac:dyDescent="0.2">
      <c r="B5186" s="12" t="s">
        <v>15</v>
      </c>
      <c r="C5186" s="15" t="s">
        <v>29</v>
      </c>
      <c r="D5186" s="24">
        <v>5.8</v>
      </c>
      <c r="E5186" s="24">
        <v>7.89</v>
      </c>
      <c r="F5186" s="24">
        <f t="shared" si="2014"/>
        <v>-2.09</v>
      </c>
      <c r="H5186" s="33">
        <f>+D5186-Futures!$C$915</f>
        <v>-0.5259999999999998</v>
      </c>
      <c r="I5186" s="33">
        <f>+E5187-Futures!$C$915</f>
        <v>2.3840000000000012</v>
      </c>
      <c r="J5186" s="69">
        <f t="shared" ref="J5186:J5192" si="2017">+H5186-H5181</f>
        <v>1.1400000000000077E-2</v>
      </c>
      <c r="K5186" s="33">
        <f t="shared" si="2016"/>
        <v>0.18800000000000061</v>
      </c>
    </row>
    <row r="5187" spans="1:11" x14ac:dyDescent="0.2">
      <c r="B5187" s="19" t="s">
        <v>17</v>
      </c>
      <c r="C5187" s="59" t="s">
        <v>30</v>
      </c>
      <c r="D5187" s="26">
        <v>6.8</v>
      </c>
      <c r="E5187" s="26">
        <v>8.7100000000000009</v>
      </c>
      <c r="F5187" s="26">
        <f t="shared" si="2014"/>
        <v>-1.910000000000001</v>
      </c>
      <c r="H5187" s="34">
        <f>+D5187-Futures!$D$915</f>
        <v>-0.50600000000000023</v>
      </c>
      <c r="I5187" s="34">
        <f>+E5187-Futures!$D$915</f>
        <v>1.4040000000000008</v>
      </c>
      <c r="J5187" s="70">
        <f t="shared" si="2017"/>
        <v>-0.16999999999999993</v>
      </c>
      <c r="K5187" s="34">
        <f>+I5187-I5182</f>
        <v>-0.17999999999999972</v>
      </c>
    </row>
    <row r="5188" spans="1:11" x14ac:dyDescent="0.2">
      <c r="A5188" s="14">
        <v>45282</v>
      </c>
      <c r="B5188" s="12" t="s">
        <v>10</v>
      </c>
      <c r="C5188" s="15" t="s">
        <v>26</v>
      </c>
      <c r="D5188" s="24">
        <v>4.3797499999999996</v>
      </c>
      <c r="E5188" s="24">
        <v>5.1050000000000004</v>
      </c>
      <c r="F5188" s="24">
        <f t="shared" si="2014"/>
        <v>-0.72525000000000084</v>
      </c>
      <c r="H5188" s="33">
        <f>+D5188-Futures!$G$916</f>
        <v>-0.35025000000000084</v>
      </c>
      <c r="I5188" s="33">
        <f>+E5188-Futures!$G$916</f>
        <v>0.375</v>
      </c>
      <c r="J5188" s="33">
        <f t="shared" si="2017"/>
        <v>-1.0800000000000587E-2</v>
      </c>
      <c r="K5188" s="33">
        <f t="shared" ref="K5188" si="2018">+I5188-I5183</f>
        <v>-0.16999999999999993</v>
      </c>
    </row>
    <row r="5189" spans="1:11" x14ac:dyDescent="0.2">
      <c r="B5189" s="12" t="s">
        <v>10</v>
      </c>
      <c r="C5189" s="15" t="s">
        <v>27</v>
      </c>
      <c r="D5189" s="24">
        <v>4.3650000000000002</v>
      </c>
      <c r="E5189" s="24">
        <v>5.1050000000000004</v>
      </c>
      <c r="F5189" s="24">
        <f t="shared" si="2014"/>
        <v>-0.74000000000000021</v>
      </c>
      <c r="H5189" s="33">
        <f>+D5189-Futures!$G$916</f>
        <v>-0.36500000000000021</v>
      </c>
      <c r="I5189" s="33">
        <f>+E5189-Futures!$G$916</f>
        <v>0.375</v>
      </c>
      <c r="J5189" s="33">
        <f t="shared" si="2017"/>
        <v>-1.7500000000000071E-2</v>
      </c>
      <c r="K5189" s="33">
        <f t="shared" ref="K5189:K5197" si="2019">+I5189-I5184</f>
        <v>-0.16999999999999993</v>
      </c>
    </row>
    <row r="5190" spans="1:11" x14ac:dyDescent="0.2">
      <c r="B5190" s="12" t="s">
        <v>13</v>
      </c>
      <c r="C5190" s="15" t="s">
        <v>28</v>
      </c>
      <c r="D5190" s="24">
        <v>12.4841</v>
      </c>
      <c r="E5190" s="24">
        <v>13.6675</v>
      </c>
      <c r="F5190" s="24">
        <f t="shared" si="2014"/>
        <v>-1.1834000000000007</v>
      </c>
      <c r="H5190" s="33">
        <f>+D5190-Futures!$H$916</f>
        <v>-0.57789999999999964</v>
      </c>
      <c r="I5190" s="33">
        <f>+E5190-Futures!$H$916</f>
        <v>0.60550000000000104</v>
      </c>
      <c r="J5190" s="33">
        <f t="shared" si="2017"/>
        <v>5.2100000000001145E-2</v>
      </c>
      <c r="K5190" s="33">
        <f t="shared" si="2019"/>
        <v>0.20550000000000246</v>
      </c>
    </row>
    <row r="5191" spans="1:11" x14ac:dyDescent="0.2">
      <c r="B5191" s="12" t="s">
        <v>15</v>
      </c>
      <c r="C5191" s="15" t="s">
        <v>29</v>
      </c>
      <c r="D5191" s="24">
        <v>5.5966666666666702</v>
      </c>
      <c r="E5191" s="24">
        <v>7.89</v>
      </c>
      <c r="F5191" s="24">
        <f t="shared" si="2014"/>
        <v>-2.2933333333333294</v>
      </c>
      <c r="H5191" s="33">
        <f>+D5191-Futures!$C$916</f>
        <v>-0.6333333333333302</v>
      </c>
      <c r="I5191" s="33">
        <f>+E5192-Futures!$C$916</f>
        <v>2.4800000000000004</v>
      </c>
      <c r="J5191" s="69">
        <f t="shared" si="2017"/>
        <v>-0.10733333333333039</v>
      </c>
      <c r="K5191" s="33">
        <f t="shared" si="2019"/>
        <v>9.5999999999999197E-2</v>
      </c>
    </row>
    <row r="5192" spans="1:11" x14ac:dyDescent="0.2">
      <c r="B5192" s="19" t="s">
        <v>17</v>
      </c>
      <c r="C5192" s="59" t="s">
        <v>30</v>
      </c>
      <c r="D5192" s="26">
        <v>6.5233333333333299</v>
      </c>
      <c r="E5192" s="26">
        <v>8.7100000000000009</v>
      </c>
      <c r="F5192" s="26">
        <f t="shared" si="2014"/>
        <v>-2.186666666666671</v>
      </c>
      <c r="H5192" s="34">
        <f>+D5192-Futures!$D$916</f>
        <v>-0.61866666666667047</v>
      </c>
      <c r="I5192" s="34">
        <f>+E5192-Futures!$D$916</f>
        <v>1.5680000000000005</v>
      </c>
      <c r="J5192" s="70">
        <f t="shared" si="2017"/>
        <v>-0.11266666666667025</v>
      </c>
      <c r="K5192" s="34">
        <f t="shared" si="2019"/>
        <v>0.1639999999999997</v>
      </c>
    </row>
    <row r="5193" spans="1:11" x14ac:dyDescent="0.2">
      <c r="A5193" s="14">
        <v>45289</v>
      </c>
      <c r="B5193" s="12" t="s">
        <v>10</v>
      </c>
      <c r="C5193" s="15" t="s">
        <v>26</v>
      </c>
      <c r="D5193" s="24">
        <v>4.3803999999999998</v>
      </c>
      <c r="E5193" s="24">
        <v>5.1224999999999996</v>
      </c>
      <c r="F5193" s="24">
        <f t="shared" ref="F5193:F5197" si="2020">D5193-E5193</f>
        <v>-0.74209999999999976</v>
      </c>
      <c r="H5193" s="33">
        <f>+D5193-Futures!$G$917</f>
        <v>-0.27960000000000029</v>
      </c>
      <c r="I5193" s="33">
        <f>+E5193-Futures!$G$917</f>
        <v>0.46249999999999947</v>
      </c>
      <c r="J5193" s="33">
        <f>+H5193-H5188</f>
        <v>7.0650000000000546E-2</v>
      </c>
      <c r="K5193" s="33">
        <f t="shared" si="2019"/>
        <v>8.7499999999999467E-2</v>
      </c>
    </row>
    <row r="5194" spans="1:11" x14ac:dyDescent="0.2">
      <c r="B5194" s="12" t="s">
        <v>10</v>
      </c>
      <c r="C5194" s="15" t="s">
        <v>27</v>
      </c>
      <c r="D5194" s="24">
        <v>4.3449999999999998</v>
      </c>
      <c r="E5194" s="24">
        <v>5.1224999999999996</v>
      </c>
      <c r="F5194" s="24">
        <f t="shared" si="2020"/>
        <v>-0.77749999999999986</v>
      </c>
      <c r="H5194" s="33">
        <f>+D5194-Futures!$G$917</f>
        <v>-0.31500000000000039</v>
      </c>
      <c r="I5194" s="33">
        <f>+E5194-Futures!$G$917</f>
        <v>0.46249999999999947</v>
      </c>
      <c r="J5194" s="33">
        <f>+H5194-H5189</f>
        <v>4.9999999999999822E-2</v>
      </c>
      <c r="K5194" s="33">
        <f t="shared" si="2019"/>
        <v>8.7499999999999467E-2</v>
      </c>
    </row>
    <row r="5195" spans="1:11" x14ac:dyDescent="0.2">
      <c r="B5195" s="12" t="s">
        <v>13</v>
      </c>
      <c r="C5195" s="15" t="s">
        <v>28</v>
      </c>
      <c r="D5195" s="24">
        <v>12.456300000000001</v>
      </c>
      <c r="E5195" s="24">
        <v>13.615</v>
      </c>
      <c r="F5195" s="24">
        <f t="shared" si="2020"/>
        <v>-1.1586999999999996</v>
      </c>
      <c r="H5195" s="33">
        <f>+D5195-Futures!$H$917</f>
        <v>-0.28570000000000029</v>
      </c>
      <c r="I5195" s="33">
        <f>+E5195-Futures!$H$917</f>
        <v>0.87299999999999933</v>
      </c>
      <c r="J5195" s="33">
        <f>+H5195-H5190</f>
        <v>0.29219999999999935</v>
      </c>
      <c r="K5195" s="33">
        <f t="shared" si="2019"/>
        <v>0.26749999999999829</v>
      </c>
    </row>
    <row r="5196" spans="1:11" x14ac:dyDescent="0.2">
      <c r="B5196" s="12" t="s">
        <v>15</v>
      </c>
      <c r="C5196" s="15" t="s">
        <v>29</v>
      </c>
      <c r="D5196" s="24">
        <v>5.7866666666666697</v>
      </c>
      <c r="E5196" s="24">
        <v>7.89</v>
      </c>
      <c r="F5196" s="24">
        <f t="shared" si="2020"/>
        <v>-2.1033333333333299</v>
      </c>
      <c r="H5196" s="33">
        <f>+D5196-Futures!$C$917</f>
        <v>-0.51333333333333009</v>
      </c>
      <c r="I5196" s="33">
        <f>+E5197-Futures!$C$917</f>
        <v>2.410000000000001</v>
      </c>
      <c r="J5196" s="69">
        <f>+H5196-H5191</f>
        <v>0.12000000000000011</v>
      </c>
      <c r="K5196" s="33">
        <f t="shared" si="2019"/>
        <v>-6.9999999999999396E-2</v>
      </c>
    </row>
    <row r="5197" spans="1:11" x14ac:dyDescent="0.2">
      <c r="B5197" s="19" t="s">
        <v>17</v>
      </c>
      <c r="C5197" s="59" t="s">
        <v>30</v>
      </c>
      <c r="D5197" s="26">
        <v>6.665</v>
      </c>
      <c r="E5197" s="26">
        <v>8.7100000000000009</v>
      </c>
      <c r="F5197" s="26">
        <f t="shared" si="2020"/>
        <v>-2.0450000000000008</v>
      </c>
      <c r="H5197" s="34">
        <f>+D5197-Futures!$D$917</f>
        <v>-0.56899999999999995</v>
      </c>
      <c r="I5197" s="34">
        <f>+E5197-Futures!$D$917</f>
        <v>1.4760000000000009</v>
      </c>
      <c r="J5197" s="70">
        <f t="shared" ref="J5197" si="2021">+H5197-H5192</f>
        <v>4.9666666666670523E-2</v>
      </c>
      <c r="K5197" s="34">
        <f t="shared" si="2019"/>
        <v>-9.1999999999999638E-2</v>
      </c>
    </row>
    <row r="5198" spans="1:11" x14ac:dyDescent="0.2">
      <c r="A5198" s="14">
        <v>45296</v>
      </c>
      <c r="B5198" s="12" t="s">
        <v>10</v>
      </c>
      <c r="C5198" s="15" t="s">
        <v>26</v>
      </c>
      <c r="D5198" s="24">
        <v>4.2956500000000002</v>
      </c>
      <c r="E5198" s="24">
        <v>5.0525000000000002</v>
      </c>
      <c r="F5198" s="24">
        <f t="shared" ref="F5198:F5207" si="2022">D5198-E5198</f>
        <v>-0.75685000000000002</v>
      </c>
      <c r="H5198" s="33">
        <f>+D5198-Futures!$G$918</f>
        <v>-0.27634999999999987</v>
      </c>
      <c r="I5198" s="33">
        <f>+E5198-Futures!$G$918</f>
        <v>0.48050000000000015</v>
      </c>
      <c r="J5198" s="33">
        <f>+H5198-H5193</f>
        <v>3.2500000000004192E-3</v>
      </c>
      <c r="K5198" s="33">
        <f t="shared" ref="K5198:K5202" si="2023">+I5198-I5193</f>
        <v>1.8000000000000682E-2</v>
      </c>
    </row>
    <row r="5199" spans="1:11" x14ac:dyDescent="0.2">
      <c r="B5199" s="12" t="s">
        <v>10</v>
      </c>
      <c r="C5199" s="15" t="s">
        <v>27</v>
      </c>
      <c r="D5199" s="24">
        <v>4.2549999999999999</v>
      </c>
      <c r="E5199" s="24">
        <v>5.0525000000000002</v>
      </c>
      <c r="F5199" s="24">
        <f t="shared" si="2022"/>
        <v>-0.79750000000000032</v>
      </c>
      <c r="H5199" s="33">
        <f>+D5199-Futures!$G$918</f>
        <v>-0.31700000000000017</v>
      </c>
      <c r="I5199" s="33">
        <f>+E5199-Futures!$G$918</f>
        <v>0.48050000000000015</v>
      </c>
      <c r="J5199" s="33">
        <f>+H5199-H5194</f>
        <v>-1.9999999999997797E-3</v>
      </c>
      <c r="K5199" s="33">
        <f t="shared" si="2023"/>
        <v>1.8000000000000682E-2</v>
      </c>
    </row>
    <row r="5200" spans="1:11" x14ac:dyDescent="0.2">
      <c r="B5200" s="12" t="s">
        <v>13</v>
      </c>
      <c r="C5200" s="15" t="s">
        <v>28</v>
      </c>
      <c r="D5200" s="24">
        <v>12.055949999999999</v>
      </c>
      <c r="E5200" s="24">
        <v>13.295</v>
      </c>
      <c r="F5200" s="24">
        <f t="shared" si="2022"/>
        <v>-1.2390500000000007</v>
      </c>
      <c r="H5200" s="33">
        <f>+D5200-Futures!$H$918</f>
        <v>-0.33004999999999995</v>
      </c>
      <c r="I5200" s="33">
        <f>+E5200-Futures!$H$918</f>
        <v>0.9090000000000007</v>
      </c>
      <c r="J5200" s="33">
        <f>+H5200-H5195</f>
        <v>-4.4349999999999667E-2</v>
      </c>
      <c r="K5200" s="33">
        <f t="shared" si="2023"/>
        <v>3.6000000000001364E-2</v>
      </c>
    </row>
    <row r="5201" spans="1:11" x14ac:dyDescent="0.2">
      <c r="B5201" s="12" t="s">
        <v>15</v>
      </c>
      <c r="C5201" s="15" t="s">
        <v>29</v>
      </c>
      <c r="D5201" s="24">
        <v>5.6466666666666701</v>
      </c>
      <c r="E5201" s="24">
        <v>7.89</v>
      </c>
      <c r="F5201" s="24">
        <f t="shared" si="2022"/>
        <v>-2.2433333333333296</v>
      </c>
      <c r="H5201" s="33">
        <f>+D5201-Futures!$C$918</f>
        <v>-0.49933333333332985</v>
      </c>
      <c r="I5201" s="33">
        <f>+E5202-Futures!$C$918</f>
        <v>2.5640000000000009</v>
      </c>
      <c r="J5201" s="69">
        <f>+H5201-H5196</f>
        <v>1.4000000000000234E-2</v>
      </c>
      <c r="K5201" s="33">
        <f t="shared" si="2023"/>
        <v>0.15399999999999991</v>
      </c>
    </row>
    <row r="5202" spans="1:11" x14ac:dyDescent="0.2">
      <c r="B5202" s="19" t="s">
        <v>17</v>
      </c>
      <c r="C5202" s="59" t="s">
        <v>30</v>
      </c>
      <c r="D5202" s="26">
        <v>6.6628571428571401</v>
      </c>
      <c r="E5202" s="26">
        <v>8.7100000000000009</v>
      </c>
      <c r="F5202" s="26">
        <f t="shared" si="2022"/>
        <v>-2.0471428571428607</v>
      </c>
      <c r="H5202" s="34">
        <f>+D5202-Futures!$D$918</f>
        <v>-0.45714285714285996</v>
      </c>
      <c r="I5202" s="34">
        <f>+E5202-Futures!$D$918</f>
        <v>1.5900000000000007</v>
      </c>
      <c r="J5202" s="70">
        <f t="shared" ref="J5202" si="2024">+H5202-H5197</f>
        <v>0.11185714285713999</v>
      </c>
      <c r="K5202" s="34">
        <f t="shared" si="2023"/>
        <v>0.11399999999999988</v>
      </c>
    </row>
    <row r="5203" spans="1:11" x14ac:dyDescent="0.2">
      <c r="A5203" s="14">
        <v>45303</v>
      </c>
      <c r="B5203" s="12" t="s">
        <v>10</v>
      </c>
      <c r="C5203" s="15" t="s">
        <v>26</v>
      </c>
      <c r="D5203" s="24">
        <v>4.17</v>
      </c>
      <c r="E5203" s="24">
        <v>4.9800000000000004</v>
      </c>
      <c r="F5203" s="24">
        <f t="shared" si="2022"/>
        <v>-0.8100000000000005</v>
      </c>
      <c r="H5203" s="33">
        <f>+D5203-Futures!$G$919</f>
        <v>-0.30400000000000027</v>
      </c>
      <c r="I5203" s="33">
        <f>+E5203-Futures!$G$919</f>
        <v>0.50600000000000023</v>
      </c>
      <c r="J5203" s="33">
        <f>+H5203-H5198</f>
        <v>-2.7650000000000396E-2</v>
      </c>
      <c r="K5203" s="33">
        <f t="shared" ref="K5203:K5207" si="2025">+I5203-I5198</f>
        <v>2.5500000000000078E-2</v>
      </c>
    </row>
    <row r="5204" spans="1:11" x14ac:dyDescent="0.2">
      <c r="B5204" s="12" t="s">
        <v>10</v>
      </c>
      <c r="C5204" s="15" t="s">
        <v>27</v>
      </c>
      <c r="D5204" s="24">
        <v>4.12</v>
      </c>
      <c r="E5204" s="24">
        <v>4.9800000000000004</v>
      </c>
      <c r="F5204" s="24">
        <f t="shared" si="2022"/>
        <v>-0.86000000000000032</v>
      </c>
      <c r="H5204" s="33">
        <f>+D5204-Futures!$G$919</f>
        <v>-0.35400000000000009</v>
      </c>
      <c r="I5204" s="33">
        <f>+E5204-Futures!$G$919</f>
        <v>0.50600000000000023</v>
      </c>
      <c r="J5204" s="33">
        <f>+H5204-H5199</f>
        <v>-3.6999999999999922E-2</v>
      </c>
      <c r="K5204" s="33">
        <f t="shared" si="2025"/>
        <v>2.5500000000000078E-2</v>
      </c>
    </row>
    <row r="5205" spans="1:11" x14ac:dyDescent="0.2">
      <c r="B5205" s="12" t="s">
        <v>13</v>
      </c>
      <c r="C5205" s="15" t="s">
        <v>28</v>
      </c>
      <c r="D5205" s="24">
        <v>11.71</v>
      </c>
      <c r="E5205" s="24">
        <v>12.98</v>
      </c>
      <c r="F5205" s="24">
        <f t="shared" si="2022"/>
        <v>-1.2699999999999996</v>
      </c>
      <c r="H5205" s="33">
        <f>+D5205-Futures!$H$919</f>
        <v>-0.6039999999999992</v>
      </c>
      <c r="I5205" s="33">
        <f>+E5205-Futures!$H$919</f>
        <v>0.66600000000000037</v>
      </c>
      <c r="J5205" s="33">
        <f>+H5205-H5200</f>
        <v>-0.27394999999999925</v>
      </c>
      <c r="K5205" s="33">
        <f t="shared" si="2025"/>
        <v>-0.24300000000000033</v>
      </c>
    </row>
    <row r="5206" spans="1:11" x14ac:dyDescent="0.2">
      <c r="B5206" s="12" t="s">
        <v>15</v>
      </c>
      <c r="C5206" s="15" t="s">
        <v>29</v>
      </c>
      <c r="D5206" s="24">
        <v>5.55</v>
      </c>
      <c r="E5206" s="24">
        <v>7.89</v>
      </c>
      <c r="F5206" s="24">
        <f t="shared" si="2022"/>
        <v>-2.34</v>
      </c>
      <c r="H5206" s="33">
        <f>+D5206-Futures!$C$919</f>
        <v>-0.6120000000000001</v>
      </c>
      <c r="I5206" s="33">
        <f>+E5207-Futures!$C$919</f>
        <v>2.5480000000000009</v>
      </c>
      <c r="J5206" s="69">
        <f>+H5206-H5201</f>
        <v>-0.11266666666667025</v>
      </c>
      <c r="K5206" s="33">
        <f t="shared" si="2025"/>
        <v>-1.6000000000000014E-2</v>
      </c>
    </row>
    <row r="5207" spans="1:11" x14ac:dyDescent="0.2">
      <c r="B5207" s="19" t="s">
        <v>17</v>
      </c>
      <c r="C5207" s="59" t="s">
        <v>30</v>
      </c>
      <c r="D5207" s="26">
        <v>6.55</v>
      </c>
      <c r="E5207" s="26">
        <v>8.7100000000000009</v>
      </c>
      <c r="F5207" s="26">
        <f t="shared" si="2022"/>
        <v>-2.160000000000001</v>
      </c>
      <c r="H5207" s="34">
        <f>+D5207-Futures!$D$919</f>
        <v>-0.44399999999999995</v>
      </c>
      <c r="I5207" s="34">
        <f>+E5207-Futures!$D$919</f>
        <v>1.7160000000000011</v>
      </c>
      <c r="J5207" s="70">
        <f t="shared" ref="J5207" si="2026">+H5207-H5202</f>
        <v>1.3142857142860009E-2</v>
      </c>
      <c r="K5207" s="34">
        <f t="shared" si="2025"/>
        <v>0.12600000000000033</v>
      </c>
    </row>
    <row r="5208" spans="1:11" x14ac:dyDescent="0.2">
      <c r="A5208" s="14">
        <v>45310</v>
      </c>
      <c r="B5208" s="12" t="s">
        <v>10</v>
      </c>
      <c r="C5208" s="15" t="s">
        <v>26</v>
      </c>
      <c r="D5208" s="24">
        <v>4.18</v>
      </c>
      <c r="E5208" s="24">
        <v>4.97</v>
      </c>
      <c r="F5208" s="24">
        <f t="shared" ref="F5208:F5212" si="2027">D5208-E5208</f>
        <v>-0.79</v>
      </c>
      <c r="H5208" s="33">
        <f>+D5208-Futures!$G$920</f>
        <v>-0.27600000000000069</v>
      </c>
      <c r="I5208" s="33">
        <f>+E5208-Futures!$G$920</f>
        <v>0.51399999999999935</v>
      </c>
      <c r="J5208" s="33">
        <f>+H5208-H5203</f>
        <v>2.7999999999999581E-2</v>
      </c>
      <c r="K5208" s="33">
        <f t="shared" ref="K5208:K5212" si="2028">+I5208-I5203</f>
        <v>7.9999999999991189E-3</v>
      </c>
    </row>
    <row r="5209" spans="1:11" x14ac:dyDescent="0.2">
      <c r="B5209" s="12" t="s">
        <v>10</v>
      </c>
      <c r="C5209" s="15" t="s">
        <v>27</v>
      </c>
      <c r="D5209" s="24">
        <v>4.1399999999999997</v>
      </c>
      <c r="E5209" s="24">
        <v>4.97</v>
      </c>
      <c r="F5209" s="24">
        <f t="shared" si="2027"/>
        <v>-0.83000000000000007</v>
      </c>
      <c r="H5209" s="33">
        <f>+D5209-Futures!$G$920</f>
        <v>-0.31600000000000072</v>
      </c>
      <c r="I5209" s="33">
        <f>+E5209-Futures!$G$920</f>
        <v>0.51399999999999935</v>
      </c>
      <c r="J5209" s="33">
        <f>+H5209-H5204</f>
        <v>3.7999999999999368E-2</v>
      </c>
      <c r="K5209" s="33">
        <f t="shared" si="2028"/>
        <v>7.9999999999991189E-3</v>
      </c>
    </row>
    <row r="5210" spans="1:11" x14ac:dyDescent="0.2">
      <c r="B5210" s="12" t="s">
        <v>13</v>
      </c>
      <c r="C5210" s="15" t="s">
        <v>28</v>
      </c>
      <c r="D5210" s="24">
        <v>11.61</v>
      </c>
      <c r="E5210" s="24">
        <v>12.87</v>
      </c>
      <c r="F5210" s="24">
        <f t="shared" si="2027"/>
        <v>-1.2599999999999998</v>
      </c>
      <c r="H5210" s="33">
        <f>+D5210-Futures!$H$920</f>
        <v>-0.52400000000000091</v>
      </c>
      <c r="I5210" s="33">
        <f>+E5210-Futures!$H$920</f>
        <v>0.73599999999999888</v>
      </c>
      <c r="J5210" s="33">
        <f>+H5210-H5205</f>
        <v>7.9999999999998295E-2</v>
      </c>
      <c r="K5210" s="33">
        <f t="shared" si="2028"/>
        <v>6.9999999999998508E-2</v>
      </c>
    </row>
    <row r="5211" spans="1:11" x14ac:dyDescent="0.2">
      <c r="B5211" s="12" t="s">
        <v>15</v>
      </c>
      <c r="C5211" s="15" t="s">
        <v>29</v>
      </c>
      <c r="D5211" s="24">
        <v>5.45</v>
      </c>
      <c r="E5211" s="24">
        <v>7.89</v>
      </c>
      <c r="F5211" s="24">
        <f t="shared" si="2027"/>
        <v>-2.4399999999999995</v>
      </c>
      <c r="H5211" s="33">
        <f>+D5211-Futures!$C$920</f>
        <v>-0.58999999999999986</v>
      </c>
      <c r="I5211" s="33">
        <f>+E5212-Futures!$C$920</f>
        <v>2.6700000000000008</v>
      </c>
      <c r="J5211" s="69">
        <f>+H5211-H5206</f>
        <v>2.2000000000000242E-2</v>
      </c>
      <c r="K5211" s="33">
        <f t="shared" si="2028"/>
        <v>0.12199999999999989</v>
      </c>
    </row>
    <row r="5212" spans="1:11" x14ac:dyDescent="0.2">
      <c r="B5212" s="19" t="s">
        <v>17</v>
      </c>
      <c r="C5212" s="59" t="s">
        <v>30</v>
      </c>
      <c r="D5212" s="26">
        <v>6.5</v>
      </c>
      <c r="E5212" s="26">
        <v>8.7100000000000009</v>
      </c>
      <c r="F5212" s="26">
        <f t="shared" si="2027"/>
        <v>-2.2100000000000009</v>
      </c>
      <c r="H5212" s="34">
        <f>+D5212-Futures!$D$920</f>
        <v>-0.45399999999999974</v>
      </c>
      <c r="I5212" s="34">
        <f>+E5212-Futures!$D$920</f>
        <v>1.7560000000000011</v>
      </c>
      <c r="J5212" s="70">
        <f t="shared" ref="J5212" si="2029">+H5212-H5207</f>
        <v>-9.9999999999997868E-3</v>
      </c>
      <c r="K5212" s="34">
        <f t="shared" si="2028"/>
        <v>4.0000000000000036E-2</v>
      </c>
    </row>
    <row r="5213" spans="1:11" x14ac:dyDescent="0.2">
      <c r="A5213" s="14">
        <v>45317</v>
      </c>
      <c r="B5213" s="12" t="s">
        <v>10</v>
      </c>
      <c r="C5213" s="15" t="s">
        <v>26</v>
      </c>
      <c r="D5213" s="24">
        <v>4.2</v>
      </c>
      <c r="E5213" s="24">
        <v>4.9800000000000004</v>
      </c>
      <c r="F5213" s="24">
        <f t="shared" ref="F5213:F5217" si="2030">D5213-E5213</f>
        <v>-0.78000000000000025</v>
      </c>
      <c r="H5213" s="33">
        <f>+D5213-Futures!$G$921</f>
        <v>-0.20999999999999996</v>
      </c>
      <c r="I5213" s="33">
        <f>+E5213-Futures!$G$921</f>
        <v>0.57000000000000028</v>
      </c>
      <c r="J5213" s="33">
        <f>+H5213-H5208</f>
        <v>6.6000000000000725E-2</v>
      </c>
      <c r="K5213" s="33">
        <f t="shared" ref="K5213:K5217" si="2031">+I5213-I5208</f>
        <v>5.6000000000000938E-2</v>
      </c>
    </row>
    <row r="5214" spans="1:11" x14ac:dyDescent="0.2">
      <c r="B5214" s="12" t="s">
        <v>10</v>
      </c>
      <c r="C5214" s="15" t="s">
        <v>27</v>
      </c>
      <c r="D5214" s="24">
        <v>4.1399999999999997</v>
      </c>
      <c r="E5214" s="24">
        <v>4.9800000000000004</v>
      </c>
      <c r="F5214" s="24">
        <f t="shared" si="2030"/>
        <v>-0.84000000000000075</v>
      </c>
      <c r="H5214" s="33">
        <f>+D5214-Futures!$G$921</f>
        <v>-0.27000000000000046</v>
      </c>
      <c r="I5214" s="33">
        <f>+E5214-Futures!$G$921</f>
        <v>0.57000000000000028</v>
      </c>
      <c r="J5214" s="33">
        <f>+H5214-H5209</f>
        <v>4.6000000000000263E-2</v>
      </c>
      <c r="K5214" s="33">
        <f t="shared" si="2031"/>
        <v>5.6000000000000938E-2</v>
      </c>
    </row>
    <row r="5215" spans="1:11" x14ac:dyDescent="0.2">
      <c r="B5215" s="12" t="s">
        <v>13</v>
      </c>
      <c r="C5215" s="15" t="s">
        <v>28</v>
      </c>
      <c r="D5215" s="24">
        <v>11.58</v>
      </c>
      <c r="E5215" s="24">
        <v>12.83</v>
      </c>
      <c r="F5215" s="24">
        <f t="shared" si="2030"/>
        <v>-1.25</v>
      </c>
      <c r="H5215" s="33">
        <f>+D5215-Futures!$H$921</f>
        <v>-0.39400000000000013</v>
      </c>
      <c r="I5215" s="33">
        <f>+E5215-Futures!$H$921</f>
        <v>0.85599999999999987</v>
      </c>
      <c r="J5215" s="33">
        <f>+H5215-H5210</f>
        <v>0.13000000000000078</v>
      </c>
      <c r="K5215" s="33">
        <f t="shared" si="2031"/>
        <v>0.12000000000000099</v>
      </c>
    </row>
    <row r="5216" spans="1:11" x14ac:dyDescent="0.2">
      <c r="B5216" s="12" t="s">
        <v>15</v>
      </c>
      <c r="C5216" s="15" t="s">
        <v>29</v>
      </c>
      <c r="D5216" s="24">
        <v>5.65</v>
      </c>
      <c r="E5216" s="24">
        <v>7.89</v>
      </c>
      <c r="F5216" s="24">
        <f t="shared" si="2030"/>
        <v>-2.2399999999999993</v>
      </c>
      <c r="H5216" s="33">
        <f>+D5216-Futures!$C$921</f>
        <v>-0.4659999999999993</v>
      </c>
      <c r="I5216" s="33">
        <f>+E5217-Futures!$C$921</f>
        <v>2.5940000000000012</v>
      </c>
      <c r="J5216" s="69">
        <f>+H5216-H5211</f>
        <v>0.12400000000000055</v>
      </c>
      <c r="K5216" s="33">
        <f t="shared" si="2031"/>
        <v>-7.5999999999999623E-2</v>
      </c>
    </row>
    <row r="5217" spans="1:11" x14ac:dyDescent="0.2">
      <c r="B5217" s="19" t="s">
        <v>17</v>
      </c>
      <c r="C5217" s="59" t="s">
        <v>30</v>
      </c>
      <c r="D5217" s="26">
        <v>6.61</v>
      </c>
      <c r="E5217" s="26">
        <v>8.7100000000000009</v>
      </c>
      <c r="F5217" s="26">
        <f t="shared" si="2030"/>
        <v>-2.1000000000000005</v>
      </c>
      <c r="H5217" s="34">
        <f>+D5217-Futures!$D$921</f>
        <v>-0.42399999999999949</v>
      </c>
      <c r="I5217" s="34">
        <f>+E5217-Futures!$D$921</f>
        <v>1.676000000000001</v>
      </c>
      <c r="J5217" s="70">
        <f t="shared" ref="J5217" si="2032">+H5217-H5212</f>
        <v>3.0000000000000249E-2</v>
      </c>
      <c r="K5217" s="34">
        <f t="shared" si="2031"/>
        <v>-8.0000000000000071E-2</v>
      </c>
    </row>
    <row r="5218" spans="1:11" x14ac:dyDescent="0.2">
      <c r="A5218" s="14">
        <v>45324</v>
      </c>
      <c r="B5218" s="12" t="s">
        <v>10</v>
      </c>
      <c r="C5218" s="15" t="s">
        <v>26</v>
      </c>
      <c r="D5218" s="24">
        <v>4.18</v>
      </c>
      <c r="E5218" s="24">
        <v>5.01</v>
      </c>
      <c r="F5218" s="24">
        <f t="shared" ref="F5218:F5222" si="2033">D5218-E5218</f>
        <v>-0.83000000000000007</v>
      </c>
      <c r="H5218" s="33">
        <f>+D5218-Futures!$G$922</f>
        <v>-0.26200000000000045</v>
      </c>
      <c r="I5218" s="33">
        <f>+E5218-Futures!$G$922</f>
        <v>0.56799999999999962</v>
      </c>
      <c r="J5218" s="33">
        <f>+H5218-H5213</f>
        <v>-5.200000000000049E-2</v>
      </c>
      <c r="K5218" s="33">
        <f t="shared" ref="K5218:K5222" si="2034">+I5218-I5213</f>
        <v>-2.0000000000006679E-3</v>
      </c>
    </row>
    <row r="5219" spans="1:11" x14ac:dyDescent="0.2">
      <c r="B5219" s="12" t="s">
        <v>10</v>
      </c>
      <c r="C5219" s="15" t="s">
        <v>27</v>
      </c>
      <c r="D5219" s="24">
        <v>4.12</v>
      </c>
      <c r="E5219" s="24">
        <v>5.01</v>
      </c>
      <c r="F5219" s="24">
        <f t="shared" si="2033"/>
        <v>-0.88999999999999968</v>
      </c>
      <c r="H5219" s="33">
        <f>+D5219-Futures!$G$922</f>
        <v>-0.32200000000000006</v>
      </c>
      <c r="I5219" s="33">
        <f>+E5219-Futures!$G$922</f>
        <v>0.56799999999999962</v>
      </c>
      <c r="J5219" s="33">
        <f>+H5219-H5214</f>
        <v>-5.1999999999999602E-2</v>
      </c>
      <c r="K5219" s="33">
        <f t="shared" si="2034"/>
        <v>-2.0000000000006679E-3</v>
      </c>
    </row>
    <row r="5220" spans="1:11" x14ac:dyDescent="0.2">
      <c r="B5220" s="12" t="s">
        <v>13</v>
      </c>
      <c r="C5220" s="15" t="s">
        <v>28</v>
      </c>
      <c r="D5220" s="24">
        <v>11.35</v>
      </c>
      <c r="E5220" s="24">
        <v>12.63</v>
      </c>
      <c r="F5220" s="24">
        <f t="shared" si="2033"/>
        <v>-1.2800000000000011</v>
      </c>
      <c r="H5220" s="33">
        <f>+D5220-Futures!$H$922</f>
        <v>-0.57000000000000028</v>
      </c>
      <c r="I5220" s="33">
        <f>+E5220-Futures!$H$922</f>
        <v>0.71000000000000085</v>
      </c>
      <c r="J5220" s="33">
        <f>+H5220-H5215</f>
        <v>-0.17600000000000016</v>
      </c>
      <c r="K5220" s="33">
        <f t="shared" si="2034"/>
        <v>-0.14599999999999902</v>
      </c>
    </row>
    <row r="5221" spans="1:11" x14ac:dyDescent="0.2">
      <c r="B5221" s="12" t="s">
        <v>15</v>
      </c>
      <c r="C5221" s="15" t="s">
        <v>29</v>
      </c>
      <c r="D5221" s="24">
        <v>5.65</v>
      </c>
      <c r="E5221" s="24">
        <v>7.89</v>
      </c>
      <c r="F5221" s="24">
        <f t="shared" si="2033"/>
        <v>-2.2399999999999993</v>
      </c>
      <c r="H5221" s="33">
        <f>+D5221-Futures!$C$922</f>
        <v>-0.5</v>
      </c>
      <c r="I5221" s="33">
        <f>+E5222-Futures!$C$922</f>
        <v>2.5600000000000005</v>
      </c>
      <c r="J5221" s="69">
        <f>+H5221-H5216</f>
        <v>-3.4000000000000696E-2</v>
      </c>
      <c r="K5221" s="33">
        <f t="shared" si="2034"/>
        <v>-3.4000000000000696E-2</v>
      </c>
    </row>
    <row r="5222" spans="1:11" x14ac:dyDescent="0.2">
      <c r="B5222" s="19" t="s">
        <v>17</v>
      </c>
      <c r="C5222" s="59" t="s">
        <v>30</v>
      </c>
      <c r="D5222" s="26">
        <v>6.65</v>
      </c>
      <c r="E5222" s="26">
        <v>8.7100000000000009</v>
      </c>
      <c r="F5222" s="26">
        <f t="shared" si="2033"/>
        <v>-2.0600000000000005</v>
      </c>
      <c r="H5222" s="34">
        <f>+D5222-Futures!$D$922</f>
        <v>-0.34600000000000009</v>
      </c>
      <c r="I5222" s="34">
        <f>+E5222-Futures!$D$922</f>
        <v>1.7140000000000004</v>
      </c>
      <c r="J5222" s="70">
        <f t="shared" ref="J5222" si="2035">+H5222-H5217</f>
        <v>7.7999999999999403E-2</v>
      </c>
      <c r="K5222" s="34">
        <f t="shared" si="2034"/>
        <v>3.7999999999999368E-2</v>
      </c>
    </row>
    <row r="5223" spans="1:11" x14ac:dyDescent="0.2">
      <c r="A5223" s="14">
        <v>45331</v>
      </c>
      <c r="B5223" s="12" t="s">
        <v>10</v>
      </c>
      <c r="C5223" s="15" t="s">
        <v>26</v>
      </c>
      <c r="D5223" s="24">
        <v>4.04</v>
      </c>
      <c r="E5223" s="24">
        <v>4.8499999999999996</v>
      </c>
      <c r="F5223" s="24">
        <f t="shared" ref="F5223:F5227" si="2036">D5223-E5223</f>
        <v>-0.80999999999999961</v>
      </c>
      <c r="H5223" s="33">
        <f>+D5223-Futures!$G$923</f>
        <v>-0.27200000000000024</v>
      </c>
      <c r="I5223" s="33">
        <f>+E5223-Futures!$G$923</f>
        <v>0.53799999999999937</v>
      </c>
      <c r="J5223" s="33">
        <f>+H5223-H5218</f>
        <v>-9.9999999999997868E-3</v>
      </c>
      <c r="K5223" s="33">
        <f t="shared" ref="K5223:K5227" si="2037">+I5223-I5218</f>
        <v>-3.0000000000000249E-2</v>
      </c>
    </row>
    <row r="5224" spans="1:11" x14ac:dyDescent="0.2">
      <c r="B5224" s="12" t="s">
        <v>10</v>
      </c>
      <c r="C5224" s="15" t="s">
        <v>27</v>
      </c>
      <c r="D5224" s="24">
        <v>3.98</v>
      </c>
      <c r="E5224" s="24">
        <v>4.8499999999999996</v>
      </c>
      <c r="F5224" s="24">
        <f t="shared" si="2036"/>
        <v>-0.86999999999999966</v>
      </c>
      <c r="H5224" s="33">
        <f>+D5224-Futures!$G$923</f>
        <v>-0.33200000000000029</v>
      </c>
      <c r="I5224" s="33">
        <f>+E5224-Futures!$G$923</f>
        <v>0.53799999999999937</v>
      </c>
      <c r="J5224" s="33">
        <f>+H5224-H5219</f>
        <v>-1.0000000000000231E-2</v>
      </c>
      <c r="K5224" s="33">
        <f t="shared" si="2037"/>
        <v>-3.0000000000000249E-2</v>
      </c>
    </row>
    <row r="5225" spans="1:11" x14ac:dyDescent="0.2">
      <c r="B5225" s="12" t="s">
        <v>13</v>
      </c>
      <c r="C5225" s="15" t="s">
        <v>28</v>
      </c>
      <c r="D5225" s="24">
        <v>11.3</v>
      </c>
      <c r="E5225" s="24">
        <v>12.56</v>
      </c>
      <c r="F5225" s="24">
        <f t="shared" si="2036"/>
        <v>-1.2599999999999998</v>
      </c>
      <c r="H5225" s="33">
        <f>+D5225-Futures!$H$923</f>
        <v>-0.62999999999999901</v>
      </c>
      <c r="I5225" s="33">
        <f>+E5225-Futures!$H$923</f>
        <v>0.63000000000000078</v>
      </c>
      <c r="J5225" s="33">
        <f>+H5225-H5220</f>
        <v>-5.9999999999998721E-2</v>
      </c>
      <c r="K5225" s="33">
        <f t="shared" si="2037"/>
        <v>-8.0000000000000071E-2</v>
      </c>
    </row>
    <row r="5226" spans="1:11" x14ac:dyDescent="0.2">
      <c r="B5226" s="12" t="s">
        <v>15</v>
      </c>
      <c r="C5226" s="15" t="s">
        <v>29</v>
      </c>
      <c r="D5226" s="24">
        <v>5.42</v>
      </c>
      <c r="E5226" s="24">
        <v>7.89</v>
      </c>
      <c r="F5226" s="24">
        <f t="shared" si="2036"/>
        <v>-2.4699999999999998</v>
      </c>
      <c r="H5226" s="33">
        <f>+D5226-Futures!$C$923</f>
        <v>-0.59400000000000031</v>
      </c>
      <c r="I5226" s="33">
        <f>+E5227-Futures!$C$923</f>
        <v>2.6960000000000006</v>
      </c>
      <c r="J5226" s="69">
        <f>+H5226-H5221</f>
        <v>-9.4000000000000306E-2</v>
      </c>
      <c r="K5226" s="33">
        <f t="shared" si="2037"/>
        <v>0.13600000000000012</v>
      </c>
    </row>
    <row r="5227" spans="1:11" x14ac:dyDescent="0.2">
      <c r="B5227" s="19" t="s">
        <v>17</v>
      </c>
      <c r="C5227" s="59" t="s">
        <v>30</v>
      </c>
      <c r="D5227" s="26">
        <v>6.49</v>
      </c>
      <c r="E5227" s="26">
        <v>8.7100000000000009</v>
      </c>
      <c r="F5227" s="26">
        <f t="shared" si="2036"/>
        <v>-2.2200000000000006</v>
      </c>
      <c r="H5227" s="34">
        <f>+D5227-Futures!$D$923</f>
        <v>-0.35199999999999942</v>
      </c>
      <c r="I5227" s="34">
        <f>+E5227-Futures!$D$923</f>
        <v>1.8680000000000012</v>
      </c>
      <c r="J5227" s="70">
        <f t="shared" ref="J5227" si="2038">+H5227-H5222</f>
        <v>-5.9999999999993392E-3</v>
      </c>
      <c r="K5227" s="34">
        <f t="shared" si="2037"/>
        <v>0.1540000000000008</v>
      </c>
    </row>
    <row r="5228" spans="1:11" x14ac:dyDescent="0.2">
      <c r="A5228" s="14">
        <v>45338</v>
      </c>
      <c r="B5228" s="12" t="s">
        <v>10</v>
      </c>
      <c r="C5228" s="15" t="s">
        <v>26</v>
      </c>
      <c r="D5228" s="24">
        <v>3.93</v>
      </c>
      <c r="E5228" s="24">
        <v>4.7300000000000004</v>
      </c>
      <c r="F5228" s="24">
        <f t="shared" ref="F5228:F5232" si="2039">D5228-E5228</f>
        <v>-0.80000000000000027</v>
      </c>
      <c r="H5228" s="33">
        <f>+D5228-Futures!$G$924</f>
        <v>-0.39999999999999991</v>
      </c>
      <c r="I5228" s="33">
        <f>+E5228-Futures!$G$924</f>
        <v>0.40000000000000036</v>
      </c>
      <c r="J5228" s="33">
        <f>+H5228-H5223</f>
        <v>-0.12799999999999967</v>
      </c>
      <c r="K5228" s="33">
        <f t="shared" ref="K5228:K5232" si="2040">+I5228-I5223</f>
        <v>-0.13799999999999901</v>
      </c>
    </row>
    <row r="5229" spans="1:11" x14ac:dyDescent="0.2">
      <c r="B5229" s="12" t="s">
        <v>10</v>
      </c>
      <c r="C5229" s="15" t="s">
        <v>27</v>
      </c>
      <c r="D5229" s="24">
        <v>3.88</v>
      </c>
      <c r="E5229" s="24">
        <v>4.7300000000000004</v>
      </c>
      <c r="F5229" s="24">
        <f t="shared" si="2039"/>
        <v>-0.85000000000000053</v>
      </c>
      <c r="H5229" s="33">
        <f>+D5229-Futures!$G$924</f>
        <v>-0.45000000000000018</v>
      </c>
      <c r="I5229" s="33">
        <f>+E5229-Futures!$G$924</f>
        <v>0.40000000000000036</v>
      </c>
      <c r="J5229" s="33">
        <f>+H5229-H5224</f>
        <v>-0.11799999999999988</v>
      </c>
      <c r="K5229" s="33">
        <f t="shared" si="2040"/>
        <v>-0.13799999999999901</v>
      </c>
    </row>
    <row r="5230" spans="1:11" x14ac:dyDescent="0.2">
      <c r="B5230" s="12" t="s">
        <v>13</v>
      </c>
      <c r="C5230" s="15" t="s">
        <v>28</v>
      </c>
      <c r="D5230" s="24">
        <v>11.19</v>
      </c>
      <c r="E5230" s="24">
        <v>12.42</v>
      </c>
      <c r="F5230" s="24">
        <f t="shared" si="2039"/>
        <v>-1.2300000000000004</v>
      </c>
      <c r="H5230" s="33">
        <f>+D5230-Futures!$H$924</f>
        <v>-0.69599999999999973</v>
      </c>
      <c r="I5230" s="33">
        <f>+E5230-Futures!$H$924</f>
        <v>0.5340000000000007</v>
      </c>
      <c r="J5230" s="33">
        <f>+H5230-H5225</f>
        <v>-6.6000000000000725E-2</v>
      </c>
      <c r="K5230" s="33">
        <f t="shared" si="2040"/>
        <v>-9.6000000000000085E-2</v>
      </c>
    </row>
    <row r="5231" spans="1:11" x14ac:dyDescent="0.2">
      <c r="B5231" s="12" t="s">
        <v>15</v>
      </c>
      <c r="C5231" s="15" t="s">
        <v>29</v>
      </c>
      <c r="D5231" s="24">
        <v>5.07</v>
      </c>
      <c r="E5231" s="24">
        <v>7.89</v>
      </c>
      <c r="F5231" s="24">
        <f t="shared" si="2039"/>
        <v>-2.8199999999999994</v>
      </c>
      <c r="H5231" s="33">
        <f>+D5231-Futures!$C$924</f>
        <v>-0.58399999999999963</v>
      </c>
      <c r="I5231" s="33">
        <f>+E5232-Futures!$C$924</f>
        <v>3.0560000000000009</v>
      </c>
      <c r="J5231" s="69">
        <f>+H5231-H5226</f>
        <v>1.0000000000000675E-2</v>
      </c>
      <c r="K5231" s="33">
        <f t="shared" si="2040"/>
        <v>0.36000000000000032</v>
      </c>
    </row>
    <row r="5232" spans="1:11" x14ac:dyDescent="0.2">
      <c r="B5232" s="19" t="s">
        <v>17</v>
      </c>
      <c r="C5232" s="59" t="s">
        <v>30</v>
      </c>
      <c r="D5232" s="26">
        <v>6.17</v>
      </c>
      <c r="E5232" s="26">
        <v>8.7100000000000009</v>
      </c>
      <c r="F5232" s="26">
        <f t="shared" si="2039"/>
        <v>-2.5400000000000009</v>
      </c>
      <c r="H5232" s="34">
        <f>+D5232-Futures!$D$924</f>
        <v>-0.38400000000000034</v>
      </c>
      <c r="I5232" s="34">
        <f>+E5232-Futures!$D$924</f>
        <v>2.1560000000000006</v>
      </c>
      <c r="J5232" s="70">
        <f t="shared" ref="J5232" si="2041">+H5232-H5227</f>
        <v>-3.2000000000000917E-2</v>
      </c>
      <c r="K5232" s="34">
        <f t="shared" si="2040"/>
        <v>0.28799999999999937</v>
      </c>
    </row>
    <row r="5233" spans="1:11" x14ac:dyDescent="0.2">
      <c r="A5233" s="14">
        <v>45345</v>
      </c>
      <c r="B5233" s="12" t="s">
        <v>10</v>
      </c>
      <c r="C5233" s="15" t="s">
        <v>26</v>
      </c>
      <c r="D5233" s="24">
        <v>3.77</v>
      </c>
      <c r="E5233" s="24">
        <v>4.57</v>
      </c>
      <c r="F5233" s="24">
        <f t="shared" ref="F5233:F5237" si="2042">D5233-E5233</f>
        <v>-0.80000000000000027</v>
      </c>
      <c r="H5233" s="33">
        <f>+D5233-Futures!$G$925</f>
        <v>-0.33200000000000029</v>
      </c>
      <c r="I5233" s="33">
        <f>+E5233-Futures!$G$925</f>
        <v>0.46799999999999997</v>
      </c>
      <c r="J5233" s="33">
        <f>+H5233-H5228</f>
        <v>6.7999999999999616E-2</v>
      </c>
      <c r="K5233" s="33">
        <f t="shared" ref="K5233:K5237" si="2043">+I5233-I5228</f>
        <v>6.7999999999999616E-2</v>
      </c>
    </row>
    <row r="5234" spans="1:11" x14ac:dyDescent="0.2">
      <c r="B5234" s="12" t="s">
        <v>10</v>
      </c>
      <c r="C5234" s="15" t="s">
        <v>27</v>
      </c>
      <c r="D5234" s="24">
        <v>3.72</v>
      </c>
      <c r="E5234" s="24">
        <v>4.57</v>
      </c>
      <c r="F5234" s="24">
        <f t="shared" si="2042"/>
        <v>-0.85000000000000009</v>
      </c>
      <c r="H5234" s="33">
        <f>+D5234-Futures!$G$925</f>
        <v>-0.38200000000000012</v>
      </c>
      <c r="I5234" s="33">
        <f>+E5234-Futures!$G$925</f>
        <v>0.46799999999999997</v>
      </c>
      <c r="J5234" s="33">
        <f>+H5234-H5229</f>
        <v>6.800000000000006E-2</v>
      </c>
      <c r="K5234" s="33">
        <f t="shared" si="2043"/>
        <v>6.7999999999999616E-2</v>
      </c>
    </row>
    <row r="5235" spans="1:11" x14ac:dyDescent="0.2">
      <c r="B5235" s="12" t="s">
        <v>13</v>
      </c>
      <c r="C5235" s="15" t="s">
        <v>28</v>
      </c>
      <c r="D5235" s="24">
        <v>10.79</v>
      </c>
      <c r="E5235" s="24">
        <v>12.03</v>
      </c>
      <c r="F5235" s="24">
        <f t="shared" si="2042"/>
        <v>-1.2400000000000002</v>
      </c>
      <c r="H5235" s="33">
        <f>+D5235-Futures!$H$925</f>
        <v>-0.5860000000000003</v>
      </c>
      <c r="I5235" s="33">
        <f>+E5235-Futures!$H$925</f>
        <v>0.65399999999999991</v>
      </c>
      <c r="J5235" s="33">
        <f>+H5235-H5230</f>
        <v>0.10999999999999943</v>
      </c>
      <c r="K5235" s="33">
        <f t="shared" si="2043"/>
        <v>0.11999999999999922</v>
      </c>
    </row>
    <row r="5236" spans="1:11" x14ac:dyDescent="0.2">
      <c r="B5236" s="12" t="s">
        <v>15</v>
      </c>
      <c r="C5236" s="15" t="s">
        <v>29</v>
      </c>
      <c r="D5236" s="24">
        <v>5.12</v>
      </c>
      <c r="E5236" s="24">
        <v>7.34</v>
      </c>
      <c r="F5236" s="24">
        <f t="shared" si="2042"/>
        <v>-2.2199999999999998</v>
      </c>
      <c r="H5236" s="33">
        <f>+D5236-Futures!$C$925</f>
        <v>-0.46999999999999975</v>
      </c>
      <c r="I5236" s="33">
        <f>+E5237-Futures!$C$925</f>
        <v>2.4800000000000004</v>
      </c>
      <c r="J5236" s="69">
        <f>+H5236-H5231</f>
        <v>0.11399999999999988</v>
      </c>
      <c r="K5236" s="33">
        <f t="shared" si="2043"/>
        <v>-0.57600000000000051</v>
      </c>
    </row>
    <row r="5237" spans="1:11" x14ac:dyDescent="0.2">
      <c r="B5237" s="19" t="s">
        <v>17</v>
      </c>
      <c r="C5237" s="59" t="s">
        <v>30</v>
      </c>
      <c r="D5237" s="26">
        <v>6.1</v>
      </c>
      <c r="E5237" s="26">
        <v>8.07</v>
      </c>
      <c r="F5237" s="26">
        <f t="shared" si="2042"/>
        <v>-1.9700000000000006</v>
      </c>
      <c r="H5237" s="34">
        <f>+D5237-Futures!$D$925</f>
        <v>-0.36600000000000055</v>
      </c>
      <c r="I5237" s="34">
        <f>+E5237-Futures!$D$925</f>
        <v>1.6040000000000001</v>
      </c>
      <c r="J5237" s="70">
        <f t="shared" ref="J5237" si="2044">+H5237-H5232</f>
        <v>1.7999999999999794E-2</v>
      </c>
      <c r="K5237" s="34">
        <f t="shared" si="2043"/>
        <v>-0.55200000000000049</v>
      </c>
    </row>
    <row r="5238" spans="1:11" x14ac:dyDescent="0.2">
      <c r="A5238" s="14">
        <v>45352</v>
      </c>
      <c r="B5238" s="12" t="s">
        <v>10</v>
      </c>
      <c r="C5238" s="15" t="s">
        <v>26</v>
      </c>
      <c r="D5238" s="24">
        <v>3.93</v>
      </c>
      <c r="E5238" s="24">
        <v>4.7</v>
      </c>
      <c r="F5238" s="24">
        <f t="shared" ref="F5238:F5242" si="2045">D5238-E5238</f>
        <v>-0.77</v>
      </c>
      <c r="H5238" s="33">
        <f>+D5238-Futures!$G$926</f>
        <v>-0.39000000000000012</v>
      </c>
      <c r="I5238" s="33">
        <f>+E5238-Futures!$G$926</f>
        <v>0.37999999999999989</v>
      </c>
      <c r="J5238" s="33">
        <f>+H5238-H5233</f>
        <v>-5.7999999999999829E-2</v>
      </c>
      <c r="K5238" s="33">
        <f t="shared" ref="K5238:K5242" si="2046">+I5238-I5233</f>
        <v>-8.8000000000000078E-2</v>
      </c>
    </row>
    <row r="5239" spans="1:11" x14ac:dyDescent="0.2">
      <c r="B5239" s="12" t="s">
        <v>10</v>
      </c>
      <c r="C5239" s="15" t="s">
        <v>27</v>
      </c>
      <c r="D5239" s="24">
        <v>3.89</v>
      </c>
      <c r="E5239" s="24">
        <v>4.7</v>
      </c>
      <c r="F5239" s="24">
        <f t="shared" si="2045"/>
        <v>-0.81</v>
      </c>
      <c r="H5239" s="33">
        <f>+D5239-Futures!$G$926</f>
        <v>-0.43000000000000016</v>
      </c>
      <c r="I5239" s="33">
        <f>+E5239-Futures!$G$926</f>
        <v>0.37999999999999989</v>
      </c>
      <c r="J5239" s="33">
        <f>+H5239-H5234</f>
        <v>-4.8000000000000043E-2</v>
      </c>
      <c r="K5239" s="33">
        <f t="shared" si="2046"/>
        <v>-8.8000000000000078E-2</v>
      </c>
    </row>
    <row r="5240" spans="1:11" x14ac:dyDescent="0.2">
      <c r="B5240" s="12" t="s">
        <v>13</v>
      </c>
      <c r="C5240" s="15" t="s">
        <v>28</v>
      </c>
      <c r="D5240" s="24">
        <v>10.91</v>
      </c>
      <c r="E5240" s="24">
        <v>12.14</v>
      </c>
      <c r="F5240" s="24">
        <f t="shared" si="2045"/>
        <v>-1.2300000000000004</v>
      </c>
      <c r="H5240" s="33">
        <f>+D5240-Futures!$H$926</f>
        <v>-0.74000000000000021</v>
      </c>
      <c r="I5240" s="33">
        <f>+E5240-Futures!$H$926</f>
        <v>0.49000000000000021</v>
      </c>
      <c r="J5240" s="33">
        <f>+H5240-H5235</f>
        <v>-0.15399999999999991</v>
      </c>
      <c r="K5240" s="33">
        <f t="shared" si="2046"/>
        <v>-0.1639999999999997</v>
      </c>
    </row>
    <row r="5241" spans="1:11" x14ac:dyDescent="0.2">
      <c r="B5241" s="12" t="s">
        <v>15</v>
      </c>
      <c r="C5241" s="15" t="s">
        <v>29</v>
      </c>
      <c r="D5241" s="24">
        <v>5.17</v>
      </c>
      <c r="E5241" s="24">
        <v>7.34</v>
      </c>
      <c r="F5241" s="24">
        <f t="shared" si="2045"/>
        <v>-2.17</v>
      </c>
      <c r="H5241" s="33">
        <f>+D5241-Futures!$C$926</f>
        <v>-0.58000000000000007</v>
      </c>
      <c r="I5241" s="33">
        <f>+E5242-Futures!$C$926</f>
        <v>2.3200000000000003</v>
      </c>
      <c r="J5241" s="69">
        <f>+H5241-H5236</f>
        <v>-0.11000000000000032</v>
      </c>
      <c r="K5241" s="33">
        <f t="shared" si="2046"/>
        <v>-0.16000000000000014</v>
      </c>
    </row>
    <row r="5242" spans="1:11" x14ac:dyDescent="0.2">
      <c r="B5242" s="19" t="s">
        <v>17</v>
      </c>
      <c r="C5242" s="59" t="s">
        <v>30</v>
      </c>
      <c r="D5242" s="26">
        <v>6.09</v>
      </c>
      <c r="E5242" s="26">
        <v>8.07</v>
      </c>
      <c r="F5242" s="26">
        <f t="shared" si="2045"/>
        <v>-1.9800000000000004</v>
      </c>
      <c r="H5242" s="34">
        <f>+D5242-Futures!$D$926</f>
        <v>-0.34600000000000009</v>
      </c>
      <c r="I5242" s="34">
        <f>+E5242-Futures!$D$926</f>
        <v>1.6340000000000003</v>
      </c>
      <c r="J5242" s="70">
        <f t="shared" ref="J5242" si="2047">+H5242-H5237</f>
        <v>2.0000000000000462E-2</v>
      </c>
      <c r="K5242" s="34">
        <f t="shared" si="2046"/>
        <v>3.0000000000000249E-2</v>
      </c>
    </row>
    <row r="5243" spans="1:11" x14ac:dyDescent="0.2">
      <c r="A5243" s="14">
        <v>45359</v>
      </c>
      <c r="B5243" s="12" t="s">
        <v>10</v>
      </c>
      <c r="C5243" s="15" t="s">
        <v>26</v>
      </c>
      <c r="D5243" s="24">
        <v>4.0999999999999996</v>
      </c>
      <c r="E5243" s="24">
        <v>4.8600000000000003</v>
      </c>
      <c r="F5243" s="24">
        <f t="shared" ref="F5243:F5247" si="2048">D5243-E5243</f>
        <v>-0.76000000000000068</v>
      </c>
      <c r="H5243" s="33">
        <f>+D5243-Futures!$G$927</f>
        <v>-0.27000000000000046</v>
      </c>
      <c r="I5243" s="33">
        <f>+E5243-Futures!$G$927</f>
        <v>0.49000000000000021</v>
      </c>
      <c r="J5243" s="33">
        <f>+H5243-H5238</f>
        <v>0.11999999999999966</v>
      </c>
      <c r="K5243" s="33">
        <f t="shared" ref="K5243:K5247" si="2049">+I5243-I5238</f>
        <v>0.11000000000000032</v>
      </c>
    </row>
    <row r="5244" spans="1:11" x14ac:dyDescent="0.2">
      <c r="B5244" s="12" t="s">
        <v>10</v>
      </c>
      <c r="C5244" s="15" t="s">
        <v>27</v>
      </c>
      <c r="D5244" s="24">
        <v>4.0599999999999996</v>
      </c>
      <c r="E5244" s="24">
        <v>4.8600000000000003</v>
      </c>
      <c r="F5244" s="24">
        <f t="shared" si="2048"/>
        <v>-0.80000000000000071</v>
      </c>
      <c r="H5244" s="33">
        <f>+D5244-Futures!$G$927</f>
        <v>-0.3100000000000005</v>
      </c>
      <c r="I5244" s="33">
        <f>+E5244-Futures!$G$927</f>
        <v>0.49000000000000021</v>
      </c>
      <c r="J5244" s="33">
        <f>+H5244-H5239</f>
        <v>0.11999999999999966</v>
      </c>
      <c r="K5244" s="33">
        <f t="shared" si="2049"/>
        <v>0.11000000000000032</v>
      </c>
    </row>
    <row r="5245" spans="1:11" x14ac:dyDescent="0.2">
      <c r="B5245" s="12" t="s">
        <v>13</v>
      </c>
      <c r="C5245" s="15" t="s">
        <v>28</v>
      </c>
      <c r="D5245" s="24">
        <v>11.3</v>
      </c>
      <c r="E5245" s="24">
        <v>12.42</v>
      </c>
      <c r="F5245" s="24">
        <f t="shared" si="2048"/>
        <v>-1.1199999999999992</v>
      </c>
      <c r="H5245" s="33">
        <f>+D5245-Futures!$H$927</f>
        <v>-0.54999999999999893</v>
      </c>
      <c r="I5245" s="33">
        <f>+E5245-Futures!$H$927</f>
        <v>0.57000000000000028</v>
      </c>
      <c r="J5245" s="33">
        <f>+H5245-H5240</f>
        <v>0.19000000000000128</v>
      </c>
      <c r="K5245" s="33">
        <f t="shared" si="2049"/>
        <v>8.0000000000000071E-2</v>
      </c>
    </row>
    <row r="5246" spans="1:11" x14ac:dyDescent="0.2">
      <c r="B5246" s="12" t="s">
        <v>15</v>
      </c>
      <c r="C5246" s="15" t="s">
        <v>29</v>
      </c>
      <c r="D5246" s="24">
        <v>5.34</v>
      </c>
      <c r="E5246" s="24">
        <v>7.34</v>
      </c>
      <c r="F5246" s="24">
        <f t="shared" si="2048"/>
        <v>-2</v>
      </c>
      <c r="H5246" s="33">
        <f>+D5246-Futures!$C$927</f>
        <v>-0.5259999999999998</v>
      </c>
      <c r="I5246" s="33">
        <f>+E5247-Futures!$C$927</f>
        <v>2.2040000000000006</v>
      </c>
      <c r="J5246" s="69">
        <f>+H5246-H5241</f>
        <v>5.400000000000027E-2</v>
      </c>
      <c r="K5246" s="33">
        <f t="shared" si="2049"/>
        <v>-0.11599999999999966</v>
      </c>
    </row>
    <row r="5247" spans="1:11" x14ac:dyDescent="0.2">
      <c r="B5247" s="19" t="s">
        <v>17</v>
      </c>
      <c r="C5247" s="59" t="s">
        <v>30</v>
      </c>
      <c r="D5247" s="26">
        <v>6.27</v>
      </c>
      <c r="E5247" s="26">
        <v>8.07</v>
      </c>
      <c r="F5247" s="26">
        <f t="shared" si="2048"/>
        <v>-1.8000000000000007</v>
      </c>
      <c r="H5247" s="34">
        <f>+D5247-Futures!$D$927</f>
        <v>-0.35600000000000076</v>
      </c>
      <c r="I5247" s="34">
        <f>+E5247-Futures!$D$927</f>
        <v>1.444</v>
      </c>
      <c r="J5247" s="70">
        <f t="shared" ref="J5247" si="2050">+H5247-H5242</f>
        <v>-1.0000000000000675E-2</v>
      </c>
      <c r="K5247" s="34">
        <f t="shared" si="2049"/>
        <v>-0.19000000000000039</v>
      </c>
    </row>
    <row r="5248" spans="1:11" x14ac:dyDescent="0.2">
      <c r="A5248" s="14">
        <v>45366</v>
      </c>
      <c r="B5248" s="12" t="s">
        <v>10</v>
      </c>
      <c r="C5248" s="15" t="s">
        <v>26</v>
      </c>
      <c r="D5248" s="24">
        <v>4.07</v>
      </c>
      <c r="E5248" s="24">
        <v>4.8499999999999996</v>
      </c>
      <c r="F5248" s="24">
        <f t="shared" ref="F5248:F5252" si="2051">D5248-E5248</f>
        <v>-0.77999999999999936</v>
      </c>
      <c r="H5248" s="33">
        <f>+D5248-Futures!$G$928</f>
        <v>-0.30399999999999938</v>
      </c>
      <c r="I5248" s="33">
        <f>+E5248-Futures!$G$928</f>
        <v>0.47599999999999998</v>
      </c>
      <c r="J5248" s="33">
        <f>+H5248-H5243</f>
        <v>-3.399999999999892E-2</v>
      </c>
      <c r="K5248" s="33">
        <f t="shared" ref="K5248:K5252" si="2052">+I5248-I5243</f>
        <v>-1.4000000000000234E-2</v>
      </c>
    </row>
    <row r="5249" spans="1:11" x14ac:dyDescent="0.2">
      <c r="B5249" s="12" t="s">
        <v>10</v>
      </c>
      <c r="C5249" s="15" t="s">
        <v>27</v>
      </c>
      <c r="D5249" s="24">
        <v>4.04</v>
      </c>
      <c r="E5249" s="24">
        <v>4.8499999999999996</v>
      </c>
      <c r="F5249" s="24">
        <f t="shared" si="2051"/>
        <v>-0.80999999999999961</v>
      </c>
      <c r="H5249" s="33">
        <f>+D5249-Futures!$G$928</f>
        <v>-0.33399999999999963</v>
      </c>
      <c r="I5249" s="33">
        <f>+E5249-Futures!$G$928</f>
        <v>0.47599999999999998</v>
      </c>
      <c r="J5249" s="33">
        <f>+H5249-H5244</f>
        <v>-2.3999999999999133E-2</v>
      </c>
      <c r="K5249" s="33">
        <f t="shared" si="2052"/>
        <v>-1.4000000000000234E-2</v>
      </c>
    </row>
    <row r="5250" spans="1:11" x14ac:dyDescent="0.2">
      <c r="B5250" s="12" t="s">
        <v>13</v>
      </c>
      <c r="C5250" s="15" t="s">
        <v>28</v>
      </c>
      <c r="D5250" s="24">
        <v>11.45</v>
      </c>
      <c r="E5250" s="24">
        <v>12.56</v>
      </c>
      <c r="F5250" s="24">
        <f t="shared" si="2051"/>
        <v>-1.1100000000000012</v>
      </c>
      <c r="H5250" s="33">
        <f>+D5250-Futures!$H$928</f>
        <v>-0.50200000000000067</v>
      </c>
      <c r="I5250" s="33">
        <f>+E5250-Futures!$H$928</f>
        <v>0.60800000000000054</v>
      </c>
      <c r="J5250" s="33">
        <f>+H5250-H5245</f>
        <v>4.7999999999998266E-2</v>
      </c>
      <c r="K5250" s="33">
        <f t="shared" si="2052"/>
        <v>3.8000000000000256E-2</v>
      </c>
    </row>
    <row r="5251" spans="1:11" x14ac:dyDescent="0.2">
      <c r="B5251" s="12" t="s">
        <v>15</v>
      </c>
      <c r="C5251" s="15" t="s">
        <v>29</v>
      </c>
      <c r="D5251" s="24">
        <v>5.1100000000000003</v>
      </c>
      <c r="E5251" s="24">
        <v>7.34</v>
      </c>
      <c r="F5251" s="24">
        <f t="shared" si="2051"/>
        <v>-2.2299999999999995</v>
      </c>
      <c r="H5251" s="33">
        <f>+D5251-Futures!$C$928</f>
        <v>-0.59600000000000009</v>
      </c>
      <c r="I5251" s="33">
        <f>+E5252-Futures!$C$928</f>
        <v>2.3639999999999999</v>
      </c>
      <c r="J5251" s="69">
        <f>+H5251-H5246</f>
        <v>-7.0000000000000284E-2</v>
      </c>
      <c r="K5251" s="33">
        <f t="shared" si="2052"/>
        <v>0.15999999999999925</v>
      </c>
    </row>
    <row r="5252" spans="1:11" x14ac:dyDescent="0.2">
      <c r="B5252" s="19" t="s">
        <v>17</v>
      </c>
      <c r="C5252" s="59" t="s">
        <v>30</v>
      </c>
      <c r="D5252" s="26">
        <v>6.24</v>
      </c>
      <c r="E5252" s="26">
        <v>8.07</v>
      </c>
      <c r="F5252" s="26">
        <f t="shared" si="2051"/>
        <v>-1.83</v>
      </c>
      <c r="H5252" s="34">
        <f>+D5252-Futures!$D$928</f>
        <v>-0.2240000000000002</v>
      </c>
      <c r="I5252" s="34">
        <f>+E5252-Futures!$D$928</f>
        <v>1.6059999999999999</v>
      </c>
      <c r="J5252" s="70">
        <f t="shared" ref="J5252" si="2053">+H5252-H5247</f>
        <v>0.13200000000000056</v>
      </c>
      <c r="K5252" s="34">
        <f t="shared" si="2052"/>
        <v>0.16199999999999992</v>
      </c>
    </row>
    <row r="5253" spans="1:11" x14ac:dyDescent="0.2">
      <c r="A5253" s="14">
        <v>45373</v>
      </c>
      <c r="B5253" s="12" t="s">
        <v>10</v>
      </c>
      <c r="C5253" s="15" t="s">
        <v>26</v>
      </c>
      <c r="D5253" s="24">
        <v>4.0999999999999996</v>
      </c>
      <c r="E5253" s="24">
        <v>4.88</v>
      </c>
      <c r="F5253" s="24">
        <f t="shared" ref="F5253:F5257" si="2054">D5253-E5253</f>
        <v>-0.78000000000000025</v>
      </c>
      <c r="H5253" s="33">
        <f>+D5253-Futures!$G$929</f>
        <v>-0.29000000000000004</v>
      </c>
      <c r="I5253" s="33">
        <f>+E5253-Futures!$G$929</f>
        <v>0.49000000000000021</v>
      </c>
      <c r="J5253" s="33">
        <f>+H5253-H5248</f>
        <v>1.3999999999999346E-2</v>
      </c>
      <c r="K5253" s="33">
        <f t="shared" ref="K5253:K5257" si="2055">+I5253-I5248</f>
        <v>1.4000000000000234E-2</v>
      </c>
    </row>
    <row r="5254" spans="1:11" x14ac:dyDescent="0.2">
      <c r="B5254" s="12" t="s">
        <v>10</v>
      </c>
      <c r="C5254" s="15" t="s">
        <v>27</v>
      </c>
      <c r="D5254" s="24">
        <v>4.07</v>
      </c>
      <c r="E5254" s="24">
        <v>4.88</v>
      </c>
      <c r="F5254" s="24">
        <f t="shared" si="2054"/>
        <v>-0.80999999999999961</v>
      </c>
      <c r="H5254" s="33">
        <f>+D5254-Futures!$G$929</f>
        <v>-0.3199999999999994</v>
      </c>
      <c r="I5254" s="33">
        <f>+E5254-Futures!$G$929</f>
        <v>0.49000000000000021</v>
      </c>
      <c r="J5254" s="33">
        <f>+H5254-H5249</f>
        <v>1.4000000000000234E-2</v>
      </c>
      <c r="K5254" s="33">
        <f t="shared" si="2055"/>
        <v>1.4000000000000234E-2</v>
      </c>
    </row>
    <row r="5255" spans="1:11" x14ac:dyDescent="0.2">
      <c r="B5255" s="12" t="s">
        <v>13</v>
      </c>
      <c r="C5255" s="15" t="s">
        <v>28</v>
      </c>
      <c r="D5255" s="24">
        <v>11.4</v>
      </c>
      <c r="E5255" s="24">
        <v>12.5</v>
      </c>
      <c r="F5255" s="24">
        <f t="shared" si="2054"/>
        <v>-1.0999999999999996</v>
      </c>
      <c r="H5255" s="33">
        <f>+D5255-Futures!$H$929</f>
        <v>-0.63999999999999879</v>
      </c>
      <c r="I5255" s="33">
        <f>+E5255-Futures!$H$929</f>
        <v>0.46000000000000085</v>
      </c>
      <c r="J5255" s="33">
        <f>+H5255-H5250</f>
        <v>-0.13799999999999812</v>
      </c>
      <c r="K5255" s="33">
        <f t="shared" si="2055"/>
        <v>-0.14799999999999969</v>
      </c>
    </row>
    <row r="5256" spans="1:11" x14ac:dyDescent="0.2">
      <c r="B5256" s="12" t="s">
        <v>15</v>
      </c>
      <c r="C5256" s="15" t="s">
        <v>29</v>
      </c>
      <c r="D5256" s="24">
        <v>5.36</v>
      </c>
      <c r="E5256" s="24">
        <v>7.34</v>
      </c>
      <c r="F5256" s="24">
        <f t="shared" si="2054"/>
        <v>-1.9799999999999995</v>
      </c>
      <c r="H5256" s="33">
        <f>+D5256-Futures!$C$929</f>
        <v>-0.62399999999999967</v>
      </c>
      <c r="I5256" s="33">
        <f>+E5257-Futures!$C$929</f>
        <v>2.0860000000000003</v>
      </c>
      <c r="J5256" s="69">
        <f>+H5256-H5251</f>
        <v>-2.7999999999999581E-2</v>
      </c>
      <c r="K5256" s="33">
        <f t="shared" si="2055"/>
        <v>-0.27799999999999958</v>
      </c>
    </row>
    <row r="5257" spans="1:11" x14ac:dyDescent="0.2">
      <c r="B5257" s="19" t="s">
        <v>17</v>
      </c>
      <c r="C5257" s="59" t="s">
        <v>30</v>
      </c>
      <c r="D5257" s="26">
        <v>6.25</v>
      </c>
      <c r="E5257" s="26">
        <v>8.07</v>
      </c>
      <c r="F5257" s="26">
        <f t="shared" si="2054"/>
        <v>-1.8200000000000003</v>
      </c>
      <c r="H5257" s="34">
        <f>+D5257-Futures!$D$929</f>
        <v>-0.36000000000000032</v>
      </c>
      <c r="I5257" s="34">
        <f>+E5257-Futures!$D$929</f>
        <v>1.46</v>
      </c>
      <c r="J5257" s="70">
        <f t="shared" ref="J5257" si="2056">+H5257-H5252</f>
        <v>-0.13600000000000012</v>
      </c>
      <c r="K5257" s="34">
        <f t="shared" si="2055"/>
        <v>-0.14599999999999991</v>
      </c>
    </row>
    <row r="5258" spans="1:11" x14ac:dyDescent="0.2">
      <c r="A5258" s="14">
        <v>45380</v>
      </c>
      <c r="B5258" s="12" t="s">
        <v>10</v>
      </c>
      <c r="C5258" s="15" t="s">
        <v>26</v>
      </c>
      <c r="D5258" s="24">
        <v>4.13</v>
      </c>
      <c r="E5258" s="24">
        <v>4.8899999999999997</v>
      </c>
      <c r="F5258" s="24">
        <f t="shared" ref="F5258:F5262" si="2057">D5258-E5258</f>
        <v>-0.75999999999999979</v>
      </c>
      <c r="H5258" s="33">
        <f>+D5258-Futures!$G$930</f>
        <v>-0.23399999999999999</v>
      </c>
      <c r="I5258" s="33">
        <f>+E5258-Futures!$G$930</f>
        <v>0.5259999999999998</v>
      </c>
      <c r="J5258" s="33">
        <f>+H5258-H5253</f>
        <v>5.600000000000005E-2</v>
      </c>
      <c r="K5258" s="33">
        <f t="shared" ref="K5258:K5262" si="2058">+I5258-I5253</f>
        <v>3.5999999999999588E-2</v>
      </c>
    </row>
    <row r="5259" spans="1:11" x14ac:dyDescent="0.2">
      <c r="B5259" s="12" t="s">
        <v>10</v>
      </c>
      <c r="C5259" s="15" t="s">
        <v>27</v>
      </c>
      <c r="D5259" s="24">
        <v>4.12</v>
      </c>
      <c r="E5259" s="24">
        <v>4.8899999999999997</v>
      </c>
      <c r="F5259" s="24">
        <f t="shared" si="2057"/>
        <v>-0.76999999999999957</v>
      </c>
      <c r="H5259" s="33">
        <f>+D5259-Futures!$G$930</f>
        <v>-0.24399999999999977</v>
      </c>
      <c r="I5259" s="33">
        <f>+E5259-Futures!$G$930</f>
        <v>0.5259999999999998</v>
      </c>
      <c r="J5259" s="33">
        <f>+H5259-H5254</f>
        <v>7.5999999999999623E-2</v>
      </c>
      <c r="K5259" s="33">
        <f t="shared" si="2058"/>
        <v>3.5999999999999588E-2</v>
      </c>
    </row>
    <row r="5260" spans="1:11" x14ac:dyDescent="0.2">
      <c r="B5260" s="12" t="s">
        <v>13</v>
      </c>
      <c r="C5260" s="15" t="s">
        <v>28</v>
      </c>
      <c r="D5260" s="24">
        <v>11.39</v>
      </c>
      <c r="E5260" s="24">
        <v>12.49</v>
      </c>
      <c r="F5260" s="24">
        <f t="shared" si="2057"/>
        <v>-1.0999999999999996</v>
      </c>
      <c r="H5260" s="33">
        <f>+D5260-Futures!$H$930</f>
        <v>-0.54999999999999893</v>
      </c>
      <c r="I5260" s="33">
        <f>+E5260-Futures!$H$930</f>
        <v>0.55000000000000071</v>
      </c>
      <c r="J5260" s="33">
        <f>+H5260-H5255</f>
        <v>8.9999999999999858E-2</v>
      </c>
      <c r="K5260" s="33">
        <f t="shared" si="2058"/>
        <v>8.9999999999999858E-2</v>
      </c>
    </row>
    <row r="5261" spans="1:11" x14ac:dyDescent="0.2">
      <c r="B5261" s="12" t="s">
        <v>15</v>
      </c>
      <c r="C5261" s="15" t="s">
        <v>29</v>
      </c>
      <c r="D5261" s="24">
        <v>5.3</v>
      </c>
      <c r="E5261" s="24">
        <v>7.34</v>
      </c>
      <c r="F5261" s="24">
        <f t="shared" si="2057"/>
        <v>-2.04</v>
      </c>
      <c r="H5261" s="33">
        <f>+D5261-Futures!$C$930</f>
        <v>-0.37199999999999989</v>
      </c>
      <c r="I5261" s="33">
        <f>+E5262-Futures!$C$930</f>
        <v>2.3980000000000006</v>
      </c>
      <c r="J5261" s="69">
        <f>+H5261-H5256</f>
        <v>0.25199999999999978</v>
      </c>
      <c r="K5261" s="33">
        <f t="shared" si="2058"/>
        <v>0.31200000000000028</v>
      </c>
    </row>
    <row r="5262" spans="1:11" x14ac:dyDescent="0.2">
      <c r="B5262" s="19" t="s">
        <v>17</v>
      </c>
      <c r="C5262" s="59" t="s">
        <v>30</v>
      </c>
      <c r="D5262" s="26">
        <v>6.11</v>
      </c>
      <c r="E5262" s="26">
        <v>8.07</v>
      </c>
      <c r="F5262" s="26">
        <f t="shared" si="2057"/>
        <v>-1.96</v>
      </c>
      <c r="H5262" s="34">
        <f>+D5262-Futures!$D$930</f>
        <v>-0.33999999999999986</v>
      </c>
      <c r="I5262" s="34">
        <f>+E5262-Futures!$D$930</f>
        <v>1.62</v>
      </c>
      <c r="J5262" s="70">
        <f t="shared" ref="J5262" si="2059">+H5262-H5257</f>
        <v>2.0000000000000462E-2</v>
      </c>
      <c r="K5262" s="34">
        <f t="shared" si="2058"/>
        <v>0.16000000000000014</v>
      </c>
    </row>
    <row r="5263" spans="1:11" x14ac:dyDescent="0.2">
      <c r="A5263" s="14">
        <v>45387</v>
      </c>
      <c r="B5263" s="12" t="s">
        <v>10</v>
      </c>
      <c r="C5263" s="15" t="s">
        <v>26</v>
      </c>
      <c r="D5263" s="24">
        <v>4.09</v>
      </c>
      <c r="E5263" s="24">
        <v>4.84</v>
      </c>
      <c r="F5263" s="24">
        <f t="shared" ref="F5263:F5267" si="2060">D5263-E5263</f>
        <v>-0.75</v>
      </c>
      <c r="H5263" s="33">
        <f>+D5263-Futures!$G$931</f>
        <v>-0.25199999999999978</v>
      </c>
      <c r="I5263" s="33">
        <f>+E5263-Futures!$G$931</f>
        <v>0.49800000000000022</v>
      </c>
      <c r="J5263" s="33">
        <f>+H5263-H5258</f>
        <v>-1.7999999999999794E-2</v>
      </c>
      <c r="K5263" s="33">
        <f t="shared" ref="K5263:K5267" si="2061">+I5263-I5258</f>
        <v>-2.7999999999999581E-2</v>
      </c>
    </row>
    <row r="5264" spans="1:11" x14ac:dyDescent="0.2">
      <c r="B5264" s="12" t="s">
        <v>10</v>
      </c>
      <c r="C5264" s="15" t="s">
        <v>27</v>
      </c>
      <c r="D5264" s="24">
        <v>4.0999999999999996</v>
      </c>
      <c r="E5264" s="24">
        <v>4.84</v>
      </c>
      <c r="F5264" s="24">
        <f t="shared" si="2060"/>
        <v>-0.74000000000000021</v>
      </c>
      <c r="H5264" s="33">
        <f>+D5264-Futures!$G$931</f>
        <v>-0.24199999999999999</v>
      </c>
      <c r="I5264" s="33">
        <f>+E5264-Futures!$G$931</f>
        <v>0.49800000000000022</v>
      </c>
      <c r="J5264" s="33">
        <f>+H5264-H5259</f>
        <v>1.9999999999997797E-3</v>
      </c>
      <c r="K5264" s="33">
        <f t="shared" si="2061"/>
        <v>-2.7999999999999581E-2</v>
      </c>
    </row>
    <row r="5265" spans="1:11" x14ac:dyDescent="0.2">
      <c r="B5265" s="12" t="s">
        <v>13</v>
      </c>
      <c r="C5265" s="15" t="s">
        <v>28</v>
      </c>
      <c r="D5265" s="24">
        <v>11.34</v>
      </c>
      <c r="E5265" s="24">
        <v>12.42</v>
      </c>
      <c r="F5265" s="24">
        <f t="shared" si="2060"/>
        <v>-1.08</v>
      </c>
      <c r="H5265" s="33">
        <f>+D5265-Futures!$H$931</f>
        <v>-0.56400000000000006</v>
      </c>
      <c r="I5265" s="33">
        <f>+E5265-Futures!$H$931</f>
        <v>0.51600000000000001</v>
      </c>
      <c r="J5265" s="33">
        <f>+H5265-H5260</f>
        <v>-1.4000000000001123E-2</v>
      </c>
      <c r="K5265" s="33">
        <f t="shared" si="2061"/>
        <v>-3.4000000000000696E-2</v>
      </c>
    </row>
    <row r="5266" spans="1:11" x14ac:dyDescent="0.2">
      <c r="B5266" s="12" t="s">
        <v>15</v>
      </c>
      <c r="C5266" s="15" t="s">
        <v>29</v>
      </c>
      <c r="D5266" s="24">
        <v>5.26</v>
      </c>
      <c r="E5266" s="24">
        <v>7.34</v>
      </c>
      <c r="F5266" s="24">
        <f t="shared" si="2060"/>
        <v>-2.08</v>
      </c>
      <c r="H5266" s="33">
        <f>+D5266-Futures!$C$931</f>
        <v>-0.65200000000000014</v>
      </c>
      <c r="I5266" s="33">
        <f>+E5267-Futures!$C$931</f>
        <v>2.1580000000000004</v>
      </c>
      <c r="J5266" s="69">
        <f>+H5266-H5261</f>
        <v>-0.28000000000000025</v>
      </c>
      <c r="K5266" s="33">
        <f t="shared" si="2061"/>
        <v>-0.24000000000000021</v>
      </c>
    </row>
    <row r="5267" spans="1:11" x14ac:dyDescent="0.2">
      <c r="B5267" s="19" t="s">
        <v>17</v>
      </c>
      <c r="C5267" s="59" t="s">
        <v>30</v>
      </c>
      <c r="D5267" s="26">
        <v>6.1</v>
      </c>
      <c r="E5267" s="26">
        <v>8.07</v>
      </c>
      <c r="F5267" s="26">
        <f t="shared" si="2060"/>
        <v>-1.9700000000000006</v>
      </c>
      <c r="H5267" s="34">
        <f>+D5267-Futures!$D$931</f>
        <v>-0.38000000000000078</v>
      </c>
      <c r="I5267" s="34">
        <f>+E5267-Futures!$D$931</f>
        <v>1.5899999999999999</v>
      </c>
      <c r="J5267" s="70">
        <f t="shared" ref="J5267" si="2062">+H5267-H5262</f>
        <v>-4.0000000000000924E-2</v>
      </c>
      <c r="K5267" s="34">
        <f t="shared" si="2061"/>
        <v>-3.0000000000000249E-2</v>
      </c>
    </row>
    <row r="5268" spans="1:11" x14ac:dyDescent="0.2">
      <c r="A5268" s="14">
        <v>45394</v>
      </c>
      <c r="B5268" s="12" t="s">
        <v>10</v>
      </c>
      <c r="C5268" s="15" t="s">
        <v>26</v>
      </c>
      <c r="D5268" s="24">
        <v>4.1100000000000003</v>
      </c>
      <c r="E5268" s="24">
        <v>4.8600000000000003</v>
      </c>
      <c r="F5268" s="24">
        <f t="shared" ref="F5268:F5272" si="2063">D5268-E5268</f>
        <v>-0.75</v>
      </c>
      <c r="H5268" s="33">
        <f>+D5268-Futures!$G$932</f>
        <v>-0.20999999999999996</v>
      </c>
      <c r="I5268" s="33">
        <f>+E5268-Futures!$G$932</f>
        <v>0.54</v>
      </c>
      <c r="J5268" s="33">
        <f>+H5268-H5263</f>
        <v>4.1999999999999815E-2</v>
      </c>
      <c r="K5268" s="33">
        <f t="shared" ref="K5268:K5272" si="2064">+I5268-I5263</f>
        <v>4.1999999999999815E-2</v>
      </c>
    </row>
    <row r="5269" spans="1:11" x14ac:dyDescent="0.2">
      <c r="B5269" s="12" t="s">
        <v>10</v>
      </c>
      <c r="C5269" s="15" t="s">
        <v>27</v>
      </c>
      <c r="D5269" s="24">
        <v>4.13</v>
      </c>
      <c r="E5269" s="24">
        <v>4.8600000000000003</v>
      </c>
      <c r="F5269" s="24">
        <f t="shared" si="2063"/>
        <v>-0.73000000000000043</v>
      </c>
      <c r="H5269" s="33">
        <f>+D5269-Futures!$G$932</f>
        <v>-0.19000000000000039</v>
      </c>
      <c r="I5269" s="33">
        <f>+E5269-Futures!$G$932</f>
        <v>0.54</v>
      </c>
      <c r="J5269" s="33">
        <f>+H5269-H5264</f>
        <v>5.1999999999999602E-2</v>
      </c>
      <c r="K5269" s="33">
        <f t="shared" si="2064"/>
        <v>4.1999999999999815E-2</v>
      </c>
    </row>
    <row r="5270" spans="1:11" x14ac:dyDescent="0.2">
      <c r="B5270" s="12" t="s">
        <v>13</v>
      </c>
      <c r="C5270" s="15" t="s">
        <v>28</v>
      </c>
      <c r="D5270" s="24">
        <v>11.23</v>
      </c>
      <c r="E5270" s="24">
        <v>12.27</v>
      </c>
      <c r="F5270" s="24">
        <f t="shared" si="2063"/>
        <v>-1.0399999999999991</v>
      </c>
      <c r="H5270" s="33">
        <f>+D5270-Futures!$H$932</f>
        <v>-0.38199999999999967</v>
      </c>
      <c r="I5270" s="33">
        <f>+E5270-Futures!$H$932</f>
        <v>0.65799999999999947</v>
      </c>
      <c r="J5270" s="33">
        <f>+H5270-H5265</f>
        <v>0.18200000000000038</v>
      </c>
      <c r="K5270" s="33">
        <f t="shared" si="2064"/>
        <v>0.14199999999999946</v>
      </c>
    </row>
    <row r="5271" spans="1:11" x14ac:dyDescent="0.2">
      <c r="B5271" s="12" t="s">
        <v>15</v>
      </c>
      <c r="C5271" s="15" t="s">
        <v>29</v>
      </c>
      <c r="D5271" s="24">
        <v>5.34</v>
      </c>
      <c r="E5271" s="24">
        <v>7.34</v>
      </c>
      <c r="F5271" s="24">
        <f t="shared" si="2063"/>
        <v>-2</v>
      </c>
      <c r="H5271" s="33">
        <f>+D5271-Futures!$C$932</f>
        <v>-0.5259999999999998</v>
      </c>
      <c r="I5271" s="33">
        <f>+E5272-Futures!$C$932</f>
        <v>2.2040000000000006</v>
      </c>
      <c r="J5271" s="69">
        <f>+H5271-H5266</f>
        <v>0.12600000000000033</v>
      </c>
      <c r="K5271" s="33">
        <f t="shared" si="2064"/>
        <v>4.6000000000000263E-2</v>
      </c>
    </row>
    <row r="5272" spans="1:11" x14ac:dyDescent="0.2">
      <c r="B5272" s="19" t="s">
        <v>17</v>
      </c>
      <c r="C5272" s="59" t="s">
        <v>30</v>
      </c>
      <c r="D5272" s="26">
        <v>6.04</v>
      </c>
      <c r="E5272" s="26">
        <v>8.07</v>
      </c>
      <c r="F5272" s="26">
        <f t="shared" si="2063"/>
        <v>-2.0300000000000002</v>
      </c>
      <c r="H5272" s="34">
        <f>+D5272-Futures!$D$932</f>
        <v>-0.38600000000000012</v>
      </c>
      <c r="I5272" s="34">
        <f>+E5272-Futures!$D$932</f>
        <v>1.6440000000000001</v>
      </c>
      <c r="J5272" s="70">
        <f t="shared" ref="J5272" si="2065">+H5272-H5267</f>
        <v>-5.9999999999993392E-3</v>
      </c>
      <c r="K5272" s="34">
        <f t="shared" si="2064"/>
        <v>5.400000000000027E-2</v>
      </c>
    </row>
    <row r="5273" spans="1:11" x14ac:dyDescent="0.2">
      <c r="A5273" s="14">
        <v>45401</v>
      </c>
      <c r="B5273" s="12" t="s">
        <v>10</v>
      </c>
      <c r="C5273" s="15" t="s">
        <v>26</v>
      </c>
      <c r="D5273" s="24">
        <v>4.0999999999999996</v>
      </c>
      <c r="E5273" s="24">
        <v>4.84</v>
      </c>
      <c r="F5273" s="24">
        <f t="shared" ref="F5273:F5277" si="2066">D5273-E5273</f>
        <v>-0.74000000000000021</v>
      </c>
      <c r="H5273" s="33">
        <f>+D5273-Futures!$G$933</f>
        <v>-0.34600000000000009</v>
      </c>
      <c r="I5273" s="33">
        <f>+E5273-Futures!$G$933</f>
        <v>0.39400000000000013</v>
      </c>
      <c r="J5273" s="33">
        <f>+H5273-H5268</f>
        <v>-0.13600000000000012</v>
      </c>
      <c r="K5273" s="33">
        <f t="shared" ref="K5273:K5277" si="2067">+I5273-I5268</f>
        <v>-0.14599999999999991</v>
      </c>
    </row>
    <row r="5274" spans="1:11" x14ac:dyDescent="0.2">
      <c r="B5274" s="12" t="s">
        <v>10</v>
      </c>
      <c r="C5274" s="15" t="s">
        <v>27</v>
      </c>
      <c r="D5274" s="24">
        <v>4.13</v>
      </c>
      <c r="E5274" s="24">
        <v>4.84</v>
      </c>
      <c r="F5274" s="24">
        <f t="shared" si="2066"/>
        <v>-0.71</v>
      </c>
      <c r="H5274" s="33">
        <f>+D5274-Futures!$G$933</f>
        <v>-0.31599999999999984</v>
      </c>
      <c r="I5274" s="33">
        <f>+E5274-Futures!$G$933</f>
        <v>0.39400000000000013</v>
      </c>
      <c r="J5274" s="33">
        <f>+H5274-H5269</f>
        <v>-0.12599999999999945</v>
      </c>
      <c r="K5274" s="33">
        <f t="shared" si="2067"/>
        <v>-0.14599999999999991</v>
      </c>
    </row>
    <row r="5275" spans="1:11" x14ac:dyDescent="0.2">
      <c r="B5275" s="12" t="s">
        <v>13</v>
      </c>
      <c r="C5275" s="15" t="s">
        <v>28</v>
      </c>
      <c r="D5275" s="24">
        <v>11.04</v>
      </c>
      <c r="E5275" s="24">
        <v>11.95</v>
      </c>
      <c r="F5275" s="24">
        <f t="shared" si="2066"/>
        <v>-0.91000000000000014</v>
      </c>
      <c r="H5275" s="33">
        <f>+D5275-Futures!$H$933</f>
        <v>-0.5600000000000005</v>
      </c>
      <c r="I5275" s="33">
        <f>+E5275-Futures!$H$933</f>
        <v>0.34999999999999964</v>
      </c>
      <c r="J5275" s="33">
        <f>+H5275-H5270</f>
        <v>-0.17800000000000082</v>
      </c>
      <c r="K5275" s="33">
        <f t="shared" si="2067"/>
        <v>-0.30799999999999983</v>
      </c>
    </row>
    <row r="5276" spans="1:11" x14ac:dyDescent="0.2">
      <c r="B5276" s="12" t="s">
        <v>15</v>
      </c>
      <c r="C5276" s="15" t="s">
        <v>29</v>
      </c>
      <c r="D5276" s="24">
        <v>5.26</v>
      </c>
      <c r="E5276" s="24">
        <v>7.34</v>
      </c>
      <c r="F5276" s="24">
        <f t="shared" si="2066"/>
        <v>-2.08</v>
      </c>
      <c r="H5276" s="33">
        <f>+D5276-Futures!$C$933</f>
        <v>-0.68599999999999994</v>
      </c>
      <c r="I5276" s="33">
        <f>+E5277-Futures!$C$933</f>
        <v>2.1240000000000006</v>
      </c>
      <c r="J5276" s="69">
        <f>+H5276-H5271</f>
        <v>-0.16000000000000014</v>
      </c>
      <c r="K5276" s="33">
        <f t="shared" si="2067"/>
        <v>-8.0000000000000071E-2</v>
      </c>
    </row>
    <row r="5277" spans="1:11" x14ac:dyDescent="0.2">
      <c r="B5277" s="19" t="s">
        <v>17</v>
      </c>
      <c r="C5277" s="59" t="s">
        <v>30</v>
      </c>
      <c r="D5277" s="26">
        <v>6.07</v>
      </c>
      <c r="E5277" s="26">
        <v>8.07</v>
      </c>
      <c r="F5277" s="26">
        <f t="shared" si="2066"/>
        <v>-2</v>
      </c>
      <c r="H5277" s="34">
        <f>+D5277-Futures!$D$933</f>
        <v>-0.39999999999999947</v>
      </c>
      <c r="I5277" s="34">
        <f>+E5277-Futures!$D$933</f>
        <v>1.6000000000000005</v>
      </c>
      <c r="J5277" s="70">
        <f t="shared" ref="J5277" si="2068">+H5277-H5272</f>
        <v>-1.3999999999999346E-2</v>
      </c>
      <c r="K5277" s="34">
        <f t="shared" si="2067"/>
        <v>-4.3999999999999595E-2</v>
      </c>
    </row>
    <row r="5278" spans="1:11" x14ac:dyDescent="0.2">
      <c r="A5278" s="14">
        <v>45408</v>
      </c>
      <c r="B5278" s="12" t="s">
        <v>10</v>
      </c>
      <c r="C5278" s="15" t="s">
        <v>26</v>
      </c>
      <c r="D5278" s="24">
        <v>4.17</v>
      </c>
      <c r="E5278" s="24">
        <v>4.9000000000000004</v>
      </c>
      <c r="F5278" s="24">
        <f t="shared" ref="F5278:F5282" si="2069">D5278-E5278</f>
        <v>-0.73000000000000043</v>
      </c>
      <c r="H5278" s="33">
        <f>+D5278-Futures!$G$934</f>
        <v>-0.31200000000000028</v>
      </c>
      <c r="I5278" s="33">
        <f>+E5278-Futures!$G$934</f>
        <v>0.41800000000000015</v>
      </c>
      <c r="J5278" s="33">
        <f>+H5278-H5273</f>
        <v>3.3999999999999808E-2</v>
      </c>
      <c r="K5278" s="33">
        <f t="shared" ref="K5278:K5282" si="2070">+I5278-I5273</f>
        <v>2.4000000000000021E-2</v>
      </c>
    </row>
    <row r="5279" spans="1:11" x14ac:dyDescent="0.2">
      <c r="B5279" s="12" t="s">
        <v>10</v>
      </c>
      <c r="C5279" s="15" t="s">
        <v>27</v>
      </c>
      <c r="D5279" s="24">
        <v>4.2</v>
      </c>
      <c r="E5279" s="24">
        <v>4.9000000000000004</v>
      </c>
      <c r="F5279" s="24">
        <f t="shared" si="2069"/>
        <v>-0.70000000000000018</v>
      </c>
      <c r="H5279" s="33">
        <f>+D5279-Futures!$G$934</f>
        <v>-0.28200000000000003</v>
      </c>
      <c r="I5279" s="33">
        <f>+E5279-Futures!$G$934</f>
        <v>0.41800000000000015</v>
      </c>
      <c r="J5279" s="33">
        <f>+H5279-H5274</f>
        <v>3.3999999999999808E-2</v>
      </c>
      <c r="K5279" s="33">
        <f t="shared" si="2070"/>
        <v>2.4000000000000021E-2</v>
      </c>
    </row>
    <row r="5280" spans="1:11" x14ac:dyDescent="0.2">
      <c r="B5280" s="12" t="s">
        <v>13</v>
      </c>
      <c r="C5280" s="15" t="s">
        <v>28</v>
      </c>
      <c r="D5280" s="24">
        <v>11.21</v>
      </c>
      <c r="E5280" s="24">
        <v>12.04</v>
      </c>
      <c r="F5280" s="24">
        <f t="shared" si="2069"/>
        <v>-0.82999999999999829</v>
      </c>
      <c r="H5280" s="33">
        <f>+D5280-Futures!$H$934</f>
        <v>-0.62199999999999989</v>
      </c>
      <c r="I5280" s="33">
        <f>+E5280-Futures!$H$934</f>
        <v>0.20799999999999841</v>
      </c>
      <c r="J5280" s="33">
        <f>+H5280-H5275</f>
        <v>-6.1999999999999389E-2</v>
      </c>
      <c r="K5280" s="33">
        <f t="shared" si="2070"/>
        <v>-0.14200000000000124</v>
      </c>
    </row>
    <row r="5281" spans="1:11" x14ac:dyDescent="0.2">
      <c r="B5281" s="12" t="s">
        <v>15</v>
      </c>
      <c r="C5281" s="15" t="s">
        <v>29</v>
      </c>
      <c r="D5281" s="24">
        <v>5.9</v>
      </c>
      <c r="E5281" s="24">
        <v>7.34</v>
      </c>
      <c r="F5281" s="24">
        <f t="shared" si="2069"/>
        <v>-1.4399999999999995</v>
      </c>
      <c r="H5281" s="33">
        <f>+D5281-Futures!$C$934</f>
        <v>-0.62599999999999945</v>
      </c>
      <c r="I5281" s="33">
        <f>+E5282-Futures!$C$934</f>
        <v>1.5440000000000005</v>
      </c>
      <c r="J5281" s="69">
        <f>+H5281-H5276</f>
        <v>6.0000000000000497E-2</v>
      </c>
      <c r="K5281" s="33">
        <f t="shared" si="2070"/>
        <v>-0.58000000000000007</v>
      </c>
    </row>
    <row r="5282" spans="1:11" x14ac:dyDescent="0.2">
      <c r="B5282" s="19" t="s">
        <v>17</v>
      </c>
      <c r="C5282" s="59" t="s">
        <v>30</v>
      </c>
      <c r="D5282" s="26">
        <v>6.57</v>
      </c>
      <c r="E5282" s="26">
        <v>8.07</v>
      </c>
      <c r="F5282" s="26">
        <f t="shared" si="2069"/>
        <v>-1.5</v>
      </c>
      <c r="H5282" s="34">
        <f>+D5282-Futures!$D$934</f>
        <v>-0.40200000000000014</v>
      </c>
      <c r="I5282" s="34">
        <f>+E5282-Futures!$D$934</f>
        <v>1.0979999999999999</v>
      </c>
      <c r="J5282" s="70">
        <f t="shared" ref="J5282" si="2071">+H5282-H5277</f>
        <v>-2.0000000000006679E-3</v>
      </c>
      <c r="K5282" s="34">
        <f t="shared" si="2070"/>
        <v>-0.50200000000000067</v>
      </c>
    </row>
    <row r="5283" spans="1:11" x14ac:dyDescent="0.2">
      <c r="A5283" s="14">
        <v>45415</v>
      </c>
      <c r="B5283" s="12" t="s">
        <v>10</v>
      </c>
      <c r="C5283" s="15" t="s">
        <v>26</v>
      </c>
      <c r="D5283" s="24">
        <v>4.3099999999999996</v>
      </c>
      <c r="E5283" s="24">
        <v>4.9800000000000004</v>
      </c>
      <c r="F5283" s="24">
        <f t="shared" ref="F5283:F5287" si="2072">D5283-E5283</f>
        <v>-0.67000000000000082</v>
      </c>
      <c r="H5283" s="33">
        <f>+D5283-Futures!$G$935</f>
        <v>-0.29000000000000004</v>
      </c>
      <c r="I5283" s="33">
        <f>+E5283-Futures!$G$935</f>
        <v>0.38000000000000078</v>
      </c>
      <c r="J5283" s="33">
        <f>+H5283-H5278</f>
        <v>2.2000000000000242E-2</v>
      </c>
      <c r="K5283" s="33">
        <f t="shared" ref="K5283:K5287" si="2073">+I5283-I5278</f>
        <v>-3.7999999999999368E-2</v>
      </c>
    </row>
    <row r="5284" spans="1:11" x14ac:dyDescent="0.2">
      <c r="B5284" s="12" t="s">
        <v>10</v>
      </c>
      <c r="C5284" s="15" t="s">
        <v>27</v>
      </c>
      <c r="D5284" s="24">
        <v>4.33</v>
      </c>
      <c r="E5284" s="24">
        <v>4.9800000000000004</v>
      </c>
      <c r="F5284" s="24">
        <f t="shared" si="2072"/>
        <v>-0.65000000000000036</v>
      </c>
      <c r="H5284" s="33">
        <f>+D5284-Futures!$G$935</f>
        <v>-0.26999999999999957</v>
      </c>
      <c r="I5284" s="33">
        <f>+E5284-Futures!$G$935</f>
        <v>0.38000000000000078</v>
      </c>
      <c r="J5284" s="33">
        <f>+H5284-H5279</f>
        <v>1.2000000000000455E-2</v>
      </c>
      <c r="K5284" s="33">
        <f t="shared" si="2073"/>
        <v>-3.7999999999999368E-2</v>
      </c>
    </row>
    <row r="5285" spans="1:11" x14ac:dyDescent="0.2">
      <c r="B5285" s="12" t="s">
        <v>13</v>
      </c>
      <c r="C5285" s="15" t="s">
        <v>28</v>
      </c>
      <c r="D5285" s="24">
        <v>11.61</v>
      </c>
      <c r="E5285" s="24">
        <v>12.53</v>
      </c>
      <c r="F5285" s="24">
        <f t="shared" si="2072"/>
        <v>-0.91999999999999993</v>
      </c>
      <c r="H5285" s="33">
        <f>+D5285-Futures!$H$935</f>
        <v>-0.55200000000000138</v>
      </c>
      <c r="I5285" s="33">
        <f>+E5285-Futures!$H$935</f>
        <v>0.36799999999999855</v>
      </c>
      <c r="J5285" s="33">
        <f>+H5285-H5280</f>
        <v>6.9999999999998508E-2</v>
      </c>
      <c r="K5285" s="33">
        <f t="shared" si="2073"/>
        <v>0.16000000000000014</v>
      </c>
    </row>
    <row r="5286" spans="1:11" x14ac:dyDescent="0.2">
      <c r="B5286" s="12" t="s">
        <v>15</v>
      </c>
      <c r="C5286" s="15" t="s">
        <v>29</v>
      </c>
      <c r="D5286" s="24">
        <v>5.95</v>
      </c>
      <c r="E5286" s="24">
        <v>7.34</v>
      </c>
      <c r="F5286" s="24">
        <f t="shared" si="2072"/>
        <v>-1.3899999999999997</v>
      </c>
      <c r="H5286" s="33">
        <f>+D5286-Futures!$C$935</f>
        <v>-0.5699999999999994</v>
      </c>
      <c r="I5286" s="33">
        <f>+E5287-Futures!$C$935</f>
        <v>1.5500000000000007</v>
      </c>
      <c r="J5286" s="69">
        <f>+H5286-H5281</f>
        <v>5.600000000000005E-2</v>
      </c>
      <c r="K5286" s="33">
        <f t="shared" si="2073"/>
        <v>6.0000000000002274E-3</v>
      </c>
    </row>
    <row r="5287" spans="1:11" x14ac:dyDescent="0.2">
      <c r="B5287" s="19" t="s">
        <v>17</v>
      </c>
      <c r="C5287" s="59" t="s">
        <v>30</v>
      </c>
      <c r="D5287" s="26">
        <v>6.67</v>
      </c>
      <c r="E5287" s="26">
        <v>8.07</v>
      </c>
      <c r="F5287" s="26">
        <f t="shared" si="2072"/>
        <v>-1.4000000000000004</v>
      </c>
      <c r="H5287" s="34">
        <f>+D5287-Futures!$D$935</f>
        <v>-0.4740000000000002</v>
      </c>
      <c r="I5287" s="34">
        <f>+E5287-Futures!$D$935</f>
        <v>0.92600000000000016</v>
      </c>
      <c r="J5287" s="70">
        <f t="shared" ref="J5287" si="2074">+H5287-H5282</f>
        <v>-7.2000000000000064E-2</v>
      </c>
      <c r="K5287" s="34">
        <f t="shared" si="2073"/>
        <v>-0.17199999999999971</v>
      </c>
    </row>
    <row r="5288" spans="1:11" x14ac:dyDescent="0.2">
      <c r="A5288" s="14">
        <v>45422</v>
      </c>
      <c r="B5288" s="12" t="s">
        <v>10</v>
      </c>
      <c r="C5288" s="15" t="s">
        <v>26</v>
      </c>
      <c r="D5288" s="24">
        <v>4.41</v>
      </c>
      <c r="E5288" s="24">
        <v>5.07</v>
      </c>
      <c r="F5288" s="24">
        <f t="shared" ref="F5288:F5292" si="2075">D5288-E5288</f>
        <v>-0.66000000000000014</v>
      </c>
      <c r="H5288" s="33">
        <f>+D5288-Futures!$G$936</f>
        <v>-0.32000000000000028</v>
      </c>
      <c r="I5288" s="33">
        <f>+E5288-Futures!$G$936</f>
        <v>0.33999999999999986</v>
      </c>
      <c r="J5288" s="33">
        <f>+H5288-H5283</f>
        <v>-3.0000000000000249E-2</v>
      </c>
      <c r="K5288" s="33">
        <f t="shared" ref="K5288:K5292" si="2076">+I5288-I5283</f>
        <v>-4.0000000000000924E-2</v>
      </c>
    </row>
    <row r="5289" spans="1:11" x14ac:dyDescent="0.2">
      <c r="B5289" s="12" t="s">
        <v>10</v>
      </c>
      <c r="C5289" s="15" t="s">
        <v>27</v>
      </c>
      <c r="D5289" s="24">
        <v>4.43</v>
      </c>
      <c r="E5289" s="24">
        <v>5.07</v>
      </c>
      <c r="F5289" s="24">
        <f t="shared" si="2075"/>
        <v>-0.64000000000000057</v>
      </c>
      <c r="H5289" s="33">
        <f>+D5289-Futures!$G$936</f>
        <v>-0.30000000000000071</v>
      </c>
      <c r="I5289" s="33">
        <f>+E5289-Futures!$G$936</f>
        <v>0.33999999999999986</v>
      </c>
      <c r="J5289" s="33">
        <f>+H5289-H5284</f>
        <v>-3.0000000000001137E-2</v>
      </c>
      <c r="K5289" s="33">
        <f t="shared" si="2076"/>
        <v>-4.0000000000000924E-2</v>
      </c>
    </row>
    <row r="5290" spans="1:11" x14ac:dyDescent="0.2">
      <c r="B5290" s="12" t="s">
        <v>13</v>
      </c>
      <c r="C5290" s="15" t="s">
        <v>28</v>
      </c>
      <c r="D5290" s="24">
        <v>11.62</v>
      </c>
      <c r="E5290" s="24">
        <v>12.56</v>
      </c>
      <c r="F5290" s="24">
        <f t="shared" si="2075"/>
        <v>-0.94000000000000128</v>
      </c>
      <c r="H5290" s="33">
        <f>+D5290-Futures!$H$936</f>
        <v>-0.60400000000000098</v>
      </c>
      <c r="I5290" s="33">
        <f>+E5290-Futures!$H$936</f>
        <v>0.3360000000000003</v>
      </c>
      <c r="J5290" s="33">
        <f>+H5290-H5285</f>
        <v>-5.1999999999999602E-2</v>
      </c>
      <c r="K5290" s="33">
        <f t="shared" si="2076"/>
        <v>-3.1999999999998252E-2</v>
      </c>
    </row>
    <row r="5291" spans="1:11" x14ac:dyDescent="0.2">
      <c r="B5291" s="12" t="s">
        <v>15</v>
      </c>
      <c r="C5291" s="15" t="s">
        <v>29</v>
      </c>
      <c r="D5291" s="24">
        <v>6.28</v>
      </c>
      <c r="E5291" s="24">
        <v>7.34</v>
      </c>
      <c r="F5291" s="24">
        <f t="shared" si="2075"/>
        <v>-1.0599999999999996</v>
      </c>
      <c r="H5291" s="33">
        <f>+D5291-Futures!$C$936</f>
        <v>-0.63399999999999945</v>
      </c>
      <c r="I5291" s="33">
        <f>+E5292-Futures!$C$936</f>
        <v>1.1560000000000006</v>
      </c>
      <c r="J5291" s="69">
        <f>+H5291-H5286</f>
        <v>-6.4000000000000057E-2</v>
      </c>
      <c r="K5291" s="33">
        <f t="shared" si="2076"/>
        <v>-0.39400000000000013</v>
      </c>
    </row>
    <row r="5292" spans="1:11" x14ac:dyDescent="0.2">
      <c r="B5292" s="19" t="s">
        <v>17</v>
      </c>
      <c r="C5292" s="59" t="s">
        <v>30</v>
      </c>
      <c r="D5292" s="26">
        <v>6.72</v>
      </c>
      <c r="E5292" s="26">
        <v>8.07</v>
      </c>
      <c r="F5292" s="26">
        <f t="shared" si="2075"/>
        <v>-1.3500000000000005</v>
      </c>
      <c r="H5292" s="34">
        <f>+D5292-Futures!$D$936</f>
        <v>-0.48000000000000043</v>
      </c>
      <c r="I5292" s="34">
        <f>+E5292-Futures!$D$936</f>
        <v>0.87000000000000011</v>
      </c>
      <c r="J5292" s="70">
        <f t="shared" ref="J5292" si="2077">+H5292-H5287</f>
        <v>-6.0000000000002274E-3</v>
      </c>
      <c r="K5292" s="34">
        <f t="shared" si="2076"/>
        <v>-5.600000000000005E-2</v>
      </c>
    </row>
    <row r="5293" spans="1:11" x14ac:dyDescent="0.2">
      <c r="A5293" s="14">
        <v>45429</v>
      </c>
      <c r="B5293" s="12" t="s">
        <v>10</v>
      </c>
      <c r="C5293" s="15" t="s">
        <v>26</v>
      </c>
      <c r="D5293" s="24">
        <v>4.2300000000000004</v>
      </c>
      <c r="E5293" s="24">
        <v>4.9400000000000004</v>
      </c>
      <c r="F5293" s="24">
        <f t="shared" ref="F5293:F5297" si="2078">D5293-E5293</f>
        <v>-0.71</v>
      </c>
      <c r="H5293" s="33">
        <f>+D5293-Futures!$G$937</f>
        <v>-0.34999999999999964</v>
      </c>
      <c r="I5293" s="33">
        <f>+E5293-Futures!$G$937</f>
        <v>0.36000000000000032</v>
      </c>
      <c r="J5293" s="33">
        <f>+H5293-H5288</f>
        <v>-2.9999999999999361E-2</v>
      </c>
      <c r="K5293" s="33">
        <f t="shared" ref="K5293:K5297" si="2079">+I5293-I5288</f>
        <v>2.0000000000000462E-2</v>
      </c>
    </row>
    <row r="5294" spans="1:11" x14ac:dyDescent="0.2">
      <c r="B5294" s="12" t="s">
        <v>10</v>
      </c>
      <c r="C5294" s="15" t="s">
        <v>27</v>
      </c>
      <c r="D5294" s="24">
        <v>4.26</v>
      </c>
      <c r="E5294" s="24">
        <v>4.9400000000000004</v>
      </c>
      <c r="F5294" s="24">
        <f t="shared" si="2078"/>
        <v>-0.6800000000000006</v>
      </c>
      <c r="H5294" s="33">
        <f>+D5294-Futures!$G$937</f>
        <v>-0.32000000000000028</v>
      </c>
      <c r="I5294" s="33">
        <f>+E5294-Futures!$G$937</f>
        <v>0.36000000000000032</v>
      </c>
      <c r="J5294" s="33">
        <f>+H5294-H5289</f>
        <v>-1.9999999999999574E-2</v>
      </c>
      <c r="K5294" s="33">
        <f t="shared" si="2079"/>
        <v>2.0000000000000462E-2</v>
      </c>
    </row>
    <row r="5295" spans="1:11" x14ac:dyDescent="0.2">
      <c r="B5295" s="12" t="s">
        <v>13</v>
      </c>
      <c r="C5295" s="15" t="s">
        <v>28</v>
      </c>
      <c r="D5295" s="24">
        <v>11.71</v>
      </c>
      <c r="E5295" s="24">
        <v>12.72</v>
      </c>
      <c r="F5295" s="24">
        <f t="shared" si="2078"/>
        <v>-1.0099999999999998</v>
      </c>
      <c r="H5295" s="33">
        <f>+D5295-Futures!$H$937</f>
        <v>-0.69399999999999906</v>
      </c>
      <c r="I5295" s="33">
        <f>+E5295-Futures!$H$937</f>
        <v>0.31600000000000072</v>
      </c>
      <c r="J5295" s="33">
        <f>+H5295-H5290</f>
        <v>-8.9999999999998082E-2</v>
      </c>
      <c r="K5295" s="33">
        <f t="shared" si="2079"/>
        <v>-1.9999999999999574E-2</v>
      </c>
    </row>
    <row r="5296" spans="1:11" x14ac:dyDescent="0.2">
      <c r="B5296" s="12" t="s">
        <v>15</v>
      </c>
      <c r="C5296" s="15" t="s">
        <v>29</v>
      </c>
      <c r="D5296" s="24">
        <v>6.17</v>
      </c>
      <c r="E5296" s="24">
        <v>7.34</v>
      </c>
      <c r="F5296" s="24">
        <f t="shared" si="2078"/>
        <v>-1.17</v>
      </c>
      <c r="H5296" s="33">
        <f>+D5296-Futures!$C$937</f>
        <v>-0.69000000000000039</v>
      </c>
      <c r="I5296" s="33">
        <f>+E5297-Futures!$C$937</f>
        <v>1.21</v>
      </c>
      <c r="J5296" s="69">
        <f>+H5296-H5291</f>
        <v>-5.6000000000000938E-2</v>
      </c>
      <c r="K5296" s="33">
        <f t="shared" si="2079"/>
        <v>5.3999999999999382E-2</v>
      </c>
    </row>
    <row r="5297" spans="1:11" x14ac:dyDescent="0.2">
      <c r="B5297" s="19" t="s">
        <v>17</v>
      </c>
      <c r="C5297" s="59" t="s">
        <v>30</v>
      </c>
      <c r="D5297" s="26">
        <v>6.61</v>
      </c>
      <c r="E5297" s="26">
        <v>8.07</v>
      </c>
      <c r="F5297" s="26">
        <f t="shared" si="2078"/>
        <v>-1.46</v>
      </c>
      <c r="H5297" s="34">
        <f>+D5297-Futures!$D$937</f>
        <v>-0.50399999999999956</v>
      </c>
      <c r="I5297" s="34">
        <f>+E5297-Futures!$D$937</f>
        <v>0.95600000000000041</v>
      </c>
      <c r="J5297" s="70">
        <f t="shared" ref="J5297" si="2080">+H5297-H5292</f>
        <v>-2.3999999999999133E-2</v>
      </c>
      <c r="K5297" s="34">
        <f t="shared" si="2079"/>
        <v>8.6000000000000298E-2</v>
      </c>
    </row>
    <row r="5298" spans="1:11" x14ac:dyDescent="0.2">
      <c r="A5298" s="14">
        <v>45436</v>
      </c>
      <c r="B5298" s="12" t="s">
        <v>10</v>
      </c>
      <c r="C5298" s="15" t="s">
        <v>26</v>
      </c>
      <c r="D5298" s="24">
        <v>4.3665000000000003</v>
      </c>
      <c r="E5298" s="24">
        <v>5.0625</v>
      </c>
      <c r="F5298" s="24">
        <f t="shared" ref="F5298:F5302" si="2081">D5298-E5298</f>
        <v>-0.69599999999999973</v>
      </c>
      <c r="H5298" s="33">
        <f>+D5298-Futures!$G$938</f>
        <v>-0.2654999999999994</v>
      </c>
      <c r="I5298" s="33">
        <f>+E5298-Futures!$G$938</f>
        <v>0.43050000000000033</v>
      </c>
      <c r="J5298" s="33">
        <f>+H5298-H5293</f>
        <v>8.4500000000000242E-2</v>
      </c>
      <c r="K5298" s="33">
        <f t="shared" ref="K5298:K5302" si="2082">+I5298-I5293</f>
        <v>7.0500000000000007E-2</v>
      </c>
    </row>
    <row r="5299" spans="1:11" x14ac:dyDescent="0.2">
      <c r="B5299" s="12" t="s">
        <v>10</v>
      </c>
      <c r="C5299" s="15" t="s">
        <v>27</v>
      </c>
      <c r="D5299" s="24">
        <v>4.3975</v>
      </c>
      <c r="E5299" s="24">
        <v>5.0625</v>
      </c>
      <c r="F5299" s="24">
        <f t="shared" si="2081"/>
        <v>-0.66500000000000004</v>
      </c>
      <c r="H5299" s="33">
        <f>+D5299-Futures!$G$938</f>
        <v>-0.23449999999999971</v>
      </c>
      <c r="I5299" s="33">
        <f>+E5299-Futures!$G$938</f>
        <v>0.43050000000000033</v>
      </c>
      <c r="J5299" s="33">
        <f>+H5299-H5294</f>
        <v>8.5500000000000576E-2</v>
      </c>
      <c r="K5299" s="33">
        <f t="shared" si="2082"/>
        <v>7.0500000000000007E-2</v>
      </c>
    </row>
    <row r="5300" spans="1:11" x14ac:dyDescent="0.2">
      <c r="B5300" s="12" t="s">
        <v>13</v>
      </c>
      <c r="C5300" s="15" t="s">
        <v>28</v>
      </c>
      <c r="D5300" s="24">
        <v>11.91215</v>
      </c>
      <c r="E5300" s="24">
        <v>12.914999999999999</v>
      </c>
      <c r="F5300" s="24">
        <f t="shared" si="2081"/>
        <v>-1.0028499999999987</v>
      </c>
      <c r="H5300" s="33">
        <f>+D5300-Futures!$H$938</f>
        <v>-0.43984999999999985</v>
      </c>
      <c r="I5300" s="33">
        <f>+E5300-Futures!$H$938</f>
        <v>0.56299999999999883</v>
      </c>
      <c r="J5300" s="33">
        <f>+H5300-H5295</f>
        <v>0.25414999999999921</v>
      </c>
      <c r="K5300" s="33">
        <f t="shared" si="2082"/>
        <v>0.24699999999999811</v>
      </c>
    </row>
    <row r="5301" spans="1:11" x14ac:dyDescent="0.2">
      <c r="B5301" s="12" t="s">
        <v>15</v>
      </c>
      <c r="C5301" s="15" t="s">
        <v>29</v>
      </c>
      <c r="D5301" s="24">
        <v>6.78</v>
      </c>
      <c r="E5301" s="24">
        <v>7.3419999999999996</v>
      </c>
      <c r="F5301" s="24">
        <f t="shared" si="2081"/>
        <v>-0.56199999999999939</v>
      </c>
      <c r="H5301" s="33">
        <f>+D5301-Futures!$C$938</f>
        <v>-0.56199999999999939</v>
      </c>
      <c r="I5301" s="33">
        <f>+E5302-Futures!$C$938</f>
        <v>0.72800000000000065</v>
      </c>
      <c r="J5301" s="69">
        <f>+H5301-H5296</f>
        <v>0.128000000000001</v>
      </c>
      <c r="K5301" s="33">
        <f t="shared" si="2082"/>
        <v>-0.48199999999999932</v>
      </c>
    </row>
    <row r="5302" spans="1:11" x14ac:dyDescent="0.2">
      <c r="B5302" s="19" t="s">
        <v>17</v>
      </c>
      <c r="C5302" s="59" t="s">
        <v>30</v>
      </c>
      <c r="D5302" s="26">
        <v>7.01</v>
      </c>
      <c r="E5302" s="26">
        <v>8.07</v>
      </c>
      <c r="F5302" s="26">
        <f t="shared" si="2081"/>
        <v>-1.0600000000000005</v>
      </c>
      <c r="H5302" s="34">
        <f>+D5302-Futures!$D$938</f>
        <v>-0.51600000000000001</v>
      </c>
      <c r="I5302" s="34">
        <f>+E5302-Futures!$D$938</f>
        <v>0.54400000000000048</v>
      </c>
      <c r="J5302" s="70">
        <f t="shared" ref="J5302" si="2083">+H5302-H5297</f>
        <v>-1.2000000000000455E-2</v>
      </c>
      <c r="K5302" s="34">
        <f t="shared" si="2082"/>
        <v>-0.41199999999999992</v>
      </c>
    </row>
    <row r="5303" spans="1:11" x14ac:dyDescent="0.2">
      <c r="A5303" s="14">
        <v>45443</v>
      </c>
      <c r="B5303" s="12" t="s">
        <v>10</v>
      </c>
      <c r="C5303" s="15" t="s">
        <v>26</v>
      </c>
      <c r="D5303" s="24">
        <v>4.1900000000000004</v>
      </c>
      <c r="E5303" s="24">
        <v>4.91</v>
      </c>
      <c r="F5303" s="24">
        <f t="shared" ref="F5303:F5307" si="2084">D5303-E5303</f>
        <v>-0.71999999999999975</v>
      </c>
      <c r="H5303" s="33">
        <f>+D5303-Futures!$G$939</f>
        <v>-0.23599999999999977</v>
      </c>
      <c r="I5303" s="33">
        <f>+E5303-Futures!$G$939</f>
        <v>0.48399999999999999</v>
      </c>
      <c r="J5303" s="33">
        <f>+H5303-H5298</f>
        <v>2.9499999999999638E-2</v>
      </c>
      <c r="K5303" s="33">
        <f t="shared" ref="K5303:K5307" si="2085">+I5303-I5298</f>
        <v>5.3499999999999659E-2</v>
      </c>
    </row>
    <row r="5304" spans="1:11" x14ac:dyDescent="0.2">
      <c r="B5304" s="12" t="s">
        <v>10</v>
      </c>
      <c r="C5304" s="15" t="s">
        <v>27</v>
      </c>
      <c r="D5304" s="24">
        <v>4.2300000000000004</v>
      </c>
      <c r="E5304" s="24">
        <v>4.91</v>
      </c>
      <c r="F5304" s="24">
        <f t="shared" si="2084"/>
        <v>-0.67999999999999972</v>
      </c>
      <c r="H5304" s="33">
        <f>+D5304-Futures!$G$939</f>
        <v>-0.19599999999999973</v>
      </c>
      <c r="I5304" s="33">
        <f>+E5304-Futures!$G$939</f>
        <v>0.48399999999999999</v>
      </c>
      <c r="J5304" s="33">
        <f>+H5304-H5299</f>
        <v>3.8499999999999979E-2</v>
      </c>
      <c r="K5304" s="33">
        <f t="shared" si="2085"/>
        <v>5.3499999999999659E-2</v>
      </c>
    </row>
    <row r="5305" spans="1:11" x14ac:dyDescent="0.2">
      <c r="B5305" s="12" t="s">
        <v>13</v>
      </c>
      <c r="C5305" s="15" t="s">
        <v>28</v>
      </c>
      <c r="D5305" s="24">
        <v>11.49</v>
      </c>
      <c r="E5305" s="24">
        <v>12.54</v>
      </c>
      <c r="F5305" s="24">
        <f t="shared" si="2084"/>
        <v>-1.0499999999999989</v>
      </c>
      <c r="H5305" s="33">
        <f>+D5305-Futures!$H$939</f>
        <v>-0.44599999999999973</v>
      </c>
      <c r="I5305" s="33">
        <f>+E5305-Futures!$H$939</f>
        <v>0.6039999999999992</v>
      </c>
      <c r="J5305" s="33">
        <f>+H5305-H5300</f>
        <v>-6.1499999999998778E-3</v>
      </c>
      <c r="K5305" s="33">
        <f t="shared" si="2085"/>
        <v>4.1000000000000369E-2</v>
      </c>
    </row>
    <row r="5306" spans="1:11" x14ac:dyDescent="0.2">
      <c r="B5306" s="12" t="s">
        <v>15</v>
      </c>
      <c r="C5306" s="15" t="s">
        <v>29</v>
      </c>
      <c r="D5306" s="24">
        <v>6.66</v>
      </c>
      <c r="E5306" s="24">
        <v>7.34</v>
      </c>
      <c r="F5306" s="24">
        <f t="shared" si="2084"/>
        <v>-0.67999999999999972</v>
      </c>
      <c r="H5306" s="33">
        <f>+D5306-Futures!$C$939</f>
        <v>-0.50399999999999956</v>
      </c>
      <c r="I5306" s="33">
        <f>+E5307-Futures!$C$939</f>
        <v>0.90600000000000058</v>
      </c>
      <c r="J5306" s="69">
        <f>+H5306-H5301</f>
        <v>5.7999999999999829E-2</v>
      </c>
      <c r="K5306" s="33">
        <f t="shared" si="2085"/>
        <v>0.17799999999999994</v>
      </c>
    </row>
    <row r="5307" spans="1:11" x14ac:dyDescent="0.2">
      <c r="B5307" s="19" t="s">
        <v>17</v>
      </c>
      <c r="C5307" s="59" t="s">
        <v>30</v>
      </c>
      <c r="D5307" s="26">
        <v>6.84</v>
      </c>
      <c r="E5307" s="26">
        <v>8.07</v>
      </c>
      <c r="F5307" s="26">
        <f t="shared" si="2084"/>
        <v>-1.2300000000000004</v>
      </c>
      <c r="H5307" s="34">
        <f>+D5307-Futures!$D$939</f>
        <v>-0.55600000000000005</v>
      </c>
      <c r="I5307" s="34">
        <f>+E5307-Futures!$D$939</f>
        <v>0.67400000000000038</v>
      </c>
      <c r="J5307" s="70">
        <f t="shared" ref="J5307" si="2086">+H5307-H5302</f>
        <v>-4.0000000000000036E-2</v>
      </c>
      <c r="K5307" s="34">
        <f t="shared" si="2085"/>
        <v>0.12999999999999989</v>
      </c>
    </row>
    <row r="5308" spans="1:11" x14ac:dyDescent="0.2">
      <c r="A5308" s="14">
        <v>45450</v>
      </c>
      <c r="B5308" s="12" t="s">
        <v>10</v>
      </c>
      <c r="C5308" s="15" t="s">
        <v>26</v>
      </c>
      <c r="D5308" s="24">
        <v>4.24</v>
      </c>
      <c r="E5308" s="24">
        <v>4.9400000000000004</v>
      </c>
      <c r="F5308" s="24">
        <f t="shared" ref="F5308:F5312" si="2087">D5308-E5308</f>
        <v>-0.70000000000000018</v>
      </c>
      <c r="H5308" s="33">
        <f>+D5308-Futures!$G$940</f>
        <v>-0.25600000000000023</v>
      </c>
      <c r="I5308" s="33">
        <f>+E5308-Futures!$G$940</f>
        <v>0.44399999999999995</v>
      </c>
      <c r="J5308" s="33">
        <f>+H5308-H5303</f>
        <v>-2.0000000000000462E-2</v>
      </c>
      <c r="K5308" s="33">
        <f t="shared" ref="K5308:K5312" si="2088">+I5308-I5303</f>
        <v>-4.0000000000000036E-2</v>
      </c>
    </row>
    <row r="5309" spans="1:11" x14ac:dyDescent="0.2">
      <c r="B5309" s="12" t="s">
        <v>10</v>
      </c>
      <c r="C5309" s="15" t="s">
        <v>27</v>
      </c>
      <c r="D5309" s="24">
        <v>4.32</v>
      </c>
      <c r="E5309" s="24">
        <v>4.9400000000000004</v>
      </c>
      <c r="F5309" s="24">
        <f t="shared" si="2087"/>
        <v>-0.62000000000000011</v>
      </c>
      <c r="H5309" s="33">
        <f>+D5309-Futures!$G$940</f>
        <v>-0.17600000000000016</v>
      </c>
      <c r="I5309" s="33">
        <f>+E5309-Futures!$G$940</f>
        <v>0.44399999999999995</v>
      </c>
      <c r="J5309" s="33">
        <f>+H5309-H5304</f>
        <v>1.9999999999999574E-2</v>
      </c>
      <c r="K5309" s="33">
        <f t="shared" si="2088"/>
        <v>-4.0000000000000036E-2</v>
      </c>
    </row>
    <row r="5310" spans="1:11" x14ac:dyDescent="0.2">
      <c r="B5310" s="12" t="s">
        <v>13</v>
      </c>
      <c r="C5310" s="15" t="s">
        <v>28</v>
      </c>
      <c r="D5310" s="24">
        <v>11.25</v>
      </c>
      <c r="E5310" s="24">
        <v>12.28</v>
      </c>
      <c r="F5310" s="24">
        <f t="shared" si="2087"/>
        <v>-1.0299999999999994</v>
      </c>
      <c r="H5310" s="33">
        <f>+D5310-Futures!$H$940</f>
        <v>-0.68599999999999994</v>
      </c>
      <c r="I5310" s="33">
        <f>+E5310-Futures!$H$940</f>
        <v>0.34399999999999942</v>
      </c>
      <c r="J5310" s="33">
        <f>+H5310-H5305</f>
        <v>-0.24000000000000021</v>
      </c>
      <c r="K5310" s="33">
        <f t="shared" si="2088"/>
        <v>-0.25999999999999979</v>
      </c>
    </row>
    <row r="5311" spans="1:11" x14ac:dyDescent="0.2">
      <c r="B5311" s="12" t="s">
        <v>15</v>
      </c>
      <c r="C5311" s="15" t="s">
        <v>29</v>
      </c>
      <c r="D5311" s="24">
        <v>6.24</v>
      </c>
      <c r="E5311" s="24">
        <v>7.34</v>
      </c>
      <c r="F5311" s="24">
        <f t="shared" si="2087"/>
        <v>-1.0999999999999996</v>
      </c>
      <c r="H5311" s="33">
        <f>+D5311-Futures!$C$940</f>
        <v>-0.22199999999999953</v>
      </c>
      <c r="I5311" s="33">
        <f>+E5312-Futures!$C$940</f>
        <v>1.6080000000000005</v>
      </c>
      <c r="J5311" s="69">
        <f>+H5311-H5306</f>
        <v>0.28200000000000003</v>
      </c>
      <c r="K5311" s="33">
        <f t="shared" si="2088"/>
        <v>0.70199999999999996</v>
      </c>
    </row>
    <row r="5312" spans="1:11" x14ac:dyDescent="0.2">
      <c r="B5312" s="19" t="s">
        <v>17</v>
      </c>
      <c r="C5312" s="59" t="s">
        <v>30</v>
      </c>
      <c r="D5312" s="26">
        <v>6.33</v>
      </c>
      <c r="E5312" s="26">
        <v>8.07</v>
      </c>
      <c r="F5312" s="26">
        <f t="shared" si="2087"/>
        <v>-1.7400000000000002</v>
      </c>
      <c r="H5312" s="34">
        <f>+D5312-Futures!$D$940</f>
        <v>-0.61399999999999988</v>
      </c>
      <c r="I5312" s="34">
        <f>+E5312-Futures!$D$940</f>
        <v>1.1260000000000003</v>
      </c>
      <c r="J5312" s="70">
        <f t="shared" ref="J5312" si="2089">+H5312-H5307</f>
        <v>-5.7999999999999829E-2</v>
      </c>
      <c r="K5312" s="34">
        <f t="shared" si="2088"/>
        <v>0.45199999999999996</v>
      </c>
    </row>
    <row r="5313" spans="1:11" x14ac:dyDescent="0.2">
      <c r="A5313" s="14">
        <v>45457</v>
      </c>
      <c r="B5313" s="12" t="s">
        <v>10</v>
      </c>
      <c r="C5313" s="15" t="s">
        <v>26</v>
      </c>
      <c r="D5313" s="24">
        <v>4.28</v>
      </c>
      <c r="E5313" s="24">
        <v>4.95</v>
      </c>
      <c r="F5313" s="24">
        <f t="shared" ref="F5313:F5317" si="2090">D5313-E5313</f>
        <v>-0.66999999999999993</v>
      </c>
      <c r="H5313" s="33">
        <f>+D5313-Futures!$G$941</f>
        <v>-0.20999999999999996</v>
      </c>
      <c r="I5313" s="33">
        <f>+E5313-Futures!$G$941</f>
        <v>0.45999999999999996</v>
      </c>
      <c r="J5313" s="33">
        <f>+H5313-H5308</f>
        <v>4.6000000000000263E-2</v>
      </c>
      <c r="K5313" s="33">
        <f t="shared" ref="K5313:K5317" si="2091">+I5313-I5308</f>
        <v>1.6000000000000014E-2</v>
      </c>
    </row>
    <row r="5314" spans="1:11" x14ac:dyDescent="0.2">
      <c r="B5314" s="12" t="s">
        <v>10</v>
      </c>
      <c r="C5314" s="15" t="s">
        <v>27</v>
      </c>
      <c r="D5314" s="24">
        <v>4.37</v>
      </c>
      <c r="E5314" s="24">
        <v>4.95</v>
      </c>
      <c r="F5314" s="24">
        <f t="shared" si="2090"/>
        <v>-0.58000000000000007</v>
      </c>
      <c r="H5314" s="33">
        <f>+D5314-Futures!$G$941</f>
        <v>-0.12000000000000011</v>
      </c>
      <c r="I5314" s="33">
        <f>+E5314-Futures!$G$941</f>
        <v>0.45999999999999996</v>
      </c>
      <c r="J5314" s="33">
        <f>+H5314-H5309</f>
        <v>5.600000000000005E-2</v>
      </c>
      <c r="K5314" s="33">
        <f t="shared" si="2091"/>
        <v>1.6000000000000014E-2</v>
      </c>
    </row>
    <row r="5315" spans="1:11" x14ac:dyDescent="0.2">
      <c r="B5315" s="12" t="s">
        <v>13</v>
      </c>
      <c r="C5315" s="15" t="s">
        <v>28</v>
      </c>
      <c r="D5315" s="24">
        <v>11.27</v>
      </c>
      <c r="E5315" s="24">
        <v>12.28</v>
      </c>
      <c r="F5315" s="24">
        <f t="shared" si="2090"/>
        <v>-1.0099999999999998</v>
      </c>
      <c r="H5315" s="33">
        <f>+D5315-Futures!$H$941</f>
        <v>-0.38400000000000034</v>
      </c>
      <c r="I5315" s="33">
        <f>+E5315-Futures!$H$941</f>
        <v>0.62599999999999945</v>
      </c>
      <c r="J5315" s="33">
        <f>+H5315-H5310</f>
        <v>0.3019999999999996</v>
      </c>
      <c r="K5315" s="33">
        <f t="shared" si="2091"/>
        <v>0.28200000000000003</v>
      </c>
    </row>
    <row r="5316" spans="1:11" x14ac:dyDescent="0.2">
      <c r="B5316" s="12" t="s">
        <v>15</v>
      </c>
      <c r="C5316" s="15" t="s">
        <v>29</v>
      </c>
      <c r="D5316" s="24">
        <v>5.86</v>
      </c>
      <c r="E5316" s="24">
        <v>7.34</v>
      </c>
      <c r="F5316" s="24">
        <f t="shared" si="2090"/>
        <v>-1.4799999999999995</v>
      </c>
      <c r="H5316" s="33">
        <f>+D5316-Futures!$C$941</f>
        <v>-0.2759999999999998</v>
      </c>
      <c r="I5316" s="33">
        <f>+E5317-Futures!$C$941</f>
        <v>1.9340000000000002</v>
      </c>
      <c r="J5316" s="69">
        <f>+H5316-H5311</f>
        <v>-5.400000000000027E-2</v>
      </c>
      <c r="K5316" s="33">
        <f t="shared" si="2091"/>
        <v>0.32599999999999962</v>
      </c>
    </row>
    <row r="5317" spans="1:11" x14ac:dyDescent="0.2">
      <c r="B5317" s="19" t="s">
        <v>17</v>
      </c>
      <c r="C5317" s="59" t="s">
        <v>30</v>
      </c>
      <c r="D5317" s="26">
        <v>5.94</v>
      </c>
      <c r="E5317" s="26">
        <v>8.07</v>
      </c>
      <c r="F5317" s="26">
        <f t="shared" si="2090"/>
        <v>-2.13</v>
      </c>
      <c r="H5317" s="34">
        <f>+D5317-Futures!$D$941</f>
        <v>-0.61399999999999988</v>
      </c>
      <c r="I5317" s="34">
        <f>+E5317-Futures!$D$941</f>
        <v>1.516</v>
      </c>
      <c r="J5317" s="70">
        <f t="shared" ref="J5317" si="2092">+H5317-H5312</f>
        <v>0</v>
      </c>
      <c r="K5317" s="34">
        <f t="shared" si="2091"/>
        <v>0.38999999999999968</v>
      </c>
    </row>
    <row r="5318" spans="1:11" x14ac:dyDescent="0.2">
      <c r="A5318" s="14">
        <v>45464</v>
      </c>
      <c r="B5318" s="12" t="s">
        <v>10</v>
      </c>
      <c r="C5318" s="15" t="s">
        <v>26</v>
      </c>
      <c r="D5318" s="24">
        <v>4.13</v>
      </c>
      <c r="E5318" s="24">
        <v>4.8099999999999996</v>
      </c>
      <c r="F5318" s="24">
        <f t="shared" ref="F5318:F5322" si="2093">D5318-E5318</f>
        <v>-0.67999999999999972</v>
      </c>
      <c r="H5318" s="33">
        <f>+D5318-Futures!$G$942</f>
        <v>-0.33000000000000007</v>
      </c>
      <c r="I5318" s="33">
        <f>+E5318-Futures!$G$942</f>
        <v>0.34999999999999964</v>
      </c>
      <c r="J5318" s="33">
        <f>+H5318-H5313</f>
        <v>-0.12000000000000011</v>
      </c>
      <c r="K5318" s="33">
        <f t="shared" ref="K5318:K5322" si="2094">+I5318-I5313</f>
        <v>-0.11000000000000032</v>
      </c>
    </row>
    <row r="5319" spans="1:11" x14ac:dyDescent="0.2">
      <c r="B5319" s="12" t="s">
        <v>10</v>
      </c>
      <c r="C5319" s="15" t="s">
        <v>27</v>
      </c>
      <c r="D5319" s="24">
        <v>4.22</v>
      </c>
      <c r="E5319" s="24">
        <v>4.8099999999999996</v>
      </c>
      <c r="F5319" s="24">
        <f t="shared" si="2093"/>
        <v>-0.58999999999999986</v>
      </c>
      <c r="H5319" s="33">
        <f>+D5319-Futures!$G$942</f>
        <v>-0.24000000000000021</v>
      </c>
      <c r="I5319" s="33">
        <f>+E5319-Futures!$G$942</f>
        <v>0.34999999999999964</v>
      </c>
      <c r="J5319" s="33">
        <f>+H5319-H5314</f>
        <v>-0.12000000000000011</v>
      </c>
      <c r="K5319" s="33">
        <f t="shared" si="2094"/>
        <v>-0.11000000000000032</v>
      </c>
    </row>
    <row r="5320" spans="1:11" x14ac:dyDescent="0.2">
      <c r="B5320" s="12" t="s">
        <v>13</v>
      </c>
      <c r="C5320" s="15" t="s">
        <v>28</v>
      </c>
      <c r="D5320" s="24">
        <v>11.31</v>
      </c>
      <c r="E5320" s="24">
        <v>12.31</v>
      </c>
      <c r="F5320" s="24">
        <f t="shared" si="2093"/>
        <v>-1</v>
      </c>
      <c r="H5320" s="33">
        <f>+D5320-Futures!$H$942</f>
        <v>8.9999999999999858E-2</v>
      </c>
      <c r="I5320" s="33">
        <f>+E5320-Futures!$H$942</f>
        <v>1.0899999999999999</v>
      </c>
      <c r="J5320" s="33">
        <f>+H5320-H5315</f>
        <v>0.4740000000000002</v>
      </c>
      <c r="K5320" s="33">
        <f t="shared" si="2094"/>
        <v>0.46400000000000041</v>
      </c>
    </row>
    <row r="5321" spans="1:11" x14ac:dyDescent="0.2">
      <c r="B5321" s="12" t="s">
        <v>15</v>
      </c>
      <c r="C5321" s="15" t="s">
        <v>29</v>
      </c>
      <c r="D5321" s="24">
        <v>5.41</v>
      </c>
      <c r="E5321" s="24">
        <v>7.34</v>
      </c>
      <c r="F5321" s="24">
        <f t="shared" si="2093"/>
        <v>-1.9299999999999997</v>
      </c>
      <c r="H5321" s="33">
        <f>+D5321-Futures!$C$942</f>
        <v>-0.45000000000000018</v>
      </c>
      <c r="I5321" s="33">
        <f>+E5322-Futures!$C$942</f>
        <v>2.21</v>
      </c>
      <c r="J5321" s="69">
        <f>+H5321-H5316</f>
        <v>-0.17400000000000038</v>
      </c>
      <c r="K5321" s="33">
        <f t="shared" si="2094"/>
        <v>0.2759999999999998</v>
      </c>
    </row>
    <row r="5322" spans="1:11" x14ac:dyDescent="0.2">
      <c r="B5322" s="19" t="s">
        <v>17</v>
      </c>
      <c r="C5322" s="59" t="s">
        <v>30</v>
      </c>
      <c r="D5322" s="26">
        <v>5.48</v>
      </c>
      <c r="E5322" s="26">
        <v>8.07</v>
      </c>
      <c r="F5322" s="26">
        <f t="shared" si="2093"/>
        <v>-2.59</v>
      </c>
      <c r="H5322" s="34">
        <f>+D5322-Futures!$D$942</f>
        <v>-0.64599999999999991</v>
      </c>
      <c r="I5322" s="34">
        <f>+E5322-Futures!$D$942</f>
        <v>1.944</v>
      </c>
      <c r="J5322" s="70">
        <f t="shared" ref="J5322" si="2095">+H5322-H5317</f>
        <v>-3.2000000000000028E-2</v>
      </c>
      <c r="K5322" s="34">
        <f t="shared" si="2094"/>
        <v>0.42799999999999994</v>
      </c>
    </row>
    <row r="5323" spans="1:11" x14ac:dyDescent="0.2">
      <c r="A5323" s="14">
        <v>45471</v>
      </c>
      <c r="B5323" s="12" t="s">
        <v>10</v>
      </c>
      <c r="C5323" s="15" t="s">
        <v>26</v>
      </c>
      <c r="D5323" s="24">
        <v>3.79</v>
      </c>
      <c r="E5323" s="24">
        <v>4.45</v>
      </c>
      <c r="F5323" s="24">
        <f t="shared" ref="F5323:F5327" si="2096">D5323-E5323</f>
        <v>-0.66000000000000014</v>
      </c>
      <c r="H5323" s="33">
        <f>+D5323-Futures!$G$943</f>
        <v>-0.40000000000000036</v>
      </c>
      <c r="I5323" s="33">
        <f>+E5323-Futures!$G$943</f>
        <v>0.25999999999999979</v>
      </c>
      <c r="J5323" s="33">
        <f>+H5323-H5318</f>
        <v>-7.0000000000000284E-2</v>
      </c>
      <c r="K5323" s="33">
        <f t="shared" ref="K5323:K5327" si="2097">+I5323-I5318</f>
        <v>-8.9999999999999858E-2</v>
      </c>
    </row>
    <row r="5324" spans="1:11" x14ac:dyDescent="0.2">
      <c r="B5324" s="12" t="s">
        <v>10</v>
      </c>
      <c r="C5324" s="15" t="s">
        <v>27</v>
      </c>
      <c r="D5324" s="24">
        <v>3.94</v>
      </c>
      <c r="E5324" s="24">
        <v>4.45</v>
      </c>
      <c r="F5324" s="24">
        <f t="shared" si="2096"/>
        <v>-0.51000000000000023</v>
      </c>
      <c r="H5324" s="33">
        <f>+D5324-Futures!$G$943</f>
        <v>-0.25000000000000044</v>
      </c>
      <c r="I5324" s="33">
        <f>+E5324-Futures!$G$943</f>
        <v>0.25999999999999979</v>
      </c>
      <c r="J5324" s="33">
        <f>+H5324-H5319</f>
        <v>-1.0000000000000231E-2</v>
      </c>
      <c r="K5324" s="33">
        <f t="shared" si="2097"/>
        <v>-8.9999999999999858E-2</v>
      </c>
    </row>
    <row r="5325" spans="1:11" x14ac:dyDescent="0.2">
      <c r="B5325" s="12" t="s">
        <v>13</v>
      </c>
      <c r="C5325" s="15" t="s">
        <v>28</v>
      </c>
      <c r="D5325" s="24">
        <v>11.03</v>
      </c>
      <c r="E5325" s="24">
        <v>12.07</v>
      </c>
      <c r="F5325" s="24">
        <f t="shared" si="2096"/>
        <v>-1.0400000000000009</v>
      </c>
      <c r="H5325" s="33">
        <f>+D5325-Futures!$H$943</f>
        <v>-3.4000000000000696E-2</v>
      </c>
      <c r="I5325" s="33">
        <f>+E5325-Futures!$H$943</f>
        <v>1.0060000000000002</v>
      </c>
      <c r="J5325" s="33">
        <f>+H5325-H5320</f>
        <v>-0.12400000000000055</v>
      </c>
      <c r="K5325" s="33">
        <f t="shared" si="2097"/>
        <v>-8.3999999999999631E-2</v>
      </c>
    </row>
    <row r="5326" spans="1:11" x14ac:dyDescent="0.2">
      <c r="B5326" s="12" t="s">
        <v>15</v>
      </c>
      <c r="C5326" s="15" t="s">
        <v>29</v>
      </c>
      <c r="D5326" s="24">
        <v>5.48</v>
      </c>
      <c r="E5326" s="24">
        <v>7.34</v>
      </c>
      <c r="F5326" s="24">
        <f t="shared" si="2096"/>
        <v>-1.8599999999999994</v>
      </c>
      <c r="H5326" s="33">
        <f>+D5326-Futures!$C$943</f>
        <v>-0.45599999999999952</v>
      </c>
      <c r="I5326" s="33">
        <f>+E5327-Futures!$C$943</f>
        <v>2.1340000000000003</v>
      </c>
      <c r="J5326" s="69">
        <f>+H5326-H5321</f>
        <v>-5.9999999999993392E-3</v>
      </c>
      <c r="K5326" s="33">
        <f t="shared" si="2097"/>
        <v>-7.5999999999999623E-2</v>
      </c>
    </row>
    <row r="5327" spans="1:11" x14ac:dyDescent="0.2">
      <c r="B5327" s="19" t="s">
        <v>17</v>
      </c>
      <c r="C5327" s="59" t="s">
        <v>30</v>
      </c>
      <c r="D5327" s="26">
        <v>5.42</v>
      </c>
      <c r="E5327" s="26">
        <v>8.07</v>
      </c>
      <c r="F5327" s="26">
        <f t="shared" si="2096"/>
        <v>-2.6500000000000004</v>
      </c>
      <c r="H5327" s="34">
        <f>+D5327-Futures!$D$943</f>
        <v>-0.71</v>
      </c>
      <c r="I5327" s="34">
        <f>+E5327-Futures!$D$943</f>
        <v>1.9400000000000004</v>
      </c>
      <c r="J5327" s="70">
        <f t="shared" ref="J5327" si="2098">+H5327-H5322</f>
        <v>-6.4000000000000057E-2</v>
      </c>
      <c r="K5327" s="34">
        <f t="shared" si="2097"/>
        <v>-3.9999999999995595E-3</v>
      </c>
    </row>
    <row r="5328" spans="1:11" x14ac:dyDescent="0.2">
      <c r="A5328" s="14">
        <v>45478</v>
      </c>
      <c r="B5328" s="12" t="s">
        <v>10</v>
      </c>
      <c r="C5328" s="15" t="s">
        <v>26</v>
      </c>
      <c r="D5328" s="24">
        <v>3.89</v>
      </c>
      <c r="E5328" s="24">
        <v>4.62</v>
      </c>
      <c r="F5328" s="24">
        <f t="shared" ref="F5328:F5332" si="2099">D5328-E5328</f>
        <v>-0.73</v>
      </c>
      <c r="H5328" s="33">
        <f>+D5328-Futures!$G$944</f>
        <v>-0.28199999999999958</v>
      </c>
      <c r="I5328" s="33">
        <f>+E5328-Futures!$G$944</f>
        <v>0.4480000000000004</v>
      </c>
      <c r="J5328" s="33">
        <f>+H5328-H5323</f>
        <v>0.11800000000000077</v>
      </c>
      <c r="K5328" s="33">
        <f t="shared" ref="K5328:K5332" si="2100">+I5328-I5323</f>
        <v>0.18800000000000061</v>
      </c>
    </row>
    <row r="5329" spans="1:11" x14ac:dyDescent="0.2">
      <c r="B5329" s="12" t="s">
        <v>10</v>
      </c>
      <c r="C5329" s="15" t="s">
        <v>27</v>
      </c>
      <c r="D5329" s="24">
        <v>3.97</v>
      </c>
      <c r="E5329" s="24">
        <v>4.62</v>
      </c>
      <c r="F5329" s="24">
        <f t="shared" si="2099"/>
        <v>-0.64999999999999991</v>
      </c>
      <c r="H5329" s="33">
        <f>+D5329-Futures!$G$944</f>
        <v>-0.20199999999999951</v>
      </c>
      <c r="I5329" s="33">
        <f>+E5329-Futures!$G$944</f>
        <v>0.4480000000000004</v>
      </c>
      <c r="J5329" s="33">
        <f>+H5329-H5324</f>
        <v>4.8000000000000931E-2</v>
      </c>
      <c r="K5329" s="33">
        <f t="shared" si="2100"/>
        <v>0.18800000000000061</v>
      </c>
    </row>
    <row r="5330" spans="1:11" x14ac:dyDescent="0.2">
      <c r="B5330" s="12" t="s">
        <v>13</v>
      </c>
      <c r="C5330" s="15" t="s">
        <v>28</v>
      </c>
      <c r="D5330" s="24">
        <v>11.38</v>
      </c>
      <c r="E5330" s="24">
        <v>12.47</v>
      </c>
      <c r="F5330" s="24">
        <f t="shared" si="2099"/>
        <v>-1.0899999999999999</v>
      </c>
      <c r="H5330" s="33">
        <f>+D5330-Futures!$H$944</f>
        <v>0.27600000000000158</v>
      </c>
      <c r="I5330" s="33">
        <f>+E5330-Futures!$H$944</f>
        <v>1.3660000000000014</v>
      </c>
      <c r="J5330" s="33">
        <f>+H5330-H5325</f>
        <v>0.31000000000000227</v>
      </c>
      <c r="K5330" s="33">
        <f t="shared" si="2100"/>
        <v>0.36000000000000121</v>
      </c>
    </row>
    <row r="5331" spans="1:11" x14ac:dyDescent="0.2">
      <c r="B5331" s="12" t="s">
        <v>15</v>
      </c>
      <c r="C5331" s="15" t="s">
        <v>29</v>
      </c>
      <c r="D5331" s="24">
        <v>5.61</v>
      </c>
      <c r="E5331" s="24">
        <v>7.34</v>
      </c>
      <c r="F5331" s="24">
        <f t="shared" si="2099"/>
        <v>-1.7299999999999995</v>
      </c>
      <c r="H5331" s="33">
        <f>+D5331-Futures!$C$944</f>
        <v>-0.23399999999999999</v>
      </c>
      <c r="I5331" s="33">
        <f>+E5332-Futures!$C$944</f>
        <v>2.226</v>
      </c>
      <c r="J5331" s="69">
        <f>+H5331-H5326</f>
        <v>0.22199999999999953</v>
      </c>
      <c r="K5331" s="33">
        <f t="shared" si="2100"/>
        <v>9.1999999999999638E-2</v>
      </c>
    </row>
    <row r="5332" spans="1:11" x14ac:dyDescent="0.2">
      <c r="B5332" s="19" t="s">
        <v>17</v>
      </c>
      <c r="C5332" s="59" t="s">
        <v>30</v>
      </c>
      <c r="D5332" s="26">
        <v>5.61</v>
      </c>
      <c r="E5332" s="26">
        <v>8.07</v>
      </c>
      <c r="F5332" s="26">
        <f t="shared" si="2099"/>
        <v>-2.46</v>
      </c>
      <c r="H5332" s="34">
        <f>+D5332-Futures!$D$944</f>
        <v>-0.72199999999999953</v>
      </c>
      <c r="I5332" s="34">
        <f>+E5332-Futures!$D$944</f>
        <v>1.7380000000000004</v>
      </c>
      <c r="J5332" s="70">
        <f t="shared" ref="J5332" si="2101">+H5332-H5327</f>
        <v>-1.1999999999999567E-2</v>
      </c>
      <c r="K5332" s="34">
        <f t="shared" si="2100"/>
        <v>-0.20199999999999996</v>
      </c>
    </row>
    <row r="5333" spans="1:11" x14ac:dyDescent="0.2">
      <c r="A5333" s="14">
        <v>45485</v>
      </c>
      <c r="B5333" s="12" t="s">
        <v>10</v>
      </c>
      <c r="C5333" s="15" t="s">
        <v>26</v>
      </c>
      <c r="D5333" s="24">
        <v>3.84</v>
      </c>
      <c r="E5333" s="24">
        <v>4.53</v>
      </c>
      <c r="F5333" s="24">
        <f t="shared" ref="F5333:F5337" si="2102">D5333-E5333</f>
        <v>-0.69000000000000039</v>
      </c>
      <c r="H5333" s="33">
        <f>+D5333-Futures!$G$945</f>
        <v>-0.25</v>
      </c>
      <c r="I5333" s="33">
        <f>+E5333-Futures!$G$945</f>
        <v>0.44000000000000039</v>
      </c>
      <c r="J5333" s="33">
        <f>+H5333-H5328</f>
        <v>3.1999999999999584E-2</v>
      </c>
      <c r="K5333" s="33">
        <f t="shared" ref="K5333:K5337" si="2103">+I5333-I5328</f>
        <v>-8.0000000000000071E-3</v>
      </c>
    </row>
    <row r="5334" spans="1:11" x14ac:dyDescent="0.2">
      <c r="B5334" s="12" t="s">
        <v>10</v>
      </c>
      <c r="C5334" s="15" t="s">
        <v>27</v>
      </c>
      <c r="D5334" s="24">
        <v>3.98</v>
      </c>
      <c r="E5334" s="24">
        <v>4.53</v>
      </c>
      <c r="F5334" s="24">
        <f t="shared" si="2102"/>
        <v>-0.55000000000000027</v>
      </c>
      <c r="H5334" s="33">
        <f>+D5334-Futures!$G$945</f>
        <v>-0.10999999999999988</v>
      </c>
      <c r="I5334" s="33">
        <f>+E5334-Futures!$G$945</f>
        <v>0.44000000000000039</v>
      </c>
      <c r="J5334" s="33">
        <f>+H5334-H5329</f>
        <v>9.1999999999999638E-2</v>
      </c>
      <c r="K5334" s="33">
        <f t="shared" si="2103"/>
        <v>-8.0000000000000071E-3</v>
      </c>
    </row>
    <row r="5335" spans="1:11" x14ac:dyDescent="0.2">
      <c r="B5335" s="12" t="s">
        <v>13</v>
      </c>
      <c r="C5335" s="15" t="s">
        <v>28</v>
      </c>
      <c r="D5335" s="24">
        <v>10.78</v>
      </c>
      <c r="E5335" s="24">
        <v>11.83</v>
      </c>
      <c r="F5335" s="24">
        <f t="shared" si="2102"/>
        <v>-1.0500000000000007</v>
      </c>
      <c r="H5335" s="33">
        <f>+D5335-Futures!$H$945</f>
        <v>0.32399999999999984</v>
      </c>
      <c r="I5335" s="33">
        <f>+E5335-Futures!$H$945</f>
        <v>1.3740000000000006</v>
      </c>
      <c r="J5335" s="33">
        <f>+H5335-H5330</f>
        <v>4.7999999999998266E-2</v>
      </c>
      <c r="K5335" s="33">
        <f t="shared" si="2103"/>
        <v>7.9999999999991189E-3</v>
      </c>
    </row>
    <row r="5336" spans="1:11" x14ac:dyDescent="0.2">
      <c r="B5336" s="12" t="s">
        <v>15</v>
      </c>
      <c r="C5336" s="15" t="s">
        <v>29</v>
      </c>
      <c r="D5336" s="24">
        <v>5.3</v>
      </c>
      <c r="E5336" s="24">
        <v>7.34</v>
      </c>
      <c r="F5336" s="24">
        <f t="shared" si="2102"/>
        <v>-2.04</v>
      </c>
      <c r="H5336" s="33">
        <f>+D5336-Futures!$C$945</f>
        <v>-0.21999999999999975</v>
      </c>
      <c r="I5336" s="33">
        <f>+E5337-Futures!$C$945</f>
        <v>2.5500000000000007</v>
      </c>
      <c r="J5336" s="69">
        <f>+H5336-H5331</f>
        <v>1.4000000000000234E-2</v>
      </c>
      <c r="K5336" s="33">
        <f t="shared" si="2103"/>
        <v>0.32400000000000073</v>
      </c>
    </row>
    <row r="5337" spans="1:11" x14ac:dyDescent="0.2">
      <c r="B5337" s="19" t="s">
        <v>17</v>
      </c>
      <c r="C5337" s="59" t="s">
        <v>30</v>
      </c>
      <c r="D5337" s="26">
        <v>5.26</v>
      </c>
      <c r="E5337" s="26">
        <v>8.07</v>
      </c>
      <c r="F5337" s="26">
        <f t="shared" si="2102"/>
        <v>-2.8100000000000005</v>
      </c>
      <c r="H5337" s="34">
        <f>+D5337-Futures!$D$945</f>
        <v>-0.71400000000000041</v>
      </c>
      <c r="I5337" s="34">
        <f>+E5337-Futures!$D$945</f>
        <v>2.0960000000000001</v>
      </c>
      <c r="J5337" s="70">
        <f t="shared" ref="J5337" si="2104">+H5337-H5332</f>
        <v>7.9999999999991189E-3</v>
      </c>
      <c r="K5337" s="34">
        <f t="shared" si="2103"/>
        <v>0.35799999999999965</v>
      </c>
    </row>
    <row r="5338" spans="1:11" x14ac:dyDescent="0.2">
      <c r="A5338" s="14">
        <v>45492</v>
      </c>
      <c r="B5338" s="12" t="s">
        <v>10</v>
      </c>
      <c r="C5338" s="15" t="s">
        <v>26</v>
      </c>
      <c r="D5338" s="24">
        <v>3.74</v>
      </c>
      <c r="E5338" s="24">
        <v>4.42</v>
      </c>
      <c r="F5338" s="24">
        <f t="shared" ref="F5338:F5342" si="2105">D5338-E5338</f>
        <v>-0.67999999999999972</v>
      </c>
      <c r="H5338" s="33">
        <f>+D5338-Futures!$G$946</f>
        <v>-0.35400000000000009</v>
      </c>
      <c r="I5338" s="33">
        <f>+E5338-Futures!$G$946</f>
        <v>0.32599999999999962</v>
      </c>
      <c r="J5338" s="33">
        <f>+H5338-H5333</f>
        <v>-0.10400000000000009</v>
      </c>
      <c r="K5338" s="33">
        <f t="shared" ref="K5338:K5342" si="2106">+I5338-I5333</f>
        <v>-0.11400000000000077</v>
      </c>
    </row>
    <row r="5339" spans="1:11" x14ac:dyDescent="0.2">
      <c r="B5339" s="12" t="s">
        <v>10</v>
      </c>
      <c r="C5339" s="15" t="s">
        <v>27</v>
      </c>
      <c r="D5339" s="24">
        <v>3.87</v>
      </c>
      <c r="E5339" s="24">
        <v>4.42</v>
      </c>
      <c r="F5339" s="24">
        <f t="shared" si="2105"/>
        <v>-0.54999999999999982</v>
      </c>
      <c r="H5339" s="33">
        <f>+D5339-Futures!$G$946</f>
        <v>-0.2240000000000002</v>
      </c>
      <c r="I5339" s="33">
        <f>+E5339-Futures!$G$946</f>
        <v>0.32599999999999962</v>
      </c>
      <c r="J5339" s="33">
        <f>+H5339-H5334</f>
        <v>-0.11400000000000032</v>
      </c>
      <c r="K5339" s="33">
        <f t="shared" si="2106"/>
        <v>-0.11400000000000077</v>
      </c>
    </row>
    <row r="5340" spans="1:11" x14ac:dyDescent="0.2">
      <c r="B5340" s="12" t="s">
        <v>13</v>
      </c>
      <c r="C5340" s="15" t="s">
        <v>28</v>
      </c>
      <c r="D5340" s="24">
        <v>10.61</v>
      </c>
      <c r="E5340" s="24">
        <v>11.59</v>
      </c>
      <c r="F5340" s="24">
        <f t="shared" si="2105"/>
        <v>-0.98000000000000043</v>
      </c>
      <c r="H5340" s="33">
        <f>+D5340-Futures!$H$946</f>
        <v>6.5999999999998948E-2</v>
      </c>
      <c r="I5340" s="33">
        <f>+E5340-Futures!$H$946</f>
        <v>1.0459999999999994</v>
      </c>
      <c r="J5340" s="33">
        <f>+H5340-H5335</f>
        <v>-0.2580000000000009</v>
      </c>
      <c r="K5340" s="33">
        <f t="shared" si="2106"/>
        <v>-0.32800000000000118</v>
      </c>
    </row>
    <row r="5341" spans="1:11" x14ac:dyDescent="0.2">
      <c r="B5341" s="12" t="s">
        <v>15</v>
      </c>
      <c r="C5341" s="15" t="s">
        <v>29</v>
      </c>
      <c r="D5341" s="24">
        <v>5.32</v>
      </c>
      <c r="E5341" s="24">
        <v>7.34</v>
      </c>
      <c r="F5341" s="24">
        <f t="shared" si="2105"/>
        <v>-2.0199999999999996</v>
      </c>
      <c r="H5341" s="33">
        <f>+D5341-Futures!$C$946</f>
        <v>-0.35999999999999943</v>
      </c>
      <c r="I5341" s="33">
        <f>+E5342-Futures!$C$946</f>
        <v>2.3900000000000006</v>
      </c>
      <c r="J5341" s="69">
        <f>+H5341-H5336</f>
        <v>-0.13999999999999968</v>
      </c>
      <c r="K5341" s="33">
        <f t="shared" si="2106"/>
        <v>-0.16000000000000014</v>
      </c>
    </row>
    <row r="5342" spans="1:11" x14ac:dyDescent="0.2">
      <c r="B5342" s="19" t="s">
        <v>17</v>
      </c>
      <c r="C5342" s="59" t="s">
        <v>30</v>
      </c>
      <c r="D5342" s="26">
        <v>5.36</v>
      </c>
      <c r="E5342" s="26">
        <v>8.07</v>
      </c>
      <c r="F5342" s="26">
        <f t="shared" si="2105"/>
        <v>-2.71</v>
      </c>
      <c r="H5342" s="34">
        <f>+D5342-Futures!$D$946</f>
        <v>-0.73599999999999977</v>
      </c>
      <c r="I5342" s="34">
        <f>+E5342-Futures!$D$946</f>
        <v>1.9740000000000002</v>
      </c>
      <c r="J5342" s="70">
        <f t="shared" ref="J5342" si="2107">+H5342-H5337</f>
        <v>-2.1999999999999353E-2</v>
      </c>
      <c r="K5342" s="34">
        <f t="shared" si="2106"/>
        <v>-0.12199999999999989</v>
      </c>
    </row>
    <row r="5343" spans="1:11" x14ac:dyDescent="0.2">
      <c r="A5343" s="14">
        <v>45499</v>
      </c>
      <c r="B5343" s="12" t="s">
        <v>10</v>
      </c>
      <c r="C5343" s="15" t="s">
        <v>26</v>
      </c>
      <c r="D5343" s="24">
        <v>3.78</v>
      </c>
      <c r="E5343" s="24">
        <v>4.46</v>
      </c>
      <c r="F5343" s="24">
        <f t="shared" ref="F5343:F5347" si="2108">D5343-E5343</f>
        <v>-0.68000000000000016</v>
      </c>
      <c r="H5343" s="33">
        <f>+D5343-Futures!$G$947</f>
        <v>-0.28600000000000003</v>
      </c>
      <c r="I5343" s="33">
        <f>+E5343-Futures!$G$947</f>
        <v>0.39400000000000013</v>
      </c>
      <c r="J5343" s="33">
        <f>+H5343-H5338</f>
        <v>6.800000000000006E-2</v>
      </c>
      <c r="K5343" s="33">
        <f t="shared" ref="K5343:K5347" si="2109">+I5343-I5338</f>
        <v>6.8000000000000504E-2</v>
      </c>
    </row>
    <row r="5344" spans="1:11" x14ac:dyDescent="0.2">
      <c r="B5344" s="12" t="s">
        <v>10</v>
      </c>
      <c r="C5344" s="15" t="s">
        <v>27</v>
      </c>
      <c r="D5344" s="24">
        <v>3.86</v>
      </c>
      <c r="E5344" s="24">
        <v>4.46</v>
      </c>
      <c r="F5344" s="24">
        <f t="shared" si="2108"/>
        <v>-0.60000000000000009</v>
      </c>
      <c r="H5344" s="33">
        <f>+D5344-Futures!$G$947</f>
        <v>-0.20599999999999996</v>
      </c>
      <c r="I5344" s="33">
        <f>+E5344-Futures!$G$947</f>
        <v>0.39400000000000013</v>
      </c>
      <c r="J5344" s="33">
        <f>+H5344-H5339</f>
        <v>1.8000000000000238E-2</v>
      </c>
      <c r="K5344" s="33">
        <f t="shared" si="2109"/>
        <v>6.8000000000000504E-2</v>
      </c>
    </row>
    <row r="5345" spans="1:11" x14ac:dyDescent="0.2">
      <c r="B5345" s="12" t="s">
        <v>13</v>
      </c>
      <c r="C5345" s="15" t="s">
        <v>28</v>
      </c>
      <c r="D5345" s="24">
        <v>10.58</v>
      </c>
      <c r="E5345" s="24">
        <v>11.39</v>
      </c>
      <c r="F5345" s="24">
        <f t="shared" si="2108"/>
        <v>-0.8100000000000005</v>
      </c>
      <c r="H5345" s="33">
        <f>+D5345-Futures!$H$947</f>
        <v>0.36800000000000033</v>
      </c>
      <c r="I5345" s="33">
        <f>+E5345-Futures!$H$947</f>
        <v>1.1780000000000008</v>
      </c>
      <c r="J5345" s="33">
        <f>+H5345-H5340</f>
        <v>0.30200000000000138</v>
      </c>
      <c r="K5345" s="33">
        <f t="shared" si="2109"/>
        <v>0.13200000000000145</v>
      </c>
    </row>
    <row r="5346" spans="1:11" x14ac:dyDescent="0.2">
      <c r="B5346" s="12" t="s">
        <v>15</v>
      </c>
      <c r="C5346" s="15" t="s">
        <v>29</v>
      </c>
      <c r="D5346" s="24">
        <v>5.08</v>
      </c>
      <c r="E5346" s="24">
        <v>7.34</v>
      </c>
      <c r="F5346" s="24">
        <f t="shared" si="2108"/>
        <v>-2.2599999999999998</v>
      </c>
      <c r="H5346" s="33">
        <f>+D5346-Futures!$C$947</f>
        <v>-0.38600000000000012</v>
      </c>
      <c r="I5346" s="33">
        <f>+E5347-Futures!$C$947</f>
        <v>2.6040000000000001</v>
      </c>
      <c r="J5346" s="69">
        <f>+H5346-H5341</f>
        <v>-2.6000000000000689E-2</v>
      </c>
      <c r="K5346" s="33">
        <f t="shared" si="2109"/>
        <v>0.21399999999999952</v>
      </c>
    </row>
    <row r="5347" spans="1:11" x14ac:dyDescent="0.2">
      <c r="B5347" s="19" t="s">
        <v>17</v>
      </c>
      <c r="C5347" s="59" t="s">
        <v>30</v>
      </c>
      <c r="D5347" s="26">
        <v>5.18</v>
      </c>
      <c r="E5347" s="26">
        <v>8.07</v>
      </c>
      <c r="F5347" s="26">
        <f t="shared" si="2108"/>
        <v>-2.8900000000000006</v>
      </c>
      <c r="H5347" s="34">
        <f>+D5347-Futures!$D$947</f>
        <v>-0.70400000000000063</v>
      </c>
      <c r="I5347" s="34">
        <f>+E5347-Futures!$D$947</f>
        <v>2.1859999999999999</v>
      </c>
      <c r="J5347" s="70">
        <f t="shared" ref="J5347" si="2110">+H5347-H5342</f>
        <v>3.199999999999914E-2</v>
      </c>
      <c r="K5347" s="34">
        <f t="shared" si="2109"/>
        <v>0.21199999999999974</v>
      </c>
    </row>
    <row r="5348" spans="1:11" x14ac:dyDescent="0.2">
      <c r="A5348" s="14">
        <v>45506</v>
      </c>
      <c r="B5348" s="12" t="s">
        <v>10</v>
      </c>
      <c r="C5348" s="15" t="s">
        <v>26</v>
      </c>
      <c r="D5348" s="24">
        <v>3.69</v>
      </c>
      <c r="E5348" s="24">
        <v>4.42</v>
      </c>
      <c r="F5348" s="24">
        <f t="shared" ref="F5348:F5352" si="2111">D5348-E5348</f>
        <v>-0.73</v>
      </c>
      <c r="H5348" s="33">
        <f>+D5348-Futures!$G$948</f>
        <v>-0.29000000000000004</v>
      </c>
      <c r="I5348" s="33">
        <f>+E5348-Futures!$G$948</f>
        <v>0.43999999999999995</v>
      </c>
      <c r="J5348" s="33">
        <f>+H5348-H5343</f>
        <v>-4.0000000000000036E-3</v>
      </c>
      <c r="K5348" s="33">
        <f t="shared" ref="K5348:K5352" si="2112">+I5348-I5343</f>
        <v>4.5999999999999819E-2</v>
      </c>
    </row>
    <row r="5349" spans="1:11" x14ac:dyDescent="0.2">
      <c r="B5349" s="12" t="s">
        <v>10</v>
      </c>
      <c r="C5349" s="15" t="s">
        <v>27</v>
      </c>
      <c r="D5349" s="24">
        <v>3.75</v>
      </c>
      <c r="E5349" s="24">
        <v>4.42</v>
      </c>
      <c r="F5349" s="24">
        <f t="shared" si="2111"/>
        <v>-0.66999999999999993</v>
      </c>
      <c r="H5349" s="33">
        <f>+D5349-Futures!$G$948</f>
        <v>-0.22999999999999998</v>
      </c>
      <c r="I5349" s="33">
        <f>+E5349-Futures!$G$948</f>
        <v>0.43999999999999995</v>
      </c>
      <c r="J5349" s="33">
        <f>+H5349-H5344</f>
        <v>-2.4000000000000021E-2</v>
      </c>
      <c r="K5349" s="33">
        <f t="shared" si="2112"/>
        <v>4.5999999999999819E-2</v>
      </c>
    </row>
    <row r="5350" spans="1:11" x14ac:dyDescent="0.2">
      <c r="B5350" s="12" t="s">
        <v>13</v>
      </c>
      <c r="C5350" s="15" t="s">
        <v>28</v>
      </c>
      <c r="D5350" s="24">
        <v>10.29</v>
      </c>
      <c r="E5350" s="24">
        <v>10.94</v>
      </c>
      <c r="F5350" s="24">
        <f t="shared" si="2111"/>
        <v>-0.65000000000000036</v>
      </c>
      <c r="H5350" s="33">
        <f>+D5350-Futures!$H$948</f>
        <v>0.1039999999999992</v>
      </c>
      <c r="I5350" s="33">
        <f>+E5350-Futures!$H$948</f>
        <v>0.75399999999999956</v>
      </c>
      <c r="J5350" s="33">
        <f>+H5350-H5345</f>
        <v>-0.26400000000000112</v>
      </c>
      <c r="K5350" s="33">
        <f t="shared" si="2112"/>
        <v>-0.42400000000000126</v>
      </c>
    </row>
    <row r="5351" spans="1:11" x14ac:dyDescent="0.2">
      <c r="B5351" s="12" t="s">
        <v>15</v>
      </c>
      <c r="C5351" s="15" t="s">
        <v>29</v>
      </c>
      <c r="D5351" s="24">
        <v>5.28</v>
      </c>
      <c r="E5351" s="24">
        <v>7.34</v>
      </c>
      <c r="F5351" s="24">
        <f t="shared" si="2111"/>
        <v>-2.0599999999999996</v>
      </c>
      <c r="H5351" s="33">
        <f>+D5351-Futures!$C$948</f>
        <v>-0.19200000000000017</v>
      </c>
      <c r="I5351" s="33">
        <f>+E5352-Futures!$C$948</f>
        <v>2.5979999999999999</v>
      </c>
      <c r="J5351" s="69">
        <f>+H5351-H5346</f>
        <v>0.19399999999999995</v>
      </c>
      <c r="K5351" s="33">
        <f t="shared" si="2112"/>
        <v>-6.0000000000002274E-3</v>
      </c>
    </row>
    <row r="5352" spans="1:11" x14ac:dyDescent="0.2">
      <c r="B5352" s="19" t="s">
        <v>17</v>
      </c>
      <c r="C5352" s="59" t="s">
        <v>30</v>
      </c>
      <c r="D5352" s="26">
        <v>5.2</v>
      </c>
      <c r="E5352" s="26">
        <v>8.07</v>
      </c>
      <c r="F5352" s="26">
        <f t="shared" si="2111"/>
        <v>-2.87</v>
      </c>
      <c r="H5352" s="34">
        <f>+D5352-Futures!$D$948</f>
        <v>-0.75</v>
      </c>
      <c r="I5352" s="34">
        <f>+E5352-Futures!$D$948</f>
        <v>2.12</v>
      </c>
      <c r="J5352" s="70">
        <f t="shared" ref="J5352" si="2113">+H5352-H5347</f>
        <v>-4.5999999999999375E-2</v>
      </c>
      <c r="K5352" s="34">
        <f t="shared" si="2112"/>
        <v>-6.5999999999999837E-2</v>
      </c>
    </row>
    <row r="5353" spans="1:11" x14ac:dyDescent="0.2">
      <c r="A5353" s="14">
        <v>45513</v>
      </c>
      <c r="B5353" s="12" t="s">
        <v>10</v>
      </c>
      <c r="C5353" s="15" t="s">
        <v>26</v>
      </c>
      <c r="D5353" s="24">
        <v>3.58</v>
      </c>
      <c r="E5353" s="24">
        <v>4.32</v>
      </c>
      <c r="F5353" s="24">
        <f t="shared" ref="F5353:F5357" si="2114">D5353-E5353</f>
        <v>-0.74000000000000021</v>
      </c>
      <c r="H5353" s="33">
        <f>+D5353-Futures!$G$949</f>
        <v>-0.35999999999999988</v>
      </c>
      <c r="I5353" s="33">
        <f>+E5353-Futures!$G$949</f>
        <v>0.38000000000000034</v>
      </c>
      <c r="J5353" s="33">
        <f>+H5353-H5348</f>
        <v>-6.999999999999984E-2</v>
      </c>
      <c r="K5353" s="33">
        <f t="shared" ref="K5353:K5357" si="2115">+I5353-I5348</f>
        <v>-5.9999999999999609E-2</v>
      </c>
    </row>
    <row r="5354" spans="1:11" x14ac:dyDescent="0.2">
      <c r="B5354" s="12" t="s">
        <v>10</v>
      </c>
      <c r="C5354" s="15" t="s">
        <v>27</v>
      </c>
      <c r="D5354" s="24">
        <v>3.65</v>
      </c>
      <c r="E5354" s="24">
        <v>4.32</v>
      </c>
      <c r="F5354" s="24">
        <f t="shared" si="2114"/>
        <v>-0.67000000000000037</v>
      </c>
      <c r="H5354" s="33">
        <f>+D5354-Futures!$G$949</f>
        <v>-0.29000000000000004</v>
      </c>
      <c r="I5354" s="33">
        <f>+E5354-Futures!$G$949</f>
        <v>0.38000000000000034</v>
      </c>
      <c r="J5354" s="33">
        <f>+H5354-H5349</f>
        <v>-6.0000000000000053E-2</v>
      </c>
      <c r="K5354" s="33">
        <f t="shared" si="2115"/>
        <v>-5.9999999999999609E-2</v>
      </c>
    </row>
    <row r="5355" spans="1:11" x14ac:dyDescent="0.2">
      <c r="B5355" s="12" t="s">
        <v>13</v>
      </c>
      <c r="C5355" s="15" t="s">
        <v>28</v>
      </c>
      <c r="D5355" s="24">
        <v>9.83</v>
      </c>
      <c r="E5355" s="24">
        <v>10.93</v>
      </c>
      <c r="F5355" s="24">
        <f t="shared" si="2114"/>
        <v>-1.0999999999999996</v>
      </c>
      <c r="H5355" s="33">
        <f>+D5355-Futures!$H$949</f>
        <v>-0.14199999999999946</v>
      </c>
      <c r="I5355" s="33">
        <f>+E5355-Futures!$H$949</f>
        <v>0.95800000000000018</v>
      </c>
      <c r="J5355" s="33">
        <f>+H5355-H5350</f>
        <v>-0.24599999999999866</v>
      </c>
      <c r="K5355" s="33">
        <f t="shared" si="2115"/>
        <v>0.20400000000000063</v>
      </c>
    </row>
    <row r="5356" spans="1:11" x14ac:dyDescent="0.2">
      <c r="B5356" s="12" t="s">
        <v>15</v>
      </c>
      <c r="C5356" s="15" t="s">
        <v>29</v>
      </c>
      <c r="D5356" s="24">
        <v>5.22</v>
      </c>
      <c r="E5356" s="24">
        <v>7.34</v>
      </c>
      <c r="F5356" s="24">
        <f t="shared" si="2114"/>
        <v>-2.12</v>
      </c>
      <c r="H5356" s="33">
        <f>+D5356-Futures!$C$949</f>
        <v>-0.20199999999999996</v>
      </c>
      <c r="I5356" s="33">
        <f>+E5357-Futures!$C$949</f>
        <v>2.6480000000000006</v>
      </c>
      <c r="J5356" s="69">
        <f>+H5356-H5351</f>
        <v>-9.9999999999997868E-3</v>
      </c>
      <c r="K5356" s="33">
        <f t="shared" si="2115"/>
        <v>5.0000000000000711E-2</v>
      </c>
    </row>
    <row r="5357" spans="1:11" x14ac:dyDescent="0.2">
      <c r="B5357" s="19" t="s">
        <v>17</v>
      </c>
      <c r="C5357" s="59" t="s">
        <v>30</v>
      </c>
      <c r="D5357" s="26">
        <v>5.15</v>
      </c>
      <c r="E5357" s="26">
        <v>8.07</v>
      </c>
      <c r="F5357" s="26">
        <f t="shared" si="2114"/>
        <v>-2.92</v>
      </c>
      <c r="H5357" s="34">
        <f>+D5357-Futures!$D$949</f>
        <v>-0.74599999999999955</v>
      </c>
      <c r="I5357" s="34">
        <f>+E5357-Futures!$D$949</f>
        <v>2.1740000000000004</v>
      </c>
      <c r="J5357" s="70">
        <f t="shared" ref="J5357" si="2116">+H5357-H5352</f>
        <v>4.0000000000004476E-3</v>
      </c>
      <c r="K5357" s="34">
        <f t="shared" si="2115"/>
        <v>5.400000000000027E-2</v>
      </c>
    </row>
    <row r="5358" spans="1:11" x14ac:dyDescent="0.2">
      <c r="A5358" s="14">
        <v>45520</v>
      </c>
      <c r="B5358" s="12" t="s">
        <v>10</v>
      </c>
      <c r="C5358" s="15" t="s">
        <v>26</v>
      </c>
      <c r="D5358" s="24">
        <v>3.49</v>
      </c>
      <c r="E5358" s="24">
        <v>4.2</v>
      </c>
      <c r="F5358" s="24">
        <f t="shared" ref="F5358:F5362" si="2117">D5358-E5358</f>
        <v>-0.71</v>
      </c>
      <c r="H5358" s="33">
        <f>+D5358-Futures!$G$950</f>
        <v>-0.47599999999999998</v>
      </c>
      <c r="I5358" s="33">
        <f>+E5358-Futures!$G$950</f>
        <v>0.23399999999999999</v>
      </c>
      <c r="J5358" s="33">
        <f>+H5358-H5353</f>
        <v>-0.1160000000000001</v>
      </c>
      <c r="K5358" s="33">
        <f t="shared" ref="K5358:K5362" si="2118">+I5358-I5353</f>
        <v>-0.14600000000000035</v>
      </c>
    </row>
    <row r="5359" spans="1:11" x14ac:dyDescent="0.2">
      <c r="B5359" s="12" t="s">
        <v>10</v>
      </c>
      <c r="C5359" s="15" t="s">
        <v>27</v>
      </c>
      <c r="D5359" s="24">
        <v>3.62</v>
      </c>
      <c r="E5359" s="24">
        <v>4.2</v>
      </c>
      <c r="F5359" s="24">
        <f t="shared" si="2117"/>
        <v>-0.58000000000000007</v>
      </c>
      <c r="H5359" s="33">
        <f>+D5359-Futures!$G$950</f>
        <v>-0.34600000000000009</v>
      </c>
      <c r="I5359" s="33">
        <f>+E5359-Futures!$G$950</f>
        <v>0.23399999999999999</v>
      </c>
      <c r="J5359" s="33">
        <f>+H5359-H5354</f>
        <v>-5.600000000000005E-2</v>
      </c>
      <c r="K5359" s="33">
        <f t="shared" si="2118"/>
        <v>-0.14600000000000035</v>
      </c>
    </row>
    <row r="5360" spans="1:11" x14ac:dyDescent="0.2">
      <c r="B5360" s="12" t="s">
        <v>13</v>
      </c>
      <c r="C5360" s="15" t="s">
        <v>28</v>
      </c>
      <c r="D5360" s="24">
        <v>9.26</v>
      </c>
      <c r="E5360" s="24">
        <v>10.19</v>
      </c>
      <c r="F5360" s="24">
        <f t="shared" si="2117"/>
        <v>-0.92999999999999972</v>
      </c>
      <c r="H5360" s="33">
        <f>+D5360-Futures!$H$950</f>
        <v>-0.43200000000000038</v>
      </c>
      <c r="I5360" s="33">
        <f>+E5360-Futures!$H$950</f>
        <v>0.49799999999999933</v>
      </c>
      <c r="J5360" s="33">
        <f>+H5360-H5355</f>
        <v>-0.29000000000000092</v>
      </c>
      <c r="K5360" s="33">
        <f t="shared" si="2118"/>
        <v>-0.46000000000000085</v>
      </c>
    </row>
    <row r="5361" spans="1:11" x14ac:dyDescent="0.2">
      <c r="B5361" s="12" t="s">
        <v>15</v>
      </c>
      <c r="C5361" s="15" t="s">
        <v>29</v>
      </c>
      <c r="D5361" s="24">
        <v>5.08</v>
      </c>
      <c r="E5361" s="24">
        <v>6.9</v>
      </c>
      <c r="F5361" s="24">
        <f t="shared" si="2117"/>
        <v>-1.8200000000000003</v>
      </c>
      <c r="H5361" s="33">
        <f>+D5361-Futures!$C$950</f>
        <v>-0.45999999999999996</v>
      </c>
      <c r="I5361" s="33">
        <f>+E5362-Futures!$C$950</f>
        <v>1.54</v>
      </c>
      <c r="J5361" s="69">
        <f>+H5361-H5356</f>
        <v>-0.25800000000000001</v>
      </c>
      <c r="K5361" s="33">
        <f t="shared" si="2118"/>
        <v>-1.1080000000000005</v>
      </c>
    </row>
    <row r="5362" spans="1:11" x14ac:dyDescent="0.2">
      <c r="B5362" s="19" t="s">
        <v>17</v>
      </c>
      <c r="C5362" s="59" t="s">
        <v>30</v>
      </c>
      <c r="D5362" s="26">
        <v>5.19</v>
      </c>
      <c r="E5362" s="26">
        <v>7.08</v>
      </c>
      <c r="F5362" s="26">
        <f t="shared" si="2117"/>
        <v>-1.8899999999999997</v>
      </c>
      <c r="H5362" s="34">
        <f>+D5362-Futures!$D$950</f>
        <v>-0.74199999999999999</v>
      </c>
      <c r="I5362" s="34">
        <f>+E5362-Futures!$D$950</f>
        <v>1.1479999999999997</v>
      </c>
      <c r="J5362" s="70">
        <f t="shared" ref="J5362" si="2119">+H5362-H5357</f>
        <v>3.9999999999995595E-3</v>
      </c>
      <c r="K5362" s="34">
        <f t="shared" si="2118"/>
        <v>-1.0260000000000007</v>
      </c>
    </row>
    <row r="5363" spans="1:11" x14ac:dyDescent="0.2">
      <c r="A5363" s="14">
        <v>45527</v>
      </c>
      <c r="B5363" s="12" t="s">
        <v>10</v>
      </c>
      <c r="C5363" s="15" t="s">
        <v>26</v>
      </c>
      <c r="D5363" s="24">
        <v>3.44</v>
      </c>
      <c r="E5363" s="24">
        <v>4.17</v>
      </c>
      <c r="F5363" s="24">
        <f t="shared" ref="F5363:F5367" si="2120">D5363-E5363</f>
        <v>-0.73</v>
      </c>
      <c r="H5363" s="33">
        <f>+D5363-Futures!$G$951</f>
        <v>-0.47199999999999998</v>
      </c>
      <c r="I5363" s="33">
        <f>+E5363-Futures!$G$951</f>
        <v>0.25800000000000001</v>
      </c>
      <c r="J5363" s="33">
        <f>+H5363-H5358</f>
        <v>4.0000000000000036E-3</v>
      </c>
      <c r="K5363" s="33">
        <f t="shared" ref="K5363:K5367" si="2121">+I5363-I5358</f>
        <v>2.4000000000000021E-2</v>
      </c>
    </row>
    <row r="5364" spans="1:11" x14ac:dyDescent="0.2">
      <c r="B5364" s="12" t="s">
        <v>10</v>
      </c>
      <c r="C5364" s="15" t="s">
        <v>27</v>
      </c>
      <c r="D5364" s="24">
        <v>3.6</v>
      </c>
      <c r="E5364" s="24">
        <v>4.17</v>
      </c>
      <c r="F5364" s="24">
        <f t="shared" si="2120"/>
        <v>-0.56999999999999984</v>
      </c>
      <c r="H5364" s="33">
        <f>+D5364-Futures!$G$951</f>
        <v>-0.31199999999999983</v>
      </c>
      <c r="I5364" s="33">
        <f>+E5364-Futures!$G$951</f>
        <v>0.25800000000000001</v>
      </c>
      <c r="J5364" s="33">
        <f>+H5364-H5359</f>
        <v>3.4000000000000252E-2</v>
      </c>
      <c r="K5364" s="33">
        <f t="shared" si="2121"/>
        <v>2.4000000000000021E-2</v>
      </c>
    </row>
    <row r="5365" spans="1:11" x14ac:dyDescent="0.2">
      <c r="B5365" s="12" t="s">
        <v>13</v>
      </c>
      <c r="C5365" s="15" t="s">
        <v>28</v>
      </c>
      <c r="D5365" s="24">
        <v>9.3699999999999992</v>
      </c>
      <c r="E5365" s="24">
        <v>10.35</v>
      </c>
      <c r="F5365" s="24">
        <f t="shared" si="2120"/>
        <v>-0.98000000000000043</v>
      </c>
      <c r="H5365" s="33">
        <f>+D5365-Futures!$H$951</f>
        <v>-0.36000000000000121</v>
      </c>
      <c r="I5365" s="33">
        <f>+E5365-Futures!$H$951</f>
        <v>0.61999999999999922</v>
      </c>
      <c r="J5365" s="33">
        <f>+H5365-H5360</f>
        <v>7.1999999999999176E-2</v>
      </c>
      <c r="K5365" s="33">
        <f t="shared" si="2121"/>
        <v>0.12199999999999989</v>
      </c>
    </row>
    <row r="5366" spans="1:11" x14ac:dyDescent="0.2">
      <c r="B5366" s="12" t="s">
        <v>15</v>
      </c>
      <c r="C5366" s="15" t="s">
        <v>29</v>
      </c>
      <c r="D5366" s="24">
        <v>4.88</v>
      </c>
      <c r="E5366" s="24">
        <v>6.9</v>
      </c>
      <c r="F5366" s="24">
        <f t="shared" si="2120"/>
        <v>-2.0200000000000005</v>
      </c>
      <c r="H5366" s="33">
        <f>+D5366-Futures!$C$951</f>
        <v>-0.48200000000000021</v>
      </c>
      <c r="I5366" s="33">
        <f>+E5367-Futures!$C$951</f>
        <v>1.718</v>
      </c>
      <c r="J5366" s="69">
        <f>+H5366-H5361</f>
        <v>-2.2000000000000242E-2</v>
      </c>
      <c r="K5366" s="33">
        <f t="shared" si="2121"/>
        <v>0.17799999999999994</v>
      </c>
    </row>
    <row r="5367" spans="1:11" x14ac:dyDescent="0.2">
      <c r="B5367" s="19" t="s">
        <v>17</v>
      </c>
      <c r="C5367" s="59" t="s">
        <v>30</v>
      </c>
      <c r="D5367" s="26">
        <v>4.8</v>
      </c>
      <c r="E5367" s="26">
        <v>7.08</v>
      </c>
      <c r="F5367" s="26">
        <f t="shared" si="2120"/>
        <v>-2.2800000000000002</v>
      </c>
      <c r="H5367" s="34">
        <f>+D5367-Futures!$D$951</f>
        <v>-0.9220000000000006</v>
      </c>
      <c r="I5367" s="34">
        <f>+E5367-Futures!$D$951</f>
        <v>1.3579999999999997</v>
      </c>
      <c r="J5367" s="70">
        <f t="shared" ref="J5367" si="2122">+H5367-H5362</f>
        <v>-0.1800000000000006</v>
      </c>
      <c r="K5367" s="34">
        <f t="shared" si="2121"/>
        <v>0.20999999999999996</v>
      </c>
    </row>
    <row r="5368" spans="1:11" x14ac:dyDescent="0.2">
      <c r="A5368" s="14">
        <v>45534</v>
      </c>
      <c r="B5368" s="12" t="s">
        <v>10</v>
      </c>
      <c r="C5368" s="15" t="s">
        <v>26</v>
      </c>
      <c r="D5368" s="24">
        <v>3.57</v>
      </c>
      <c r="E5368" s="24">
        <v>4.2699999999999996</v>
      </c>
      <c r="F5368" s="24">
        <f t="shared" ref="F5368:F5372" si="2123">D5368-E5368</f>
        <v>-0.69999999999999973</v>
      </c>
      <c r="H5368" s="33">
        <f>+D5368-Futures!$G$952</f>
        <v>-0.44400000000000039</v>
      </c>
      <c r="I5368" s="33">
        <f>+E5368-Futures!$G$952</f>
        <v>0.25599999999999934</v>
      </c>
      <c r="J5368" s="33">
        <f>+H5368-H5363</f>
        <v>2.7999999999999581E-2</v>
      </c>
      <c r="K5368" s="33">
        <f t="shared" ref="K5368:K5372" si="2124">+I5368-I5363</f>
        <v>-2.0000000000006679E-3</v>
      </c>
    </row>
    <row r="5369" spans="1:11" x14ac:dyDescent="0.2">
      <c r="B5369" s="12" t="s">
        <v>10</v>
      </c>
      <c r="C5369" s="15" t="s">
        <v>27</v>
      </c>
      <c r="D5369" s="24">
        <v>3.69</v>
      </c>
      <c r="E5369" s="24">
        <v>4.2699999999999996</v>
      </c>
      <c r="F5369" s="24">
        <f t="shared" si="2123"/>
        <v>-0.57999999999999963</v>
      </c>
      <c r="H5369" s="33">
        <f>+D5369-Futures!$G$952</f>
        <v>-0.32400000000000029</v>
      </c>
      <c r="I5369" s="33">
        <f>+E5369-Futures!$G$952</f>
        <v>0.25599999999999934</v>
      </c>
      <c r="J5369" s="33">
        <f>+H5369-H5364</f>
        <v>-1.2000000000000455E-2</v>
      </c>
      <c r="K5369" s="33">
        <f t="shared" si="2124"/>
        <v>-2.0000000000006679E-3</v>
      </c>
    </row>
    <row r="5370" spans="1:11" x14ac:dyDescent="0.2">
      <c r="B5370" s="12" t="s">
        <v>13</v>
      </c>
      <c r="C5370" s="15" t="s">
        <v>28</v>
      </c>
      <c r="D5370" s="24">
        <v>9.57</v>
      </c>
      <c r="E5370" s="24">
        <v>10.62</v>
      </c>
      <c r="F5370" s="24">
        <f t="shared" si="2123"/>
        <v>-1.0499999999999989</v>
      </c>
      <c r="H5370" s="33">
        <f>+D5370-Futures!$H$952</f>
        <v>-0.5</v>
      </c>
      <c r="I5370" s="33">
        <f>+E5370-Futures!$H$952</f>
        <v>0.54999999999999893</v>
      </c>
      <c r="J5370" s="33">
        <f>+H5370-H5365</f>
        <v>-0.13999999999999879</v>
      </c>
      <c r="K5370" s="33">
        <f t="shared" si="2124"/>
        <v>-7.0000000000000284E-2</v>
      </c>
    </row>
    <row r="5371" spans="1:11" x14ac:dyDescent="0.2">
      <c r="B5371" s="12" t="s">
        <v>15</v>
      </c>
      <c r="C5371" s="15" t="s">
        <v>29</v>
      </c>
      <c r="D5371" s="24">
        <v>5.16</v>
      </c>
      <c r="E5371" s="24">
        <v>6.9</v>
      </c>
      <c r="F5371" s="24">
        <f t="shared" si="2123"/>
        <v>-1.7400000000000002</v>
      </c>
      <c r="H5371" s="33">
        <f>+D5371-Futures!$C$952</f>
        <v>-0.45000000000000018</v>
      </c>
      <c r="I5371" s="33">
        <f>+E5372-Futures!$C$952</f>
        <v>1.4699999999999998</v>
      </c>
      <c r="J5371" s="69">
        <f>+H5371-H5366</f>
        <v>3.2000000000000028E-2</v>
      </c>
      <c r="K5371" s="33">
        <f t="shared" si="2124"/>
        <v>-0.24800000000000022</v>
      </c>
    </row>
    <row r="5372" spans="1:11" x14ac:dyDescent="0.2">
      <c r="B5372" s="19" t="s">
        <v>17</v>
      </c>
      <c r="C5372" s="59" t="s">
        <v>30</v>
      </c>
      <c r="D5372" s="26">
        <v>5.14</v>
      </c>
      <c r="E5372" s="26">
        <v>7.08</v>
      </c>
      <c r="F5372" s="26">
        <f t="shared" si="2123"/>
        <v>-1.9400000000000004</v>
      </c>
      <c r="H5372" s="34">
        <f>+D5372-Futures!$D$952</f>
        <v>-0.86399999999999988</v>
      </c>
      <c r="I5372" s="34">
        <f>+E5372-Futures!$D$952</f>
        <v>1.0760000000000005</v>
      </c>
      <c r="J5372" s="70">
        <f t="shared" ref="J5372" si="2125">+H5372-H5367</f>
        <v>5.8000000000000718E-2</v>
      </c>
      <c r="K5372" s="34">
        <f t="shared" si="2124"/>
        <v>-0.28199999999999914</v>
      </c>
    </row>
    <row r="5373" spans="1:11" x14ac:dyDescent="0.2">
      <c r="A5373" s="14">
        <v>45541</v>
      </c>
      <c r="B5373" s="12" t="s">
        <v>10</v>
      </c>
      <c r="C5373" s="15" t="s">
        <v>26</v>
      </c>
      <c r="D5373" s="24">
        <v>3.67</v>
      </c>
      <c r="E5373" s="24">
        <v>4.5999999999999996</v>
      </c>
      <c r="F5373" s="24">
        <f t="shared" ref="F5373:F5377" si="2126">D5373-E5373</f>
        <v>-0.92999999999999972</v>
      </c>
      <c r="H5373" s="33">
        <f>+D5373-Futures!$G$953</f>
        <v>-0.38600000000000012</v>
      </c>
      <c r="I5373" s="33">
        <f>+E5373-Futures!$G$953</f>
        <v>0.54399999999999959</v>
      </c>
      <c r="J5373" s="33">
        <f>+H5373-H5368</f>
        <v>5.8000000000000274E-2</v>
      </c>
      <c r="K5373" s="33">
        <f t="shared" ref="K5373:K5377" si="2127">+I5373-I5368</f>
        <v>0.28800000000000026</v>
      </c>
    </row>
    <row r="5374" spans="1:11" x14ac:dyDescent="0.2">
      <c r="B5374" s="12" t="s">
        <v>10</v>
      </c>
      <c r="C5374" s="15" t="s">
        <v>27</v>
      </c>
      <c r="D5374" s="24">
        <v>3.81</v>
      </c>
      <c r="E5374" s="24">
        <v>4.5999999999999996</v>
      </c>
      <c r="F5374" s="24">
        <f t="shared" si="2126"/>
        <v>-0.78999999999999959</v>
      </c>
      <c r="H5374" s="33">
        <f>+D5374-Futures!$G$953</f>
        <v>-0.246</v>
      </c>
      <c r="I5374" s="33">
        <f>+E5374-Futures!$G$953</f>
        <v>0.54399999999999959</v>
      </c>
      <c r="J5374" s="33">
        <f>+H5374-H5369</f>
        <v>7.8000000000000291E-2</v>
      </c>
      <c r="K5374" s="33">
        <f t="shared" si="2127"/>
        <v>0.28800000000000026</v>
      </c>
    </row>
    <row r="5375" spans="1:11" x14ac:dyDescent="0.2">
      <c r="B5375" s="12" t="s">
        <v>13</v>
      </c>
      <c r="C5375" s="15" t="s">
        <v>28</v>
      </c>
      <c r="D5375" s="24">
        <v>9.57</v>
      </c>
      <c r="E5375" s="24">
        <v>10.69</v>
      </c>
      <c r="F5375" s="24">
        <f t="shared" si="2126"/>
        <v>-1.1199999999999992</v>
      </c>
      <c r="H5375" s="33">
        <f>+D5375-Futures!$H$953</f>
        <v>-0.56400000000000006</v>
      </c>
      <c r="I5375" s="33">
        <f>+E5375-Futures!$H$953</f>
        <v>0.55599999999999916</v>
      </c>
      <c r="J5375" s="33">
        <f>+H5375-H5370</f>
        <v>-6.4000000000000057E-2</v>
      </c>
      <c r="K5375" s="33">
        <f t="shared" si="2127"/>
        <v>6.0000000000002274E-3</v>
      </c>
    </row>
    <row r="5376" spans="1:11" x14ac:dyDescent="0.2">
      <c r="B5376" s="12" t="s">
        <v>15</v>
      </c>
      <c r="C5376" s="15" t="s">
        <v>29</v>
      </c>
      <c r="D5376" s="24">
        <v>5.28</v>
      </c>
      <c r="E5376" s="24">
        <v>6.9</v>
      </c>
      <c r="F5376" s="24">
        <f t="shared" si="2126"/>
        <v>-1.62</v>
      </c>
      <c r="H5376" s="33">
        <f>+D5376-Futures!$C$953</f>
        <v>-0.50199999999999978</v>
      </c>
      <c r="I5376" s="33">
        <f>+E5377-Futures!$C$953</f>
        <v>1.298</v>
      </c>
      <c r="J5376" s="69">
        <f>+H5376-H5371</f>
        <v>-5.1999999999999602E-2</v>
      </c>
      <c r="K5376" s="33">
        <f t="shared" si="2127"/>
        <v>-0.17199999999999971</v>
      </c>
    </row>
    <row r="5377" spans="1:11" x14ac:dyDescent="0.2">
      <c r="B5377" s="19" t="s">
        <v>17</v>
      </c>
      <c r="C5377" s="59" t="s">
        <v>30</v>
      </c>
      <c r="D5377" s="26">
        <v>5.34</v>
      </c>
      <c r="E5377" s="26">
        <v>7.08</v>
      </c>
      <c r="F5377" s="26">
        <f t="shared" si="2126"/>
        <v>-1.7400000000000002</v>
      </c>
      <c r="H5377" s="34">
        <f>+D5377-Futures!$D$953</f>
        <v>-0.79600000000000026</v>
      </c>
      <c r="I5377" s="34">
        <f>+E5377-Futures!$D$953</f>
        <v>0.94399999999999995</v>
      </c>
      <c r="J5377" s="70">
        <f t="shared" ref="J5377" si="2128">+H5377-H5372</f>
        <v>6.7999999999999616E-2</v>
      </c>
      <c r="K5377" s="34">
        <f t="shared" si="2127"/>
        <v>-0.13200000000000056</v>
      </c>
    </row>
    <row r="5378" spans="1:11" x14ac:dyDescent="0.2">
      <c r="A5378" s="14">
        <v>45548</v>
      </c>
      <c r="B5378" s="12" t="s">
        <v>10</v>
      </c>
      <c r="C5378" s="15" t="s">
        <v>26</v>
      </c>
      <c r="D5378" s="24">
        <v>3.74</v>
      </c>
      <c r="E5378" s="24">
        <v>4.67</v>
      </c>
      <c r="F5378" s="24">
        <f t="shared" ref="F5378:F5382" si="2129">D5378-E5378</f>
        <v>-0.92999999999999972</v>
      </c>
      <c r="H5378" s="33">
        <f>+D5378-Futures!$G$954</f>
        <v>-0.36599999999999966</v>
      </c>
      <c r="I5378" s="33">
        <f>+E5378-Futures!$G$954</f>
        <v>0.56400000000000006</v>
      </c>
      <c r="J5378" s="33">
        <f>+H5378-H5373</f>
        <v>2.0000000000000462E-2</v>
      </c>
      <c r="K5378" s="33">
        <f t="shared" ref="K5378:K5382" si="2130">+I5378-I5373</f>
        <v>2.0000000000000462E-2</v>
      </c>
    </row>
    <row r="5379" spans="1:11" x14ac:dyDescent="0.2">
      <c r="B5379" s="12" t="s">
        <v>10</v>
      </c>
      <c r="C5379" s="15" t="s">
        <v>27</v>
      </c>
      <c r="D5379" s="24">
        <v>3.81</v>
      </c>
      <c r="E5379" s="24">
        <v>4.67</v>
      </c>
      <c r="F5379" s="24">
        <f t="shared" si="2129"/>
        <v>-0.85999999999999988</v>
      </c>
      <c r="H5379" s="33">
        <f>+D5379-Futures!$G$954</f>
        <v>-0.29599999999999982</v>
      </c>
      <c r="I5379" s="33">
        <f>+E5379-Futures!$G$954</f>
        <v>0.56400000000000006</v>
      </c>
      <c r="J5379" s="33">
        <f>+H5379-H5374</f>
        <v>-4.9999999999999822E-2</v>
      </c>
      <c r="K5379" s="33">
        <f t="shared" si="2130"/>
        <v>2.0000000000000462E-2</v>
      </c>
    </row>
    <row r="5380" spans="1:11" x14ac:dyDescent="0.2">
      <c r="B5380" s="12" t="s">
        <v>13</v>
      </c>
      <c r="C5380" s="15" t="s">
        <v>28</v>
      </c>
      <c r="D5380" s="24">
        <v>9.51</v>
      </c>
      <c r="E5380" s="24">
        <v>10.7</v>
      </c>
      <c r="F5380" s="24">
        <f t="shared" si="2129"/>
        <v>-1.1899999999999995</v>
      </c>
      <c r="H5380" s="33">
        <f>+D5380-Futures!$H$954</f>
        <v>-0.57000000000000028</v>
      </c>
      <c r="I5380" s="33">
        <f>+E5380-Futures!$H$954</f>
        <v>0.61999999999999922</v>
      </c>
      <c r="J5380" s="33">
        <f>+H5380-H5375</f>
        <v>-6.0000000000002274E-3</v>
      </c>
      <c r="K5380" s="33">
        <f t="shared" si="2130"/>
        <v>6.4000000000000057E-2</v>
      </c>
    </row>
    <row r="5381" spans="1:11" x14ac:dyDescent="0.2">
      <c r="B5381" s="12" t="s">
        <v>15</v>
      </c>
      <c r="C5381" s="15" t="s">
        <v>29</v>
      </c>
      <c r="D5381" s="24">
        <v>5.51</v>
      </c>
      <c r="E5381" s="24">
        <v>6.9</v>
      </c>
      <c r="F5381" s="24">
        <f t="shared" si="2129"/>
        <v>-1.3900000000000006</v>
      </c>
      <c r="H5381" s="33">
        <f>+D5381-Futures!$C$954</f>
        <v>-0.32000000000000028</v>
      </c>
      <c r="I5381" s="33">
        <f>+E5382-Futures!$C$954</f>
        <v>1.25</v>
      </c>
      <c r="J5381" s="69">
        <f>+H5381-H5376</f>
        <v>0.1819999999999995</v>
      </c>
      <c r="K5381" s="33">
        <f t="shared" si="2130"/>
        <v>-4.8000000000000043E-2</v>
      </c>
    </row>
    <row r="5382" spans="1:11" x14ac:dyDescent="0.2">
      <c r="B5382" s="19" t="s">
        <v>17</v>
      </c>
      <c r="C5382" s="59" t="s">
        <v>30</v>
      </c>
      <c r="D5382" s="26">
        <v>5.58</v>
      </c>
      <c r="E5382" s="26">
        <v>7.08</v>
      </c>
      <c r="F5382" s="26">
        <f t="shared" si="2129"/>
        <v>-1.5</v>
      </c>
      <c r="H5382" s="34">
        <f>+D5382-Futures!$D$954</f>
        <v>-0.77400000000000002</v>
      </c>
      <c r="I5382" s="34">
        <f>+E5382-Futures!$D$954</f>
        <v>0.72599999999999998</v>
      </c>
      <c r="J5382" s="70">
        <f t="shared" ref="J5382" si="2131">+H5382-H5377</f>
        <v>2.2000000000000242E-2</v>
      </c>
      <c r="K5382" s="34">
        <f t="shared" si="2130"/>
        <v>-0.21799999999999997</v>
      </c>
    </row>
    <row r="5383" spans="1:11" x14ac:dyDescent="0.2">
      <c r="A5383" s="14">
        <v>45555</v>
      </c>
      <c r="B5383" s="12" t="s">
        <v>10</v>
      </c>
      <c r="C5383" s="15" t="s">
        <v>26</v>
      </c>
      <c r="D5383" s="24">
        <v>3.62</v>
      </c>
      <c r="E5383" s="24">
        <v>4.67</v>
      </c>
      <c r="F5383" s="24">
        <f t="shared" ref="F5383:F5387" si="2132">D5383-E5383</f>
        <v>-1.0499999999999998</v>
      </c>
      <c r="H5383" s="33">
        <f>+D5383-Futures!$G$955</f>
        <v>-0.49199999999999999</v>
      </c>
      <c r="I5383" s="33">
        <f>+E5383-Futures!$G$955</f>
        <v>0.55799999999999983</v>
      </c>
      <c r="J5383" s="33">
        <f>+H5383-H5378</f>
        <v>-0.12600000000000033</v>
      </c>
      <c r="K5383" s="33">
        <f t="shared" ref="K5383:K5387" si="2133">+I5383-I5378</f>
        <v>-6.0000000000002274E-3</v>
      </c>
    </row>
    <row r="5384" spans="1:11" x14ac:dyDescent="0.2">
      <c r="B5384" s="12" t="s">
        <v>10</v>
      </c>
      <c r="C5384" s="15" t="s">
        <v>27</v>
      </c>
      <c r="D5384" s="24">
        <v>3.69</v>
      </c>
      <c r="E5384" s="24">
        <v>4.67</v>
      </c>
      <c r="F5384" s="24">
        <f t="shared" si="2132"/>
        <v>-0.98</v>
      </c>
      <c r="H5384" s="33">
        <f>+D5384-Futures!$G$955</f>
        <v>-0.42200000000000015</v>
      </c>
      <c r="I5384" s="33">
        <f>+E5384-Futures!$G$955</f>
        <v>0.55799999999999983</v>
      </c>
      <c r="J5384" s="33">
        <f>+H5384-H5379</f>
        <v>-0.12600000000000033</v>
      </c>
      <c r="K5384" s="33">
        <f t="shared" si="2133"/>
        <v>-6.0000000000002274E-3</v>
      </c>
    </row>
    <row r="5385" spans="1:11" x14ac:dyDescent="0.2">
      <c r="B5385" s="12" t="s">
        <v>13</v>
      </c>
      <c r="C5385" s="15" t="s">
        <v>28</v>
      </c>
      <c r="D5385" s="24">
        <v>9.51</v>
      </c>
      <c r="E5385" s="24">
        <v>10.76</v>
      </c>
      <c r="F5385" s="24">
        <f t="shared" si="2132"/>
        <v>-1.25</v>
      </c>
      <c r="H5385" s="33">
        <f>+D5385-Futures!$H$955</f>
        <v>-0.87000000000000099</v>
      </c>
      <c r="I5385" s="33">
        <f>+E5385-Futures!$H$955</f>
        <v>0.37999999999999901</v>
      </c>
      <c r="J5385" s="33">
        <f>+H5385-H5380</f>
        <v>-0.30000000000000071</v>
      </c>
      <c r="K5385" s="33">
        <f t="shared" si="2133"/>
        <v>-0.24000000000000021</v>
      </c>
    </row>
    <row r="5386" spans="1:11" x14ac:dyDescent="0.2">
      <c r="B5386" s="12" t="s">
        <v>15</v>
      </c>
      <c r="C5386" s="15" t="s">
        <v>29</v>
      </c>
      <c r="D5386" s="24">
        <v>5.1100000000000003</v>
      </c>
      <c r="E5386" s="24">
        <v>6.9</v>
      </c>
      <c r="F5386" s="24">
        <f t="shared" si="2132"/>
        <v>-1.79</v>
      </c>
      <c r="H5386" s="33">
        <f>+D5386-Futures!$C$955</f>
        <v>-0.66999999999999993</v>
      </c>
      <c r="I5386" s="33">
        <f>+E5387-Futures!$C$955</f>
        <v>1.2999999999999998</v>
      </c>
      <c r="J5386" s="69">
        <f>+H5386-H5381</f>
        <v>-0.34999999999999964</v>
      </c>
      <c r="K5386" s="33">
        <f t="shared" si="2133"/>
        <v>4.9999999999999822E-2</v>
      </c>
    </row>
    <row r="5387" spans="1:11" x14ac:dyDescent="0.2">
      <c r="B5387" s="19" t="s">
        <v>17</v>
      </c>
      <c r="C5387" s="59" t="s">
        <v>30</v>
      </c>
      <c r="D5387" s="26">
        <v>5.34</v>
      </c>
      <c r="E5387" s="26">
        <v>7.08</v>
      </c>
      <c r="F5387" s="26">
        <f t="shared" si="2132"/>
        <v>-1.7400000000000002</v>
      </c>
      <c r="H5387" s="34">
        <f>+D5387-Futures!$D$955</f>
        <v>-0.74000000000000021</v>
      </c>
      <c r="I5387" s="34">
        <f>+E5387-Futures!$D$955</f>
        <v>1</v>
      </c>
      <c r="J5387" s="70">
        <f t="shared" ref="J5387" si="2134">+H5387-H5382</f>
        <v>3.3999999999999808E-2</v>
      </c>
      <c r="K5387" s="34">
        <f t="shared" si="2133"/>
        <v>0.27400000000000002</v>
      </c>
    </row>
    <row r="5388" spans="1:11" x14ac:dyDescent="0.2">
      <c r="A5388" s="14">
        <v>45562</v>
      </c>
      <c r="B5388" s="12" t="s">
        <v>10</v>
      </c>
      <c r="C5388" s="15" t="s">
        <v>26</v>
      </c>
      <c r="D5388" s="24">
        <v>3.79</v>
      </c>
      <c r="E5388" s="24">
        <v>4.78</v>
      </c>
      <c r="F5388" s="24">
        <f t="shared" ref="F5388:F5392" si="2135">D5388-E5388</f>
        <v>-0.99000000000000021</v>
      </c>
      <c r="H5388" s="33">
        <f>+D5388-Futures!$G$956</f>
        <v>-0.37999999999999989</v>
      </c>
      <c r="I5388" s="33">
        <f>+E5388-Futures!$G$956</f>
        <v>0.61000000000000032</v>
      </c>
      <c r="J5388" s="33">
        <f>+H5388-H5383</f>
        <v>0.1120000000000001</v>
      </c>
      <c r="K5388" s="33">
        <f t="shared" ref="K5388:K5392" si="2136">+I5388-I5383</f>
        <v>5.200000000000049E-2</v>
      </c>
    </row>
    <row r="5389" spans="1:11" x14ac:dyDescent="0.2">
      <c r="B5389" s="12" t="s">
        <v>10</v>
      </c>
      <c r="C5389" s="15" t="s">
        <v>27</v>
      </c>
      <c r="D5389" s="24">
        <v>3.87</v>
      </c>
      <c r="E5389" s="24">
        <v>4.78</v>
      </c>
      <c r="F5389" s="24">
        <f t="shared" si="2135"/>
        <v>-0.91000000000000014</v>
      </c>
      <c r="H5389" s="33">
        <f>+D5389-Futures!$G$956</f>
        <v>-0.29999999999999982</v>
      </c>
      <c r="I5389" s="33">
        <f>+E5389-Futures!$G$956</f>
        <v>0.61000000000000032</v>
      </c>
      <c r="J5389" s="33">
        <f>+H5389-H5384</f>
        <v>0.12200000000000033</v>
      </c>
      <c r="K5389" s="33">
        <f t="shared" si="2136"/>
        <v>5.200000000000049E-2</v>
      </c>
    </row>
    <row r="5390" spans="1:11" x14ac:dyDescent="0.2">
      <c r="B5390" s="12" t="s">
        <v>13</v>
      </c>
      <c r="C5390" s="15" t="s">
        <v>28</v>
      </c>
      <c r="D5390" s="24">
        <v>10.029999999999999</v>
      </c>
      <c r="E5390" s="24">
        <v>11.35</v>
      </c>
      <c r="F5390" s="24">
        <f t="shared" si="2135"/>
        <v>-1.3200000000000003</v>
      </c>
      <c r="H5390" s="33">
        <f>+D5390-Futures!$H$956</f>
        <v>-0.56400000000000006</v>
      </c>
      <c r="I5390" s="33">
        <f>+E5390-Futures!$H$956</f>
        <v>0.75600000000000023</v>
      </c>
      <c r="J5390" s="33">
        <f>+H5390-H5385</f>
        <v>0.30600000000000094</v>
      </c>
      <c r="K5390" s="33">
        <f t="shared" si="2136"/>
        <v>0.37600000000000122</v>
      </c>
    </row>
    <row r="5391" spans="1:11" x14ac:dyDescent="0.2">
      <c r="B5391" s="12" t="s">
        <v>15</v>
      </c>
      <c r="C5391" s="15" t="s">
        <v>29</v>
      </c>
      <c r="D5391" s="24">
        <v>5.24</v>
      </c>
      <c r="E5391" s="24">
        <v>6.9</v>
      </c>
      <c r="F5391" s="24">
        <f t="shared" si="2135"/>
        <v>-1.6600000000000001</v>
      </c>
      <c r="H5391" s="33">
        <f>+D5391-Futures!$C$956</f>
        <v>-0.5699999999999994</v>
      </c>
      <c r="I5391" s="33">
        <f>+E5392-Futures!$C$956</f>
        <v>1.2700000000000005</v>
      </c>
      <c r="J5391" s="69">
        <f>+H5391-H5386</f>
        <v>0.10000000000000053</v>
      </c>
      <c r="K5391" s="33">
        <f t="shared" si="2136"/>
        <v>-2.9999999999999361E-2</v>
      </c>
    </row>
    <row r="5392" spans="1:11" x14ac:dyDescent="0.2">
      <c r="B5392" s="19" t="s">
        <v>17</v>
      </c>
      <c r="C5392" s="59" t="s">
        <v>30</v>
      </c>
      <c r="D5392" s="26">
        <v>5.37</v>
      </c>
      <c r="E5392" s="26">
        <v>7.08</v>
      </c>
      <c r="F5392" s="26">
        <f t="shared" si="2135"/>
        <v>-1.71</v>
      </c>
      <c r="H5392" s="34">
        <f>+D5392-Futures!$D$956</f>
        <v>-0.71199999999999974</v>
      </c>
      <c r="I5392" s="34">
        <f>+E5392-Futures!$D$956</f>
        <v>0.99800000000000022</v>
      </c>
      <c r="J5392" s="70">
        <f t="shared" ref="J5392" si="2137">+H5392-H5387</f>
        <v>2.8000000000000469E-2</v>
      </c>
      <c r="K5392" s="34">
        <f t="shared" si="2136"/>
        <v>-1.9999999999997797E-3</v>
      </c>
    </row>
    <row r="5393" spans="1:11" x14ac:dyDescent="0.2">
      <c r="A5393" s="14">
        <v>45569</v>
      </c>
      <c r="B5393" s="12" t="s">
        <v>10</v>
      </c>
      <c r="C5393" s="15" t="s">
        <v>26</v>
      </c>
      <c r="D5393" s="24">
        <v>3.87</v>
      </c>
      <c r="E5393" s="24">
        <v>4.87</v>
      </c>
      <c r="F5393" s="24">
        <f t="shared" ref="F5393:F5397" si="2138">D5393-E5393</f>
        <v>-1</v>
      </c>
      <c r="H5393" s="33">
        <f>+D5393-Futures!$G$957</f>
        <v>-0.37399999999999967</v>
      </c>
      <c r="I5393" s="33">
        <f>+E5393-Futures!$G$957</f>
        <v>0.62600000000000033</v>
      </c>
      <c r="J5393" s="33">
        <f>+H5393-H5388</f>
        <v>6.0000000000002274E-3</v>
      </c>
      <c r="K5393" s="33">
        <f t="shared" ref="K5393:K5397" si="2139">+I5393-I5388</f>
        <v>1.6000000000000014E-2</v>
      </c>
    </row>
    <row r="5394" spans="1:11" x14ac:dyDescent="0.2">
      <c r="B5394" s="12" t="s">
        <v>10</v>
      </c>
      <c r="C5394" s="15" t="s">
        <v>27</v>
      </c>
      <c r="D5394" s="24">
        <v>3.91</v>
      </c>
      <c r="E5394" s="24">
        <v>4.87</v>
      </c>
      <c r="F5394" s="24">
        <f t="shared" si="2138"/>
        <v>-0.96</v>
      </c>
      <c r="H5394" s="33">
        <f>+D5394-Futures!$G$957</f>
        <v>-0.33399999999999963</v>
      </c>
      <c r="I5394" s="33">
        <f>+E5394-Futures!$G$957</f>
        <v>0.62600000000000033</v>
      </c>
      <c r="J5394" s="33">
        <f>+H5394-H5389</f>
        <v>-3.3999999999999808E-2</v>
      </c>
      <c r="K5394" s="33">
        <f t="shared" si="2139"/>
        <v>1.6000000000000014E-2</v>
      </c>
    </row>
    <row r="5395" spans="1:11" x14ac:dyDescent="0.2">
      <c r="B5395" s="12" t="s">
        <v>13</v>
      </c>
      <c r="C5395" s="15" t="s">
        <v>28</v>
      </c>
      <c r="D5395" s="24">
        <v>9.74</v>
      </c>
      <c r="E5395" s="24">
        <v>11.03</v>
      </c>
      <c r="F5395" s="24">
        <f t="shared" si="2138"/>
        <v>-1.2899999999999991</v>
      </c>
      <c r="H5395" s="33">
        <f>+D5395-Futures!$H$957</f>
        <v>-0.57399999999999984</v>
      </c>
      <c r="I5395" s="33">
        <f>+E5395-Futures!$H$957</f>
        <v>0.7159999999999993</v>
      </c>
      <c r="J5395" s="33">
        <f>+H5395-H5390</f>
        <v>-9.9999999999997868E-3</v>
      </c>
      <c r="K5395" s="33">
        <f t="shared" si="2139"/>
        <v>-4.0000000000000924E-2</v>
      </c>
    </row>
    <row r="5396" spans="1:11" x14ac:dyDescent="0.2">
      <c r="B5396" s="12" t="s">
        <v>15</v>
      </c>
      <c r="C5396" s="15" t="s">
        <v>29</v>
      </c>
      <c r="D5396" s="24">
        <v>5.4</v>
      </c>
      <c r="E5396" s="24">
        <v>6.9</v>
      </c>
      <c r="F5396" s="24">
        <f t="shared" si="2138"/>
        <v>-1.5</v>
      </c>
      <c r="H5396" s="33">
        <f>+D5396-Futures!$C$957</f>
        <v>-0.61399999999999988</v>
      </c>
      <c r="I5396" s="33">
        <f>+E5397-Futures!$C$957</f>
        <v>1.0659999999999998</v>
      </c>
      <c r="J5396" s="69">
        <f>+H5396-H5391</f>
        <v>-4.4000000000000483E-2</v>
      </c>
      <c r="K5396" s="33">
        <f t="shared" si="2139"/>
        <v>-0.20400000000000063</v>
      </c>
    </row>
    <row r="5397" spans="1:11" x14ac:dyDescent="0.2">
      <c r="B5397" s="19" t="s">
        <v>17</v>
      </c>
      <c r="C5397" s="59" t="s">
        <v>30</v>
      </c>
      <c r="D5397" s="26">
        <v>5.74</v>
      </c>
      <c r="E5397" s="26">
        <v>7.08</v>
      </c>
      <c r="F5397" s="26">
        <f t="shared" si="2138"/>
        <v>-1.3399999999999999</v>
      </c>
      <c r="H5397" s="34">
        <f>+D5397-Futures!$D$957</f>
        <v>-0.64400000000000013</v>
      </c>
      <c r="I5397" s="34">
        <f>+E5397-Futures!$D$957</f>
        <v>0.69599999999999973</v>
      </c>
      <c r="J5397" s="70">
        <f t="shared" ref="J5397" si="2140">+H5397-H5392</f>
        <v>6.7999999999999616E-2</v>
      </c>
      <c r="K5397" s="34">
        <f t="shared" si="2139"/>
        <v>-0.30200000000000049</v>
      </c>
    </row>
    <row r="5398" spans="1:11" x14ac:dyDescent="0.2">
      <c r="A5398" s="14">
        <v>45576</v>
      </c>
      <c r="B5398" s="12" t="s">
        <v>10</v>
      </c>
      <c r="C5398" s="15" t="s">
        <v>26</v>
      </c>
      <c r="D5398" s="24">
        <v>3.75</v>
      </c>
      <c r="E5398" s="24">
        <v>4.78</v>
      </c>
      <c r="F5398" s="24">
        <f t="shared" ref="F5398:F5402" si="2141">D5398-E5398</f>
        <v>-1.0300000000000002</v>
      </c>
      <c r="H5398" s="33">
        <f>+D5398-Futures!$G$958</f>
        <v>-0.36000000000000032</v>
      </c>
      <c r="I5398" s="33">
        <f>+E5398-Futures!$G$958</f>
        <v>0.66999999999999993</v>
      </c>
      <c r="J5398" s="33">
        <f>+H5398-H5393</f>
        <v>1.3999999999999346E-2</v>
      </c>
      <c r="K5398" s="33">
        <f t="shared" ref="K5398:K5402" si="2142">+I5398-I5393</f>
        <v>4.3999999999999595E-2</v>
      </c>
    </row>
    <row r="5399" spans="1:11" x14ac:dyDescent="0.2">
      <c r="B5399" s="12" t="s">
        <v>10</v>
      </c>
      <c r="C5399" s="15" t="s">
        <v>27</v>
      </c>
      <c r="D5399" s="24">
        <v>3.82</v>
      </c>
      <c r="E5399" s="24">
        <v>4.78</v>
      </c>
      <c r="F5399" s="24">
        <f t="shared" si="2141"/>
        <v>-0.96000000000000041</v>
      </c>
      <c r="H5399" s="33">
        <f>+D5399-Futures!$G$958</f>
        <v>-0.29000000000000048</v>
      </c>
      <c r="I5399" s="33">
        <f>+E5399-Futures!$G$958</f>
        <v>0.66999999999999993</v>
      </c>
      <c r="J5399" s="33">
        <f>+H5399-H5394</f>
        <v>4.3999999999999151E-2</v>
      </c>
      <c r="K5399" s="33">
        <f t="shared" si="2142"/>
        <v>4.3999999999999595E-2</v>
      </c>
    </row>
    <row r="5400" spans="1:11" x14ac:dyDescent="0.2">
      <c r="B5400" s="12" t="s">
        <v>13</v>
      </c>
      <c r="C5400" s="15" t="s">
        <v>28</v>
      </c>
      <c r="D5400" s="24">
        <v>9.41</v>
      </c>
      <c r="E5400" s="24">
        <v>10.71</v>
      </c>
      <c r="F5400" s="24">
        <f t="shared" si="2141"/>
        <v>-1.3000000000000007</v>
      </c>
      <c r="H5400" s="33">
        <f>+D5400-Futures!$H$958</f>
        <v>-0.60999999999999943</v>
      </c>
      <c r="I5400" s="33">
        <f>+E5400-Futures!$H$958</f>
        <v>0.69000000000000128</v>
      </c>
      <c r="J5400" s="33">
        <f>+H5400-H5395</f>
        <v>-3.5999999999999588E-2</v>
      </c>
      <c r="K5400" s="33">
        <f>+I5400-I5395</f>
        <v>-2.5999999999998025E-2</v>
      </c>
    </row>
    <row r="5401" spans="1:11" x14ac:dyDescent="0.2">
      <c r="B5401" s="12" t="s">
        <v>15</v>
      </c>
      <c r="C5401" s="15" t="s">
        <v>29</v>
      </c>
      <c r="D5401" s="24">
        <v>5.47</v>
      </c>
      <c r="E5401" s="24">
        <v>6.9</v>
      </c>
      <c r="F5401" s="24">
        <f t="shared" si="2141"/>
        <v>-1.4300000000000006</v>
      </c>
      <c r="H5401" s="33">
        <f>+D5401-Futures!$C$958</f>
        <v>-0.53000000000000025</v>
      </c>
      <c r="I5401" s="33">
        <f>+E5402-Futures!$C$958</f>
        <v>1.08</v>
      </c>
      <c r="J5401" s="69">
        <f>+H5401-H5396</f>
        <v>8.3999999999999631E-2</v>
      </c>
      <c r="K5401" s="33">
        <f>+I5401-I5396</f>
        <v>1.4000000000000234E-2</v>
      </c>
    </row>
    <row r="5402" spans="1:11" x14ac:dyDescent="0.2">
      <c r="B5402" s="19" t="s">
        <v>17</v>
      </c>
      <c r="C5402" s="59" t="s">
        <v>30</v>
      </c>
      <c r="D5402" s="26">
        <v>5.79</v>
      </c>
      <c r="E5402" s="26">
        <v>7.08</v>
      </c>
      <c r="F5402" s="26">
        <f t="shared" si="2141"/>
        <v>-1.29</v>
      </c>
      <c r="H5402" s="34">
        <f>+D5402-Futures!$D$958</f>
        <v>-0.65000000000000036</v>
      </c>
      <c r="I5402" s="34">
        <f>+E5402-Futures!$D$958</f>
        <v>0.63999999999999968</v>
      </c>
      <c r="J5402" s="70">
        <f t="shared" ref="J5402" si="2143">+H5402-H5397</f>
        <v>-6.0000000000002274E-3</v>
      </c>
      <c r="K5402" s="34">
        <f t="shared" si="2142"/>
        <v>-5.600000000000005E-2</v>
      </c>
    </row>
    <row r="5403" spans="1:11" x14ac:dyDescent="0.2">
      <c r="A5403" s="14">
        <v>45583</v>
      </c>
      <c r="B5403" s="12" t="s">
        <v>10</v>
      </c>
      <c r="C5403" s="15" t="s">
        <v>26</v>
      </c>
      <c r="D5403" s="24">
        <v>3.65</v>
      </c>
      <c r="E5403" s="24">
        <v>4.67</v>
      </c>
      <c r="F5403" s="24">
        <f t="shared" ref="F5403:F5407" si="2144">D5403-E5403</f>
        <v>-1.02</v>
      </c>
      <c r="H5403" s="33">
        <f>+D5403-Futures!$G$959</f>
        <v>-0.39999999999999991</v>
      </c>
      <c r="I5403" s="33">
        <f>+E5403-Futures!$G$959</f>
        <v>0.62000000000000011</v>
      </c>
      <c r="J5403" s="33">
        <f t="shared" ref="J5403:K5406" si="2145">+H5403-H5398</f>
        <v>-3.9999999999999591E-2</v>
      </c>
      <c r="K5403" s="33">
        <f t="shared" si="2145"/>
        <v>-4.9999999999999822E-2</v>
      </c>
    </row>
    <row r="5404" spans="1:11" x14ac:dyDescent="0.2">
      <c r="B5404" s="12" t="s">
        <v>10</v>
      </c>
      <c r="C5404" s="15" t="s">
        <v>27</v>
      </c>
      <c r="D5404" s="24">
        <v>3.71</v>
      </c>
      <c r="E5404" s="24">
        <v>4.67</v>
      </c>
      <c r="F5404" s="24">
        <f t="shared" si="2144"/>
        <v>-0.96</v>
      </c>
      <c r="H5404" s="33">
        <f>+D5404-Futures!$G$959</f>
        <v>-0.33999999999999986</v>
      </c>
      <c r="I5404" s="33">
        <f>+E5404-Futures!$G$959</f>
        <v>0.62000000000000011</v>
      </c>
      <c r="J5404" s="33">
        <f t="shared" si="2145"/>
        <v>-4.9999999999999378E-2</v>
      </c>
      <c r="K5404" s="33">
        <f t="shared" si="2145"/>
        <v>-4.9999999999999822E-2</v>
      </c>
    </row>
    <row r="5405" spans="1:11" x14ac:dyDescent="0.2">
      <c r="B5405" s="12" t="s">
        <v>13</v>
      </c>
      <c r="C5405" s="15" t="s">
        <v>28</v>
      </c>
      <c r="D5405" s="24">
        <v>9.0500000000000007</v>
      </c>
      <c r="E5405" s="24">
        <v>10.35</v>
      </c>
      <c r="F5405" s="24">
        <f t="shared" si="2144"/>
        <v>-1.2999999999999989</v>
      </c>
      <c r="H5405" s="33">
        <f>+D5405-Futures!$H$959</f>
        <v>-0.80999999999999872</v>
      </c>
      <c r="I5405" s="33">
        <f>+E5405-Futures!$H$959</f>
        <v>0.49000000000000021</v>
      </c>
      <c r="J5405" s="33">
        <f t="shared" si="2145"/>
        <v>-0.19999999999999929</v>
      </c>
      <c r="K5405" s="33">
        <f t="shared" si="2145"/>
        <v>-0.20000000000000107</v>
      </c>
    </row>
    <row r="5406" spans="1:11" x14ac:dyDescent="0.2">
      <c r="B5406" s="12" t="s">
        <v>15</v>
      </c>
      <c r="C5406" s="15" t="s">
        <v>29</v>
      </c>
      <c r="D5406" s="24">
        <v>5.28</v>
      </c>
      <c r="E5406" s="24">
        <v>7.36</v>
      </c>
      <c r="F5406" s="24">
        <f t="shared" si="2144"/>
        <v>-2.08</v>
      </c>
      <c r="H5406" s="33">
        <f>+D5406-Futures!$C$959</f>
        <v>-0.58000000000000007</v>
      </c>
      <c r="I5406" s="33">
        <f>+E5407-Futures!$C$959</f>
        <v>2.5099999999999989</v>
      </c>
      <c r="J5406" s="69">
        <f t="shared" si="2145"/>
        <v>-4.9999999999999822E-2</v>
      </c>
      <c r="K5406" s="33">
        <f t="shared" si="2145"/>
        <v>1.4299999999999988</v>
      </c>
    </row>
    <row r="5407" spans="1:11" x14ac:dyDescent="0.2">
      <c r="B5407" s="19" t="s">
        <v>17</v>
      </c>
      <c r="C5407" s="59" t="s">
        <v>30</v>
      </c>
      <c r="D5407" s="26">
        <v>5.54</v>
      </c>
      <c r="E5407" s="26">
        <v>8.3699999999999992</v>
      </c>
      <c r="F5407" s="26">
        <f t="shared" si="2144"/>
        <v>-2.8299999999999992</v>
      </c>
      <c r="H5407" s="34">
        <f>+D5407-Futures!$D$959</f>
        <v>-0.62000000000000011</v>
      </c>
      <c r="I5407" s="34">
        <f>+E5407-Futures!$D$959</f>
        <v>2.2099999999999991</v>
      </c>
      <c r="J5407" s="70">
        <f t="shared" ref="J5407:J5411" si="2146">+H5407-H5402</f>
        <v>3.0000000000000249E-2</v>
      </c>
      <c r="K5407" s="34">
        <f t="shared" ref="K5407:K5412" si="2147">+I5407-I5402</f>
        <v>1.5699999999999994</v>
      </c>
    </row>
    <row r="5408" spans="1:11" x14ac:dyDescent="0.2">
      <c r="A5408" s="14">
        <v>45590</v>
      </c>
      <c r="B5408" s="12" t="s">
        <v>10</v>
      </c>
      <c r="C5408" s="15" t="s">
        <v>26</v>
      </c>
      <c r="D5408" s="24">
        <v>3.77</v>
      </c>
      <c r="E5408" s="24">
        <v>4.8600000000000003</v>
      </c>
      <c r="F5408" s="24">
        <f t="shared" ref="F5408:F5412" si="2148">D5408-E5408</f>
        <v>-1.0900000000000003</v>
      </c>
      <c r="H5408" s="33">
        <f>+D5408-Futures!$G$960</f>
        <v>-0.36999999999999966</v>
      </c>
      <c r="I5408" s="33">
        <f>+E5408-Futures!$G$960</f>
        <v>0.72000000000000064</v>
      </c>
      <c r="J5408" s="33">
        <f>+H5408-H5403</f>
        <v>3.0000000000000249E-2</v>
      </c>
      <c r="K5408" s="33">
        <f t="shared" si="2147"/>
        <v>0.10000000000000053</v>
      </c>
    </row>
    <row r="5409" spans="1:11" x14ac:dyDescent="0.2">
      <c r="B5409" s="12" t="s">
        <v>10</v>
      </c>
      <c r="C5409" s="15" t="s">
        <v>27</v>
      </c>
      <c r="D5409" s="24">
        <v>3.82</v>
      </c>
      <c r="E5409" s="24">
        <v>4.8600000000000003</v>
      </c>
      <c r="F5409" s="24">
        <f t="shared" si="2148"/>
        <v>-1.0400000000000005</v>
      </c>
      <c r="H5409" s="33">
        <f>+D5409-Futures!$G$960</f>
        <v>-0.31999999999999984</v>
      </c>
      <c r="I5409" s="33">
        <f>+E5409-Futures!$G$960</f>
        <v>0.72000000000000064</v>
      </c>
      <c r="J5409" s="33">
        <f t="shared" si="2146"/>
        <v>2.0000000000000018E-2</v>
      </c>
      <c r="K5409" s="33">
        <f t="shared" si="2147"/>
        <v>0.10000000000000053</v>
      </c>
    </row>
    <row r="5410" spans="1:11" x14ac:dyDescent="0.2">
      <c r="B5410" s="12" t="s">
        <v>13</v>
      </c>
      <c r="C5410" s="15" t="s">
        <v>28</v>
      </c>
      <c r="D5410" s="24">
        <v>9.2464999999999993</v>
      </c>
      <c r="E5410" s="24">
        <v>10.7525</v>
      </c>
      <c r="F5410" s="24">
        <f t="shared" si="2148"/>
        <v>-1.5060000000000002</v>
      </c>
      <c r="H5410" s="33">
        <f>+D5410-Futures!$H$960</f>
        <v>-0.65350000000000108</v>
      </c>
      <c r="I5410" s="33">
        <f>+E5410-Futures!$H$960</f>
        <v>0.85249999999999915</v>
      </c>
      <c r="J5410" s="33">
        <f t="shared" si="2146"/>
        <v>0.15649999999999764</v>
      </c>
      <c r="K5410" s="33">
        <f t="shared" si="2147"/>
        <v>0.36249999999999893</v>
      </c>
    </row>
    <row r="5411" spans="1:11" x14ac:dyDescent="0.2">
      <c r="B5411" s="12" t="s">
        <v>15</v>
      </c>
      <c r="C5411" s="15" t="s">
        <v>29</v>
      </c>
      <c r="D5411" s="24">
        <v>5.19</v>
      </c>
      <c r="E5411" s="24">
        <v>7.32</v>
      </c>
      <c r="F5411" s="24">
        <f t="shared" si="2148"/>
        <v>-2.13</v>
      </c>
      <c r="H5411" s="33">
        <f>+D5411-Futures!$C$960</f>
        <v>-0.46999999999999975</v>
      </c>
      <c r="I5411" s="33">
        <f>+E5412-Futures!$C$960</f>
        <v>2.6899999999999995</v>
      </c>
      <c r="J5411" s="69">
        <f t="shared" si="2146"/>
        <v>0.11000000000000032</v>
      </c>
      <c r="K5411" s="33">
        <f t="shared" si="2147"/>
        <v>0.1800000000000006</v>
      </c>
    </row>
    <row r="5412" spans="1:11" x14ac:dyDescent="0.2">
      <c r="B5412" s="19" t="s">
        <v>17</v>
      </c>
      <c r="C5412" s="59" t="s">
        <v>30</v>
      </c>
      <c r="D5412" s="26">
        <v>5.48</v>
      </c>
      <c r="E5412" s="26">
        <v>8.35</v>
      </c>
      <c r="F5412" s="26">
        <f t="shared" si="2148"/>
        <v>-2.8699999999999992</v>
      </c>
      <c r="H5412" s="34">
        <f>+D5412-Futures!$D$960</f>
        <v>-0.5699999999999994</v>
      </c>
      <c r="I5412" s="34">
        <f>+E5412-Futures!$D$960</f>
        <v>2.2999999999999998</v>
      </c>
      <c r="J5412" s="70">
        <f>+H5412-H5407</f>
        <v>5.0000000000000711E-2</v>
      </c>
      <c r="K5412" s="34">
        <f t="shared" si="2147"/>
        <v>9.0000000000000746E-2</v>
      </c>
    </row>
    <row r="5413" spans="1:11" x14ac:dyDescent="0.2">
      <c r="A5413" s="14">
        <v>45597</v>
      </c>
      <c r="B5413" s="12" t="s">
        <v>10</v>
      </c>
      <c r="C5413" s="15" t="s">
        <v>26</v>
      </c>
      <c r="D5413" s="24">
        <v>3.79</v>
      </c>
      <c r="E5413" s="24">
        <v>5.05</v>
      </c>
      <c r="F5413" s="24">
        <f t="shared" ref="F5413:F5417" si="2149">D5413-E5413</f>
        <v>-1.2599999999999998</v>
      </c>
      <c r="H5413" s="33">
        <f>+D5413-Futures!$G$961</f>
        <v>-0.38600000000000012</v>
      </c>
      <c r="I5413" s="33">
        <f>+E5413-Futures!$G$961</f>
        <v>0.87399999999999967</v>
      </c>
      <c r="J5413" s="33">
        <f>+H5413-H5408</f>
        <v>-1.6000000000000458E-2</v>
      </c>
      <c r="K5413" s="33">
        <f t="shared" ref="K5413:K5417" si="2150">+I5413-I5408</f>
        <v>0.15399999999999903</v>
      </c>
    </row>
    <row r="5414" spans="1:11" x14ac:dyDescent="0.2">
      <c r="B5414" s="12" t="s">
        <v>10</v>
      </c>
      <c r="C5414" s="15" t="s">
        <v>27</v>
      </c>
      <c r="D5414" s="24">
        <v>3.83</v>
      </c>
      <c r="E5414" s="24">
        <v>5.05</v>
      </c>
      <c r="F5414" s="24">
        <f t="shared" si="2149"/>
        <v>-1.2199999999999998</v>
      </c>
      <c r="H5414" s="33">
        <f>+D5414-Futures!$G$961</f>
        <v>-0.34600000000000009</v>
      </c>
      <c r="I5414" s="33">
        <f>+E5414-Futures!$G$961</f>
        <v>0.87399999999999967</v>
      </c>
      <c r="J5414" s="33">
        <f t="shared" ref="J5414:J5416" si="2151">+H5414-H5409</f>
        <v>-2.6000000000000245E-2</v>
      </c>
      <c r="K5414" s="33">
        <f t="shared" si="2150"/>
        <v>0.15399999999999903</v>
      </c>
    </row>
    <row r="5415" spans="1:11" x14ac:dyDescent="0.2">
      <c r="B5415" s="12" t="s">
        <v>13</v>
      </c>
      <c r="C5415" s="15" t="s">
        <v>28</v>
      </c>
      <c r="D5415" s="24">
        <v>9.31</v>
      </c>
      <c r="E5415" s="24">
        <v>10.91</v>
      </c>
      <c r="F5415" s="24">
        <f t="shared" si="2149"/>
        <v>-1.5999999999999996</v>
      </c>
      <c r="H5415" s="33">
        <f>+D5415-Futures!$H$961</f>
        <v>-0.73599999999999888</v>
      </c>
      <c r="I5415" s="33">
        <f>+E5415-Futures!$H$961</f>
        <v>0.86400000000000077</v>
      </c>
      <c r="J5415" s="33">
        <f t="shared" si="2151"/>
        <v>-8.2499999999997797E-2</v>
      </c>
      <c r="K5415" s="33">
        <f t="shared" si="2150"/>
        <v>1.150000000000162E-2</v>
      </c>
    </row>
    <row r="5416" spans="1:11" x14ac:dyDescent="0.2">
      <c r="B5416" s="12" t="s">
        <v>15</v>
      </c>
      <c r="C5416" s="15" t="s">
        <v>29</v>
      </c>
      <c r="D5416" s="24">
        <v>5.07</v>
      </c>
      <c r="E5416" s="24">
        <v>7.17</v>
      </c>
      <c r="F5416" s="24">
        <f t="shared" si="2149"/>
        <v>-2.0999999999999996</v>
      </c>
      <c r="H5416" s="33">
        <f>+D5416-Futures!$C$961</f>
        <v>-0.54999999999999982</v>
      </c>
      <c r="I5416" s="33">
        <f>+E5417-Futures!$C$961</f>
        <v>2.6800000000000006</v>
      </c>
      <c r="J5416" s="69">
        <f t="shared" si="2151"/>
        <v>-8.0000000000000071E-2</v>
      </c>
      <c r="K5416" s="33">
        <f t="shared" si="2150"/>
        <v>-9.9999999999988987E-3</v>
      </c>
    </row>
    <row r="5417" spans="1:11" x14ac:dyDescent="0.2">
      <c r="B5417" s="19" t="s">
        <v>17</v>
      </c>
      <c r="C5417" s="59" t="s">
        <v>30</v>
      </c>
      <c r="D5417" s="26">
        <v>5.51</v>
      </c>
      <c r="E5417" s="26">
        <v>8.3000000000000007</v>
      </c>
      <c r="F5417" s="26">
        <f t="shared" si="2149"/>
        <v>-2.7900000000000009</v>
      </c>
      <c r="H5417" s="34">
        <f>+D5417-Futures!$D$961</f>
        <v>-0.48600000000000065</v>
      </c>
      <c r="I5417" s="34">
        <f>+E5417-Futures!$D$961</f>
        <v>2.3040000000000003</v>
      </c>
      <c r="J5417" s="70">
        <f>+H5417-H5412</f>
        <v>8.3999999999998742E-2</v>
      </c>
      <c r="K5417" s="34">
        <f t="shared" si="2150"/>
        <v>4.0000000000004476E-3</v>
      </c>
    </row>
    <row r="5418" spans="1:11" x14ac:dyDescent="0.2">
      <c r="A5418" s="14">
        <v>45604</v>
      </c>
      <c r="B5418" s="12" t="s">
        <v>10</v>
      </c>
      <c r="C5418" s="15" t="s">
        <v>26</v>
      </c>
      <c r="D5418" s="24">
        <v>3.99</v>
      </c>
      <c r="E5418" s="24">
        <v>5.19</v>
      </c>
      <c r="F5418" s="24">
        <f t="shared" ref="F5418:F5422" si="2152">D5418-E5418</f>
        <v>-1.2000000000000002</v>
      </c>
      <c r="H5418" s="33">
        <f>+D5418-Futures!$G$962</f>
        <v>-0.33999999999999986</v>
      </c>
      <c r="I5418" s="33">
        <f>+E5418-Futures!$G$962</f>
        <v>0.86000000000000032</v>
      </c>
      <c r="J5418" s="33">
        <f>+H5418-H5413</f>
        <v>4.6000000000000263E-2</v>
      </c>
      <c r="K5418" s="33">
        <f t="shared" ref="K5418:K5422" si="2153">+I5418-I5413</f>
        <v>-1.3999999999999346E-2</v>
      </c>
    </row>
    <row r="5419" spans="1:11" x14ac:dyDescent="0.2">
      <c r="B5419" s="12" t="s">
        <v>10</v>
      </c>
      <c r="C5419" s="15" t="s">
        <v>27</v>
      </c>
      <c r="D5419" s="24">
        <v>4</v>
      </c>
      <c r="E5419" s="24">
        <v>5.19</v>
      </c>
      <c r="F5419" s="24">
        <f t="shared" si="2152"/>
        <v>-1.1900000000000004</v>
      </c>
      <c r="H5419" s="33">
        <f>+D5419-Futures!$G$962</f>
        <v>-0.33000000000000007</v>
      </c>
      <c r="I5419" s="33">
        <f>+E5419-Futures!$G$962</f>
        <v>0.86000000000000032</v>
      </c>
      <c r="J5419" s="33">
        <f t="shared" ref="J5419:J5421" si="2154">+H5419-H5414</f>
        <v>1.6000000000000014E-2</v>
      </c>
      <c r="K5419" s="33">
        <f t="shared" si="2153"/>
        <v>-1.3999999999999346E-2</v>
      </c>
    </row>
    <row r="5420" spans="1:11" x14ac:dyDescent="0.2">
      <c r="B5420" s="12" t="s">
        <v>13</v>
      </c>
      <c r="C5420" s="15" t="s">
        <v>28</v>
      </c>
      <c r="D5420" s="24">
        <v>9.73</v>
      </c>
      <c r="E5420" s="24">
        <v>11.18</v>
      </c>
      <c r="F5420" s="24">
        <f t="shared" si="2152"/>
        <v>-1.4499999999999993</v>
      </c>
      <c r="H5420" s="33">
        <f>+D5420-Futures!$H$962</f>
        <v>-0.47199999999999953</v>
      </c>
      <c r="I5420" s="33">
        <f>+E5420-Futures!$H$962</f>
        <v>0.97799999999999976</v>
      </c>
      <c r="J5420" s="33">
        <f t="shared" si="2154"/>
        <v>0.26399999999999935</v>
      </c>
      <c r="K5420" s="33">
        <f t="shared" si="2153"/>
        <v>0.11399999999999899</v>
      </c>
    </row>
    <row r="5421" spans="1:11" x14ac:dyDescent="0.2">
      <c r="B5421" s="12" t="s">
        <v>15</v>
      </c>
      <c r="C5421" s="15" t="s">
        <v>29</v>
      </c>
      <c r="D5421" s="24">
        <v>5.14</v>
      </c>
      <c r="E5421" s="24">
        <v>7.09</v>
      </c>
      <c r="F5421" s="24">
        <f t="shared" si="2152"/>
        <v>-1.9500000000000002</v>
      </c>
      <c r="H5421" s="33">
        <f>+D5421-Futures!$C$962</f>
        <v>-0.44200000000000017</v>
      </c>
      <c r="I5421" s="33">
        <f>+E5422-Futures!$C$962</f>
        <v>2.4479999999999995</v>
      </c>
      <c r="J5421" s="69">
        <f t="shared" si="2154"/>
        <v>0.10799999999999965</v>
      </c>
      <c r="K5421" s="33">
        <f t="shared" si="2153"/>
        <v>-0.23200000000000109</v>
      </c>
    </row>
    <row r="5422" spans="1:11" x14ac:dyDescent="0.2">
      <c r="B5422" s="19" t="s">
        <v>17</v>
      </c>
      <c r="C5422" s="59" t="s">
        <v>30</v>
      </c>
      <c r="D5422" s="26">
        <v>5.54</v>
      </c>
      <c r="E5422" s="26">
        <v>8.0299999999999994</v>
      </c>
      <c r="F5422" s="26">
        <f t="shared" si="2152"/>
        <v>-2.4899999999999993</v>
      </c>
      <c r="H5422" s="34">
        <f>+D5422-Futures!$D$962</f>
        <v>-0.37999999999999989</v>
      </c>
      <c r="I5422" s="34">
        <f>+E5422-Futures!$D$962</f>
        <v>2.1099999999999994</v>
      </c>
      <c r="J5422" s="70">
        <f>+H5422-H5417</f>
        <v>0.10600000000000076</v>
      </c>
      <c r="K5422" s="34">
        <f t="shared" si="2153"/>
        <v>-0.19400000000000084</v>
      </c>
    </row>
    <row r="5423" spans="1:11" x14ac:dyDescent="0.2">
      <c r="A5423" s="14">
        <v>45611</v>
      </c>
      <c r="B5423" s="12" t="s">
        <v>10</v>
      </c>
      <c r="C5423" s="15" t="s">
        <v>26</v>
      </c>
      <c r="D5423" s="24">
        <v>3.96</v>
      </c>
      <c r="E5423" s="24">
        <v>5.13</v>
      </c>
      <c r="F5423" s="24">
        <f t="shared" ref="F5423:F5427" si="2155">D5423-E5423</f>
        <v>-1.17</v>
      </c>
      <c r="H5423" s="33">
        <f>+D5423-Futures!$G$963</f>
        <v>-0.40599999999999969</v>
      </c>
      <c r="I5423" s="33">
        <f>+E5423-Futures!$G$963</f>
        <v>0.76400000000000023</v>
      </c>
      <c r="J5423" s="33">
        <f>+H5423-H5418</f>
        <v>-6.5999999999999837E-2</v>
      </c>
      <c r="K5423" s="33">
        <f t="shared" ref="K5423:K5427" si="2156">+I5423-I5418</f>
        <v>-9.6000000000000085E-2</v>
      </c>
    </row>
    <row r="5424" spans="1:11" x14ac:dyDescent="0.2">
      <c r="B5424" s="12" t="s">
        <v>10</v>
      </c>
      <c r="C5424" s="15" t="s">
        <v>27</v>
      </c>
      <c r="D5424" s="24">
        <v>3.94</v>
      </c>
      <c r="E5424" s="24">
        <v>5.13</v>
      </c>
      <c r="F5424" s="24">
        <f t="shared" si="2155"/>
        <v>-1.19</v>
      </c>
      <c r="H5424" s="33">
        <f>+D5424-Futures!$G$963</f>
        <v>-0.42599999999999971</v>
      </c>
      <c r="I5424" s="33">
        <f>+E5424-Futures!$G$963</f>
        <v>0.76400000000000023</v>
      </c>
      <c r="J5424" s="33">
        <f t="shared" ref="J5424:J5426" si="2157">+H5424-H5419</f>
        <v>-9.5999999999999641E-2</v>
      </c>
      <c r="K5424" s="33">
        <f t="shared" si="2156"/>
        <v>-9.6000000000000085E-2</v>
      </c>
    </row>
    <row r="5425" spans="1:11" x14ac:dyDescent="0.2">
      <c r="B5425" s="12" t="s">
        <v>13</v>
      </c>
      <c r="C5425" s="15" t="s">
        <v>28</v>
      </c>
      <c r="D5425" s="24">
        <v>9.44</v>
      </c>
      <c r="E5425" s="24">
        <v>10.87</v>
      </c>
      <c r="F5425" s="24">
        <f t="shared" si="2155"/>
        <v>-1.4299999999999997</v>
      </c>
      <c r="H5425" s="33">
        <f>+D5425-Futures!$H$963</f>
        <v>-0.57399999999999984</v>
      </c>
      <c r="I5425" s="33">
        <f>+E5425-Futures!$H$963</f>
        <v>0.85599999999999987</v>
      </c>
      <c r="J5425" s="33">
        <f t="shared" si="2157"/>
        <v>-0.10200000000000031</v>
      </c>
      <c r="K5425" s="33">
        <f t="shared" si="2156"/>
        <v>-0.12199999999999989</v>
      </c>
    </row>
    <row r="5426" spans="1:11" x14ac:dyDescent="0.2">
      <c r="B5426" s="12" t="s">
        <v>15</v>
      </c>
      <c r="C5426" s="15" t="s">
        <v>29</v>
      </c>
      <c r="D5426" s="24">
        <v>5.07</v>
      </c>
      <c r="E5426" s="24">
        <v>6.85</v>
      </c>
      <c r="F5426" s="24">
        <f t="shared" si="2155"/>
        <v>-1.7799999999999994</v>
      </c>
      <c r="H5426" s="33">
        <f>+D5426-Futures!$C$963</f>
        <v>-0.58399999999999963</v>
      </c>
      <c r="I5426" s="33">
        <f>+E5427-Futures!$C$963</f>
        <v>2.1159999999999997</v>
      </c>
      <c r="J5426" s="69">
        <f t="shared" si="2157"/>
        <v>-0.14199999999999946</v>
      </c>
      <c r="K5426" s="33">
        <f t="shared" si="2156"/>
        <v>-0.33199999999999985</v>
      </c>
    </row>
    <row r="5427" spans="1:11" x14ac:dyDescent="0.2">
      <c r="B5427" s="19" t="s">
        <v>17</v>
      </c>
      <c r="C5427" s="59" t="s">
        <v>30</v>
      </c>
      <c r="D5427" s="26">
        <v>5.34</v>
      </c>
      <c r="E5427" s="26">
        <v>7.77</v>
      </c>
      <c r="F5427" s="26">
        <f t="shared" si="2155"/>
        <v>-2.4299999999999997</v>
      </c>
      <c r="H5427" s="34">
        <f>+D5427-Futures!$D$963</f>
        <v>-0.38200000000000056</v>
      </c>
      <c r="I5427" s="34">
        <f>+E5427-Futures!$D$963</f>
        <v>2.0479999999999992</v>
      </c>
      <c r="J5427" s="70">
        <f>+H5427-H5422</f>
        <v>-2.0000000000006679E-3</v>
      </c>
      <c r="K5427" s="34">
        <f t="shared" si="2156"/>
        <v>-6.2000000000000277E-2</v>
      </c>
    </row>
    <row r="5428" spans="1:11" x14ac:dyDescent="0.2">
      <c r="A5428" s="14">
        <v>45618</v>
      </c>
      <c r="B5428" s="12" t="s">
        <v>10</v>
      </c>
      <c r="C5428" s="15" t="s">
        <v>26</v>
      </c>
      <c r="D5428" s="24">
        <v>4.0199999999999996</v>
      </c>
      <c r="E5428" s="24">
        <v>5.0999999999999996</v>
      </c>
      <c r="F5428" s="24">
        <f t="shared" ref="F5428:F5432" si="2158">D5428-E5428</f>
        <v>-1.08</v>
      </c>
      <c r="H5428" s="33">
        <f>+D5428-Futures!$G$964</f>
        <v>-0.32000000000000028</v>
      </c>
      <c r="I5428" s="33">
        <f>+E5428-Futures!$G$964</f>
        <v>0.75999999999999979</v>
      </c>
      <c r="J5428" s="33">
        <f>+H5428-H5423</f>
        <v>8.599999999999941E-2</v>
      </c>
      <c r="K5428" s="33">
        <f t="shared" ref="K5428:K5432" si="2159">+I5428-I5423</f>
        <v>-4.0000000000004476E-3</v>
      </c>
    </row>
    <row r="5429" spans="1:11" x14ac:dyDescent="0.2">
      <c r="B5429" s="12" t="s">
        <v>10</v>
      </c>
      <c r="C5429" s="15" t="s">
        <v>27</v>
      </c>
      <c r="D5429" s="24">
        <v>3.96</v>
      </c>
      <c r="E5429" s="24">
        <v>5.0999999999999996</v>
      </c>
      <c r="F5429" s="24">
        <f t="shared" si="2158"/>
        <v>-1.1399999999999997</v>
      </c>
      <c r="H5429" s="33">
        <f>+D5429-Futures!$G$964</f>
        <v>-0.37999999999999989</v>
      </c>
      <c r="I5429" s="33">
        <f>+E5429-Futures!$G$964</f>
        <v>0.75999999999999979</v>
      </c>
      <c r="J5429" s="33">
        <f t="shared" ref="J5429:J5431" si="2160">+H5429-H5424</f>
        <v>4.5999999999999819E-2</v>
      </c>
      <c r="K5429" s="33">
        <f t="shared" si="2159"/>
        <v>-4.0000000000004476E-3</v>
      </c>
    </row>
    <row r="5430" spans="1:11" x14ac:dyDescent="0.2">
      <c r="B5430" s="12" t="s">
        <v>13</v>
      </c>
      <c r="C5430" s="15" t="s">
        <v>28</v>
      </c>
      <c r="D5430" s="24">
        <v>9.3000000000000007</v>
      </c>
      <c r="E5430" s="24">
        <v>10.7</v>
      </c>
      <c r="F5430" s="24">
        <f t="shared" si="2158"/>
        <v>-1.3999999999999986</v>
      </c>
      <c r="H5430" s="33">
        <f>+D5430-Futures!$H$964</f>
        <v>-0.56199999999999939</v>
      </c>
      <c r="I5430" s="33">
        <f>+E5430-Futures!$H$964</f>
        <v>0.83799999999999919</v>
      </c>
      <c r="J5430" s="33">
        <f t="shared" si="2160"/>
        <v>1.2000000000000455E-2</v>
      </c>
      <c r="K5430" s="33">
        <f t="shared" si="2159"/>
        <v>-1.8000000000000682E-2</v>
      </c>
    </row>
    <row r="5431" spans="1:11" x14ac:dyDescent="0.2">
      <c r="B5431" s="12" t="s">
        <v>15</v>
      </c>
      <c r="C5431" s="15" t="s">
        <v>29</v>
      </c>
      <c r="D5431" s="24">
        <v>5.21</v>
      </c>
      <c r="E5431" s="24">
        <v>7.04</v>
      </c>
      <c r="F5431" s="24">
        <f t="shared" si="2158"/>
        <v>-1.83</v>
      </c>
      <c r="H5431" s="33">
        <f>+D5431-Futures!$C$964</f>
        <v>-0.58999999999999986</v>
      </c>
      <c r="I5431" s="33">
        <f>+E5432-Futures!$C$964</f>
        <v>2.1100000000000003</v>
      </c>
      <c r="J5431" s="69">
        <f t="shared" si="2160"/>
        <v>-6.0000000000002274E-3</v>
      </c>
      <c r="K5431" s="33">
        <f t="shared" si="2159"/>
        <v>-5.9999999999993392E-3</v>
      </c>
    </row>
    <row r="5432" spans="1:11" x14ac:dyDescent="0.2">
      <c r="B5432" s="19" t="s">
        <v>17</v>
      </c>
      <c r="C5432" s="59" t="s">
        <v>30</v>
      </c>
      <c r="D5432" s="26">
        <v>5.55</v>
      </c>
      <c r="E5432" s="26">
        <v>7.91</v>
      </c>
      <c r="F5432" s="26">
        <f t="shared" si="2158"/>
        <v>-2.3600000000000003</v>
      </c>
      <c r="H5432" s="34">
        <f>+D5432-Futures!$D$964</f>
        <v>-0.3100000000000005</v>
      </c>
      <c r="I5432" s="34">
        <f>+E5432-Futures!$D$964</f>
        <v>2.0499999999999998</v>
      </c>
      <c r="J5432" s="70">
        <f>+H5432-H5427</f>
        <v>7.2000000000000064E-2</v>
      </c>
      <c r="K5432" s="34">
        <f t="shared" si="2159"/>
        <v>2.0000000000006679E-3</v>
      </c>
    </row>
    <row r="5433" spans="1:11" x14ac:dyDescent="0.2">
      <c r="A5433" s="14">
        <v>45625</v>
      </c>
      <c r="B5433" s="12" t="s">
        <v>10</v>
      </c>
      <c r="C5433" s="15" t="s">
        <v>26</v>
      </c>
      <c r="D5433" s="24">
        <v>4.0199999999999996</v>
      </c>
      <c r="E5433" s="24">
        <v>5</v>
      </c>
      <c r="F5433" s="24">
        <f t="shared" ref="F5433:F5437" si="2161">D5433-E5433</f>
        <v>-0.98000000000000043</v>
      </c>
      <c r="H5433" s="33">
        <f>+D5433-Futures!$G$965</f>
        <v>-0.32000000000000028</v>
      </c>
      <c r="I5433" s="33">
        <f>+E5433-Futures!$G$965</f>
        <v>0.66000000000000014</v>
      </c>
      <c r="J5433" s="33">
        <f>+H5433-H5428</f>
        <v>0</v>
      </c>
      <c r="K5433" s="33">
        <f t="shared" ref="K5433:K5437" si="2162">+I5433-I5428</f>
        <v>-9.9999999999999645E-2</v>
      </c>
    </row>
    <row r="5434" spans="1:11" x14ac:dyDescent="0.2">
      <c r="B5434" s="12" t="s">
        <v>10</v>
      </c>
      <c r="C5434" s="15" t="s">
        <v>27</v>
      </c>
      <c r="D5434" s="24">
        <v>3.91</v>
      </c>
      <c r="E5434" s="24">
        <v>5</v>
      </c>
      <c r="F5434" s="24">
        <f t="shared" si="2161"/>
        <v>-1.0899999999999999</v>
      </c>
      <c r="H5434" s="33">
        <f>+D5434-Futures!$G$965</f>
        <v>-0.42999999999999972</v>
      </c>
      <c r="I5434" s="33">
        <f>+E5434-Futures!$G$965</f>
        <v>0.66000000000000014</v>
      </c>
      <c r="J5434" s="33">
        <f t="shared" ref="J5434:J5436" si="2163">+H5434-H5429</f>
        <v>-4.9999999999999822E-2</v>
      </c>
      <c r="K5434" s="33">
        <f t="shared" si="2162"/>
        <v>-9.9999999999999645E-2</v>
      </c>
    </row>
    <row r="5435" spans="1:11" x14ac:dyDescent="0.2">
      <c r="B5435" s="12" t="s">
        <v>13</v>
      </c>
      <c r="C5435" s="15" t="s">
        <v>28</v>
      </c>
      <c r="D5435" s="24">
        <v>9.3000000000000007</v>
      </c>
      <c r="E5435" s="24">
        <v>10.75</v>
      </c>
      <c r="F5435" s="24">
        <f t="shared" si="2161"/>
        <v>-1.4499999999999993</v>
      </c>
      <c r="H5435" s="33">
        <f>+D5435-Futures!$H$965</f>
        <v>-0.48999999999999844</v>
      </c>
      <c r="I5435" s="33">
        <f>+E5435-Futures!$H$965</f>
        <v>0.96000000000000085</v>
      </c>
      <c r="J5435" s="33">
        <f t="shared" si="2163"/>
        <v>7.2000000000000952E-2</v>
      </c>
      <c r="K5435" s="33">
        <f t="shared" si="2162"/>
        <v>0.12200000000000166</v>
      </c>
    </row>
    <row r="5436" spans="1:11" x14ac:dyDescent="0.2">
      <c r="B5436" s="12" t="s">
        <v>15</v>
      </c>
      <c r="C5436" s="15" t="s">
        <v>29</v>
      </c>
      <c r="D5436" s="24">
        <v>4.88</v>
      </c>
      <c r="E5436" s="24">
        <v>6.76</v>
      </c>
      <c r="F5436" s="24">
        <f t="shared" si="2161"/>
        <v>-1.88</v>
      </c>
      <c r="H5436" s="33">
        <f>+D5436-Futures!$C$965</f>
        <v>-0.5600000000000005</v>
      </c>
      <c r="I5436" s="33">
        <f>+E5437-Futures!$C$965</f>
        <v>2.2599999999999998</v>
      </c>
      <c r="J5436" s="69">
        <f t="shared" si="2163"/>
        <v>2.9999999999999361E-2</v>
      </c>
      <c r="K5436" s="33">
        <f t="shared" si="2162"/>
        <v>0.14999999999999947</v>
      </c>
    </row>
    <row r="5437" spans="1:11" x14ac:dyDescent="0.2">
      <c r="B5437" s="19" t="s">
        <v>17</v>
      </c>
      <c r="C5437" s="59" t="s">
        <v>30</v>
      </c>
      <c r="D5437" s="26">
        <v>5.54</v>
      </c>
      <c r="E5437" s="26">
        <v>7.7</v>
      </c>
      <c r="F5437" s="26">
        <f t="shared" si="2161"/>
        <v>-2.16</v>
      </c>
      <c r="H5437" s="34">
        <f>+D5437-Futures!$D$965</f>
        <v>-0.18400000000000016</v>
      </c>
      <c r="I5437" s="34">
        <f>+E5437-Futures!$D$965</f>
        <v>1.976</v>
      </c>
      <c r="J5437" s="70">
        <f>+H5437-H5432</f>
        <v>0.12600000000000033</v>
      </c>
      <c r="K5437" s="34">
        <f t="shared" si="2162"/>
        <v>-7.3999999999999844E-2</v>
      </c>
    </row>
    <row r="5438" spans="1:11" x14ac:dyDescent="0.2">
      <c r="A5438" s="14">
        <v>45632</v>
      </c>
      <c r="B5438" s="12" t="s">
        <v>10</v>
      </c>
      <c r="C5438" s="15" t="s">
        <v>26</v>
      </c>
      <c r="D5438" s="24">
        <v>4.13</v>
      </c>
      <c r="E5438" s="24">
        <v>5.16</v>
      </c>
      <c r="F5438" s="24">
        <f t="shared" ref="F5438:F5442" si="2164">D5438-E5438</f>
        <v>-1.0300000000000002</v>
      </c>
      <c r="H5438" s="33">
        <f>+D5438-Futures!$G$966</f>
        <v>-0.27000000000000046</v>
      </c>
      <c r="I5438" s="33">
        <f>+E5438-Futures!$G$966</f>
        <v>0.75999999999999979</v>
      </c>
      <c r="J5438" s="33">
        <f>+H5438-H5433</f>
        <v>4.9999999999999822E-2</v>
      </c>
      <c r="K5438" s="33">
        <f t="shared" ref="K5438:K5442" si="2165">+I5438-I5433</f>
        <v>9.9999999999999645E-2</v>
      </c>
    </row>
    <row r="5439" spans="1:11" x14ac:dyDescent="0.2">
      <c r="B5439" s="12" t="s">
        <v>10</v>
      </c>
      <c r="C5439" s="15" t="s">
        <v>27</v>
      </c>
      <c r="D5439" s="24">
        <v>4.0199999999999996</v>
      </c>
      <c r="E5439" s="24">
        <v>5.16</v>
      </c>
      <c r="F5439" s="24">
        <f t="shared" si="2164"/>
        <v>-1.1400000000000006</v>
      </c>
      <c r="H5439" s="33">
        <f>+D5439-Futures!$G$966</f>
        <v>-0.38000000000000078</v>
      </c>
      <c r="I5439" s="33">
        <f>+E5439-Futures!$G$966</f>
        <v>0.75999999999999979</v>
      </c>
      <c r="J5439" s="33">
        <f t="shared" ref="J5439:J5441" si="2166">+H5439-H5434</f>
        <v>4.9999999999998934E-2</v>
      </c>
      <c r="K5439" s="33">
        <f t="shared" si="2165"/>
        <v>9.9999999999999645E-2</v>
      </c>
    </row>
    <row r="5440" spans="1:11" x14ac:dyDescent="0.2">
      <c r="B5440" s="12" t="s">
        <v>13</v>
      </c>
      <c r="C5440" s="15" t="s">
        <v>28</v>
      </c>
      <c r="D5440" s="24">
        <v>9.42</v>
      </c>
      <c r="E5440" s="24">
        <v>10.8</v>
      </c>
      <c r="F5440" s="24">
        <f t="shared" si="2164"/>
        <v>-1.3800000000000008</v>
      </c>
      <c r="H5440" s="33">
        <f>+D5440-Futures!$H$966</f>
        <v>-0.5259999999999998</v>
      </c>
      <c r="I5440" s="33">
        <f>+E5440-Futures!$H$966</f>
        <v>0.85400000000000098</v>
      </c>
      <c r="J5440" s="33">
        <f t="shared" si="2166"/>
        <v>-3.6000000000001364E-2</v>
      </c>
      <c r="K5440" s="33">
        <f t="shared" si="2165"/>
        <v>-0.10599999999999987</v>
      </c>
    </row>
    <row r="5441" spans="1:11" x14ac:dyDescent="0.2">
      <c r="B5441" s="12" t="s">
        <v>15</v>
      </c>
      <c r="C5441" s="15" t="s">
        <v>29</v>
      </c>
      <c r="D5441" s="24">
        <v>5.12</v>
      </c>
      <c r="E5441" s="24">
        <v>7.04</v>
      </c>
      <c r="F5441" s="24">
        <f t="shared" si="2164"/>
        <v>-1.92</v>
      </c>
      <c r="H5441" s="33">
        <f>+D5441-Futures!$C$966</f>
        <v>-0.40200000000000014</v>
      </c>
      <c r="I5441" s="33">
        <f>+E5442-Futures!$C$966</f>
        <v>2.3479999999999999</v>
      </c>
      <c r="J5441" s="69">
        <f t="shared" si="2166"/>
        <v>0.15800000000000036</v>
      </c>
      <c r="K5441" s="33">
        <f t="shared" si="2165"/>
        <v>8.8000000000000078E-2</v>
      </c>
    </row>
    <row r="5442" spans="1:11" x14ac:dyDescent="0.2">
      <c r="B5442" s="19" t="s">
        <v>17</v>
      </c>
      <c r="C5442" s="59" t="s">
        <v>30</v>
      </c>
      <c r="D5442" s="26">
        <v>5.7</v>
      </c>
      <c r="E5442" s="26">
        <v>7.87</v>
      </c>
      <c r="F5442" s="26">
        <f t="shared" si="2164"/>
        <v>-2.17</v>
      </c>
      <c r="H5442" s="34">
        <f>+D5442-Futures!$D$966</f>
        <v>1.6000000000000014E-2</v>
      </c>
      <c r="I5442" s="34">
        <f>+E5442-Futures!$D$966</f>
        <v>2.1859999999999999</v>
      </c>
      <c r="J5442" s="70">
        <f>+H5442-H5437</f>
        <v>0.20000000000000018</v>
      </c>
      <c r="K5442" s="34">
        <f t="shared" si="2165"/>
        <v>0.20999999999999996</v>
      </c>
    </row>
    <row r="5443" spans="1:11" x14ac:dyDescent="0.2">
      <c r="A5443" s="14">
        <v>45639</v>
      </c>
      <c r="B5443" s="12" t="s">
        <v>10</v>
      </c>
      <c r="C5443" s="15" t="s">
        <v>26</v>
      </c>
      <c r="D5443" s="24">
        <v>4.1500000000000004</v>
      </c>
      <c r="E5443" s="24">
        <v>5.0599999999999996</v>
      </c>
      <c r="F5443" s="24">
        <f t="shared" ref="F5443:F5447" si="2167">D5443-E5443</f>
        <v>-0.90999999999999925</v>
      </c>
      <c r="H5443" s="33">
        <f>+D5443-Futures!$G$967</f>
        <v>-0.28399999999999981</v>
      </c>
      <c r="I5443" s="33">
        <f>+E5443-Futures!$G$967</f>
        <v>0.62599999999999945</v>
      </c>
      <c r="J5443" s="33">
        <f>+H5443-H5438</f>
        <v>-1.3999999999999346E-2</v>
      </c>
      <c r="K5443" s="33">
        <f t="shared" ref="K5443:K5447" si="2168">+I5443-I5438</f>
        <v>-0.13400000000000034</v>
      </c>
    </row>
    <row r="5444" spans="1:11" x14ac:dyDescent="0.2">
      <c r="B5444" s="12" t="s">
        <v>10</v>
      </c>
      <c r="C5444" s="15" t="s">
        <v>27</v>
      </c>
      <c r="D5444" s="24">
        <v>4.04</v>
      </c>
      <c r="E5444" s="24">
        <v>5.0599999999999996</v>
      </c>
      <c r="F5444" s="24">
        <f t="shared" si="2167"/>
        <v>-1.0199999999999996</v>
      </c>
      <c r="H5444" s="33">
        <f>+D5444-Futures!$G$967</f>
        <v>-0.39400000000000013</v>
      </c>
      <c r="I5444" s="33">
        <f>+E5444-Futures!$G$967</f>
        <v>0.62599999999999945</v>
      </c>
      <c r="J5444" s="33">
        <f t="shared" ref="J5444:J5446" si="2169">+H5444-H5439</f>
        <v>-1.3999999999999346E-2</v>
      </c>
      <c r="K5444" s="33">
        <f t="shared" si="2168"/>
        <v>-0.13400000000000034</v>
      </c>
    </row>
    <row r="5445" spans="1:11" x14ac:dyDescent="0.2">
      <c r="B5445" s="12" t="s">
        <v>13</v>
      </c>
      <c r="C5445" s="15" t="s">
        <v>28</v>
      </c>
      <c r="D5445" s="24">
        <v>9.36</v>
      </c>
      <c r="E5445" s="24">
        <v>10.75</v>
      </c>
      <c r="F5445" s="24">
        <f t="shared" si="2167"/>
        <v>-1.3900000000000006</v>
      </c>
      <c r="H5445" s="33">
        <f>+D5445-Futures!$H$967</f>
        <v>-0.55400000000000027</v>
      </c>
      <c r="I5445" s="33">
        <f>+E5445-Futures!$H$967</f>
        <v>0.8360000000000003</v>
      </c>
      <c r="J5445" s="33">
        <f t="shared" si="2169"/>
        <v>-2.8000000000000469E-2</v>
      </c>
      <c r="K5445" s="33">
        <f t="shared" si="2168"/>
        <v>-1.8000000000000682E-2</v>
      </c>
    </row>
    <row r="5446" spans="1:11" x14ac:dyDescent="0.2">
      <c r="B5446" s="12" t="s">
        <v>15</v>
      </c>
      <c r="C5446" s="15" t="s">
        <v>29</v>
      </c>
      <c r="D5446" s="24">
        <v>4.95</v>
      </c>
      <c r="E5446" s="24">
        <v>7.07</v>
      </c>
      <c r="F5446" s="24">
        <f t="shared" si="2167"/>
        <v>-2.12</v>
      </c>
      <c r="H5446" s="33">
        <f>+D5446-Futures!$C$967</f>
        <v>-0.67399999999999949</v>
      </c>
      <c r="I5446" s="33">
        <f>+E5447-Futures!$C$967</f>
        <v>2.3660000000000005</v>
      </c>
      <c r="J5446" s="69">
        <f t="shared" si="2169"/>
        <v>-0.27199999999999935</v>
      </c>
      <c r="K5446" s="33">
        <f t="shared" si="2168"/>
        <v>1.8000000000000682E-2</v>
      </c>
    </row>
    <row r="5447" spans="1:11" x14ac:dyDescent="0.2">
      <c r="B5447" s="19" t="s">
        <v>17</v>
      </c>
      <c r="C5447" s="59" t="s">
        <v>30</v>
      </c>
      <c r="D5447" s="26">
        <v>5.72</v>
      </c>
      <c r="E5447" s="26">
        <v>7.99</v>
      </c>
      <c r="F5447" s="26">
        <f t="shared" si="2167"/>
        <v>-2.2700000000000005</v>
      </c>
      <c r="H5447" s="34">
        <f>+D5447-Futures!$D$967</f>
        <v>-0.26400000000000023</v>
      </c>
      <c r="I5447" s="34">
        <f>+E5447-Futures!$D$967</f>
        <v>2.0060000000000002</v>
      </c>
      <c r="J5447" s="70">
        <f>+H5447-H5442</f>
        <v>-0.28000000000000025</v>
      </c>
      <c r="K5447" s="34">
        <f t="shared" si="2168"/>
        <v>-0.17999999999999972</v>
      </c>
    </row>
    <row r="5448" spans="1:11" x14ac:dyDescent="0.2">
      <c r="A5448" s="14">
        <v>45646</v>
      </c>
      <c r="B5448" s="12" t="s">
        <v>10</v>
      </c>
      <c r="C5448" s="15" t="s">
        <v>26</v>
      </c>
      <c r="D5448" s="24">
        <v>4.1900000000000004</v>
      </c>
      <c r="E5448" s="24">
        <v>5.14</v>
      </c>
      <c r="F5448" s="24">
        <f t="shared" ref="F5448:F5452" si="2170">D5448-E5448</f>
        <v>-0.94999999999999929</v>
      </c>
      <c r="H5448" s="33">
        <f>+D5448-Futures!$G$968</f>
        <v>-0.27400000000000002</v>
      </c>
      <c r="I5448" s="33">
        <f>+E5448-Futures!$G$968</f>
        <v>0.67599999999999927</v>
      </c>
      <c r="J5448" s="33">
        <f>+H5448-H5443</f>
        <v>9.9999999999997868E-3</v>
      </c>
      <c r="K5448" s="33">
        <f t="shared" ref="K5448:K5452" si="2171">+I5448-I5443</f>
        <v>4.9999999999999822E-2</v>
      </c>
    </row>
    <row r="5449" spans="1:11" x14ac:dyDescent="0.2">
      <c r="B5449" s="12" t="s">
        <v>10</v>
      </c>
      <c r="C5449" s="15" t="s">
        <v>27</v>
      </c>
      <c r="D5449" s="24">
        <v>4.08</v>
      </c>
      <c r="E5449" s="24">
        <v>5.14</v>
      </c>
      <c r="F5449" s="24">
        <f t="shared" si="2170"/>
        <v>-1.0599999999999996</v>
      </c>
      <c r="H5449" s="33">
        <f>+D5449-Futures!$G$968</f>
        <v>-0.38400000000000034</v>
      </c>
      <c r="I5449" s="33">
        <f>+E5449-Futures!$G$968</f>
        <v>0.67599999999999927</v>
      </c>
      <c r="J5449" s="33">
        <f t="shared" ref="J5449:J5451" si="2172">+H5449-H5444</f>
        <v>9.9999999999997868E-3</v>
      </c>
      <c r="K5449" s="33">
        <f t="shared" si="2171"/>
        <v>4.9999999999999822E-2</v>
      </c>
    </row>
    <row r="5450" spans="1:11" x14ac:dyDescent="0.2">
      <c r="B5450" s="12" t="s">
        <v>13</v>
      </c>
      <c r="C5450" s="15" t="s">
        <v>28</v>
      </c>
      <c r="D5450" s="24">
        <v>9.19</v>
      </c>
      <c r="E5450" s="24">
        <v>10.64</v>
      </c>
      <c r="F5450" s="24">
        <f t="shared" si="2170"/>
        <v>-1.4500000000000011</v>
      </c>
      <c r="H5450" s="33">
        <f>+D5450-Futures!$H$968</f>
        <v>-0.78600000000000136</v>
      </c>
      <c r="I5450" s="33">
        <f>+E5450-Futures!$H$968</f>
        <v>0.6639999999999997</v>
      </c>
      <c r="J5450" s="33">
        <f t="shared" si="2172"/>
        <v>-0.23200000000000109</v>
      </c>
      <c r="K5450" s="33">
        <f t="shared" si="2171"/>
        <v>-0.1720000000000006</v>
      </c>
    </row>
    <row r="5451" spans="1:11" x14ac:dyDescent="0.2">
      <c r="B5451" s="12" t="s">
        <v>15</v>
      </c>
      <c r="C5451" s="15" t="s">
        <v>29</v>
      </c>
      <c r="D5451" s="24">
        <v>4.83</v>
      </c>
      <c r="E5451" s="24">
        <v>6.85</v>
      </c>
      <c r="F5451" s="24">
        <f t="shared" si="2170"/>
        <v>-2.0199999999999996</v>
      </c>
      <c r="H5451" s="33">
        <f>+D5451-Futures!$C$968</f>
        <v>-0.65399999999999991</v>
      </c>
      <c r="I5451" s="33">
        <f>+E5452-Futures!$C$968</f>
        <v>2.266</v>
      </c>
      <c r="J5451" s="69">
        <f t="shared" si="2172"/>
        <v>1.9999999999999574E-2</v>
      </c>
      <c r="K5451" s="33">
        <f t="shared" si="2171"/>
        <v>-0.10000000000000053</v>
      </c>
    </row>
    <row r="5452" spans="1:11" x14ac:dyDescent="0.2">
      <c r="B5452" s="19" t="s">
        <v>17</v>
      </c>
      <c r="C5452" s="59" t="s">
        <v>30</v>
      </c>
      <c r="D5452" s="26">
        <v>5.67</v>
      </c>
      <c r="E5452" s="26">
        <v>7.75</v>
      </c>
      <c r="F5452" s="26">
        <f t="shared" si="2170"/>
        <v>-2.08</v>
      </c>
      <c r="H5452" s="34">
        <f>+D5452-Futures!$D$968</f>
        <v>-0.23200000000000021</v>
      </c>
      <c r="I5452" s="34">
        <f>+E5452-Futures!$D$968</f>
        <v>1.8479999999999999</v>
      </c>
      <c r="J5452" s="70">
        <f>+H5452-H5447</f>
        <v>3.2000000000000028E-2</v>
      </c>
      <c r="K5452" s="34">
        <f t="shared" si="2171"/>
        <v>-0.15800000000000036</v>
      </c>
    </row>
    <row r="5453" spans="1:11" x14ac:dyDescent="0.2">
      <c r="A5453" s="14">
        <v>45653</v>
      </c>
      <c r="B5453" s="12" t="s">
        <v>10</v>
      </c>
      <c r="C5453" s="15" t="s">
        <v>26</v>
      </c>
      <c r="D5453" s="24">
        <v>4.2699999999999996</v>
      </c>
      <c r="E5453" s="24">
        <v>5.22</v>
      </c>
      <c r="F5453" s="24">
        <f t="shared" ref="F5453:F5457" si="2173">D5453-E5453</f>
        <v>-0.95000000000000018</v>
      </c>
      <c r="H5453" s="33">
        <f>+D5453-Futures!$G$969</f>
        <v>-0.2840000000000007</v>
      </c>
      <c r="I5453" s="33">
        <f>+E5453-Futures!$G$969</f>
        <v>0.66599999999999948</v>
      </c>
      <c r="J5453" s="33">
        <f>+H5453-H5448</f>
        <v>-1.0000000000000675E-2</v>
      </c>
      <c r="K5453" s="33">
        <f t="shared" ref="K5453:K5457" si="2174">+I5453-I5448</f>
        <v>-9.9999999999997868E-3</v>
      </c>
    </row>
    <row r="5454" spans="1:11" x14ac:dyDescent="0.2">
      <c r="B5454" s="12" t="s">
        <v>10</v>
      </c>
      <c r="C5454" s="15" t="s">
        <v>27</v>
      </c>
      <c r="D5454" s="24">
        <v>4.1399999999999997</v>
      </c>
      <c r="E5454" s="24">
        <v>5.22</v>
      </c>
      <c r="F5454" s="24">
        <f t="shared" si="2173"/>
        <v>-1.08</v>
      </c>
      <c r="H5454" s="33">
        <f>+D5454-Futures!$G$969</f>
        <v>-0.41400000000000059</v>
      </c>
      <c r="I5454" s="33">
        <f>+E5454-Futures!$G$969</f>
        <v>0.66599999999999948</v>
      </c>
      <c r="J5454" s="33">
        <f t="shared" ref="J5454:J5456" si="2175">+H5454-H5449</f>
        <v>-3.0000000000000249E-2</v>
      </c>
      <c r="K5454" s="33">
        <f t="shared" si="2174"/>
        <v>-9.9999999999997868E-3</v>
      </c>
    </row>
    <row r="5455" spans="1:11" x14ac:dyDescent="0.2">
      <c r="B5455" s="12" t="s">
        <v>13</v>
      </c>
      <c r="C5455" s="15" t="s">
        <v>28</v>
      </c>
      <c r="D5455" s="24">
        <v>9.23</v>
      </c>
      <c r="E5455" s="24">
        <v>10.69</v>
      </c>
      <c r="F5455" s="24">
        <f t="shared" si="2173"/>
        <v>-1.4599999999999991</v>
      </c>
      <c r="H5455" s="33">
        <f>+D5455-Futures!$H$969</f>
        <v>-0.69999999999999929</v>
      </c>
      <c r="I5455" s="33">
        <f>+E5455-Futures!$H$969</f>
        <v>0.75999999999999979</v>
      </c>
      <c r="J5455" s="33">
        <f t="shared" si="2175"/>
        <v>8.6000000000002075E-2</v>
      </c>
      <c r="K5455" s="33">
        <f t="shared" si="2174"/>
        <v>9.6000000000000085E-2</v>
      </c>
    </row>
    <row r="5456" spans="1:11" x14ac:dyDescent="0.2">
      <c r="B5456" s="12" t="s">
        <v>15</v>
      </c>
      <c r="C5456" s="15" t="s">
        <v>29</v>
      </c>
      <c r="D5456" s="24">
        <v>4.9000000000000004</v>
      </c>
      <c r="E5456" s="24">
        <v>6.85</v>
      </c>
      <c r="F5456" s="24">
        <f t="shared" si="2173"/>
        <v>-1.9499999999999993</v>
      </c>
      <c r="H5456" s="33">
        <f>+D5456-Futures!$C$969</f>
        <v>-0.67599999999999927</v>
      </c>
      <c r="I5456" s="33">
        <f>+E5457-Futures!$C$969</f>
        <v>2.1740000000000004</v>
      </c>
      <c r="J5456" s="69">
        <f t="shared" si="2175"/>
        <v>-2.1999999999999353E-2</v>
      </c>
      <c r="K5456" s="33">
        <f t="shared" si="2174"/>
        <v>-9.1999999999999638E-2</v>
      </c>
    </row>
    <row r="5457" spans="1:11" x14ac:dyDescent="0.2">
      <c r="B5457" s="19" t="s">
        <v>17</v>
      </c>
      <c r="C5457" s="59" t="s">
        <v>30</v>
      </c>
      <c r="D5457" s="26">
        <v>5.71</v>
      </c>
      <c r="E5457" s="26">
        <v>7.75</v>
      </c>
      <c r="F5457" s="26">
        <f t="shared" si="2173"/>
        <v>-2.04</v>
      </c>
      <c r="H5457" s="34">
        <f>+D5457-Futures!$D$969</f>
        <v>-0.24199999999999999</v>
      </c>
      <c r="I5457" s="34">
        <f>+E5457-Futures!$D$969</f>
        <v>1.798</v>
      </c>
      <c r="J5457" s="70">
        <f>+H5457-H5452</f>
        <v>-9.9999999999997868E-3</v>
      </c>
      <c r="K5457" s="34">
        <f t="shared" si="2174"/>
        <v>-4.9999999999999822E-2</v>
      </c>
    </row>
    <row r="5458" spans="1:11" x14ac:dyDescent="0.2">
      <c r="A5458" s="14">
        <v>45660</v>
      </c>
      <c r="B5458" s="12" t="s">
        <v>10</v>
      </c>
      <c r="C5458" s="15" t="s">
        <v>26</v>
      </c>
      <c r="D5458" s="24">
        <v>4.2493999999999996</v>
      </c>
      <c r="E5458" s="24">
        <v>5.19</v>
      </c>
      <c r="F5458" s="24">
        <f t="shared" ref="F5458:F5461" si="2176">D5458-E5458</f>
        <v>-0.94060000000000077</v>
      </c>
      <c r="H5458" s="33">
        <f>+D5458-Futures!$G$970</f>
        <v>-0.32260000000000044</v>
      </c>
      <c r="I5458" s="33">
        <f>+E5458-Futures!$G$970</f>
        <v>0.61800000000000033</v>
      </c>
      <c r="J5458" s="33">
        <f>+H5458-H5453</f>
        <v>-3.8599999999999746E-2</v>
      </c>
      <c r="K5458" s="33">
        <f t="shared" ref="K5458:K5462" si="2177">+I5458-I5453</f>
        <v>-4.7999999999999154E-2</v>
      </c>
    </row>
    <row r="5459" spans="1:11" x14ac:dyDescent="0.2">
      <c r="B5459" s="12" t="s">
        <v>10</v>
      </c>
      <c r="C5459" s="15" t="s">
        <v>27</v>
      </c>
      <c r="D5459" s="24">
        <v>4.0975000000000001</v>
      </c>
      <c r="E5459" s="24">
        <v>5.19</v>
      </c>
      <c r="F5459" s="24">
        <f t="shared" si="2176"/>
        <v>-1.0925000000000002</v>
      </c>
      <c r="H5459" s="33">
        <f>+D5459-Futures!$G$970</f>
        <v>-0.47449999999999992</v>
      </c>
      <c r="I5459" s="33">
        <f>+E5459-Futures!$G$970</f>
        <v>0.61800000000000033</v>
      </c>
      <c r="J5459" s="33">
        <f t="shared" ref="J5459:J5461" si="2178">+H5459-H5454</f>
        <v>-6.0499999999999332E-2</v>
      </c>
      <c r="K5459" s="33">
        <f t="shared" si="2177"/>
        <v>-4.7999999999999154E-2</v>
      </c>
    </row>
    <row r="5460" spans="1:11" x14ac:dyDescent="0.2">
      <c r="B5460" s="12" t="s">
        <v>13</v>
      </c>
      <c r="C5460" s="15" t="s">
        <v>28</v>
      </c>
      <c r="D5460" s="24">
        <v>9.3000000000000007</v>
      </c>
      <c r="E5460" s="24">
        <v>10.695</v>
      </c>
      <c r="F5460" s="24">
        <f t="shared" si="2176"/>
        <v>-1.3949999999999996</v>
      </c>
      <c r="H5460" s="33">
        <f>+D5460-Futures!$H$970</f>
        <v>-0.76399999999999935</v>
      </c>
      <c r="I5460" s="33">
        <f>+E5460-Futures!$H$970</f>
        <v>0.63100000000000023</v>
      </c>
      <c r="J5460" s="33">
        <f t="shared" si="2178"/>
        <v>-6.4000000000000057E-2</v>
      </c>
      <c r="K5460" s="33">
        <f t="shared" si="2177"/>
        <v>-0.12899999999999956</v>
      </c>
    </row>
    <row r="5461" spans="1:11" x14ac:dyDescent="0.2">
      <c r="B5461" s="12" t="s">
        <v>15</v>
      </c>
      <c r="C5461" s="15" t="s">
        <v>29</v>
      </c>
      <c r="D5461" s="24">
        <v>4.74</v>
      </c>
      <c r="E5461" s="24">
        <v>6.74</v>
      </c>
      <c r="F5461" s="24">
        <f t="shared" si="2176"/>
        <v>-2</v>
      </c>
      <c r="H5461" s="33">
        <f>+D5461-Futures!$C$970</f>
        <v>-0.74599999999999955</v>
      </c>
      <c r="I5461" s="33">
        <f>+E5462-Futures!$C$970</f>
        <v>2.194</v>
      </c>
      <c r="J5461" s="69">
        <f t="shared" si="2178"/>
        <v>-7.0000000000000284E-2</v>
      </c>
      <c r="K5461" s="33">
        <f t="shared" si="2177"/>
        <v>1.9999999999999574E-2</v>
      </c>
    </row>
    <row r="5462" spans="1:11" x14ac:dyDescent="0.2">
      <c r="B5462" s="19" t="s">
        <v>17</v>
      </c>
      <c r="C5462" s="59" t="s">
        <v>30</v>
      </c>
      <c r="D5462" s="26">
        <v>5.58</v>
      </c>
      <c r="E5462" s="26">
        <v>7.68</v>
      </c>
      <c r="F5462" s="26">
        <f>D5462-E5462</f>
        <v>-2.0999999999999996</v>
      </c>
      <c r="H5462" s="34">
        <f>+D5462-Futures!$D$970</f>
        <v>-0.19599999999999973</v>
      </c>
      <c r="I5462" s="34">
        <f>+E5462-Futures!$D$970</f>
        <v>1.9039999999999999</v>
      </c>
      <c r="J5462" s="70">
        <f>+H5462-H5457</f>
        <v>4.6000000000000263E-2</v>
      </c>
      <c r="K5462" s="34">
        <f t="shared" si="2177"/>
        <v>0.10599999999999987</v>
      </c>
    </row>
    <row r="5463" spans="1:11" x14ac:dyDescent="0.2">
      <c r="A5463" s="14">
        <v>45667</v>
      </c>
      <c r="B5463" s="12" t="s">
        <v>10</v>
      </c>
      <c r="C5463" s="15" t="s">
        <v>26</v>
      </c>
      <c r="D5463" s="24">
        <v>4.4400000000000004</v>
      </c>
      <c r="E5463" s="24">
        <v>5.38</v>
      </c>
      <c r="F5463" s="24">
        <f t="shared" ref="F5463:F5466" si="2179">D5463-E5463</f>
        <v>-0.9399999999999995</v>
      </c>
      <c r="H5463" s="33">
        <f>+D5463-Futures!$G$971</f>
        <v>-0.29000000000000004</v>
      </c>
      <c r="I5463" s="33">
        <f>+E5463-Futures!$G$971</f>
        <v>0.64999999999999947</v>
      </c>
      <c r="J5463" s="33">
        <f>+H5463-H5458</f>
        <v>3.2600000000000406E-2</v>
      </c>
      <c r="K5463" s="33">
        <f t="shared" ref="K5463:K5467" si="2180">+I5463-I5458</f>
        <v>3.199999999999914E-2</v>
      </c>
    </row>
    <row r="5464" spans="1:11" x14ac:dyDescent="0.2">
      <c r="B5464" s="12" t="s">
        <v>10</v>
      </c>
      <c r="C5464" s="15" t="s">
        <v>27</v>
      </c>
      <c r="D5464" s="24">
        <v>4.2699999999999996</v>
      </c>
      <c r="E5464" s="24">
        <v>5.38</v>
      </c>
      <c r="F5464" s="24">
        <f t="shared" si="2179"/>
        <v>-1.1100000000000003</v>
      </c>
      <c r="H5464" s="33">
        <f>+D5464-Futures!$G$971</f>
        <v>-0.46000000000000085</v>
      </c>
      <c r="I5464" s="33">
        <f>+E5464-Futures!$G$971</f>
        <v>0.64999999999999947</v>
      </c>
      <c r="J5464" s="33">
        <f t="shared" ref="J5464:J5466" si="2181">+H5464-H5459</f>
        <v>1.4499999999999069E-2</v>
      </c>
      <c r="K5464" s="33">
        <f t="shared" si="2180"/>
        <v>3.199999999999914E-2</v>
      </c>
    </row>
    <row r="5465" spans="1:11" x14ac:dyDescent="0.2">
      <c r="B5465" s="12" t="s">
        <v>13</v>
      </c>
      <c r="C5465" s="15" t="s">
        <v>28</v>
      </c>
      <c r="D5465" s="24">
        <v>9.6</v>
      </c>
      <c r="E5465" s="24">
        <v>11.1</v>
      </c>
      <c r="F5465" s="24">
        <f t="shared" si="2179"/>
        <v>-1.5</v>
      </c>
      <c r="H5465" s="33">
        <f>+D5465-Futures!$H$971</f>
        <v>-0.6720000000000006</v>
      </c>
      <c r="I5465" s="33">
        <f>+E5465-Futures!$H$971</f>
        <v>0.8279999999999994</v>
      </c>
      <c r="J5465" s="33">
        <f t="shared" si="2181"/>
        <v>9.1999999999998749E-2</v>
      </c>
      <c r="K5465" s="33">
        <f t="shared" si="2180"/>
        <v>0.19699999999999918</v>
      </c>
    </row>
    <row r="5466" spans="1:11" x14ac:dyDescent="0.2">
      <c r="B5466" s="12" t="s">
        <v>15</v>
      </c>
      <c r="C5466" s="15" t="s">
        <v>29</v>
      </c>
      <c r="D5466" s="24">
        <v>4.87</v>
      </c>
      <c r="E5466" s="24">
        <v>6.87</v>
      </c>
      <c r="F5466" s="24">
        <f t="shared" si="2179"/>
        <v>-2</v>
      </c>
      <c r="H5466" s="33">
        <f>+D5466-Futures!$C$971</f>
        <v>-0.67600000000000016</v>
      </c>
      <c r="I5466" s="33">
        <f>+E5467-Futures!$C$971</f>
        <v>2.194</v>
      </c>
      <c r="J5466" s="69">
        <f t="shared" si="2181"/>
        <v>6.9999999999999396E-2</v>
      </c>
      <c r="K5466" s="33">
        <f t="shared" si="2180"/>
        <v>0</v>
      </c>
    </row>
    <row r="5467" spans="1:11" x14ac:dyDescent="0.2">
      <c r="B5467" s="19" t="s">
        <v>17</v>
      </c>
      <c r="C5467" s="59" t="s">
        <v>30</v>
      </c>
      <c r="D5467" s="26">
        <v>5.58</v>
      </c>
      <c r="E5467" s="26">
        <v>7.74</v>
      </c>
      <c r="F5467" s="26">
        <f>D5467-E5467</f>
        <v>-2.16</v>
      </c>
      <c r="H5467" s="34">
        <f>+D5467-Futures!$D$971</f>
        <v>-0.26199999999999957</v>
      </c>
      <c r="I5467" s="34">
        <f>+E5467-Futures!$D$971</f>
        <v>1.8980000000000006</v>
      </c>
      <c r="J5467" s="70">
        <f>+H5467-H5462</f>
        <v>-6.5999999999999837E-2</v>
      </c>
      <c r="K5467" s="34">
        <f t="shared" si="2180"/>
        <v>-5.9999999999993392E-3</v>
      </c>
    </row>
    <row r="5468" spans="1:11" x14ac:dyDescent="0.2">
      <c r="A5468" s="14">
        <v>45674</v>
      </c>
      <c r="B5468" s="12" t="s">
        <v>10</v>
      </c>
      <c r="C5468" s="15" t="s">
        <v>26</v>
      </c>
      <c r="D5468" s="24">
        <v>4.55</v>
      </c>
      <c r="E5468" s="24">
        <v>5.51</v>
      </c>
      <c r="F5468" s="24">
        <f t="shared" ref="F5468:F5471" si="2182">D5468-E5468</f>
        <v>-0.96</v>
      </c>
      <c r="H5468" s="33">
        <f>+D5468-Futures!$G$972</f>
        <v>-0.32000000000000028</v>
      </c>
      <c r="I5468" s="33">
        <f>+E5468-Futures!$G$972</f>
        <v>0.63999999999999968</v>
      </c>
      <c r="J5468" s="33">
        <f>+H5468-H5463</f>
        <v>-3.0000000000000249E-2</v>
      </c>
      <c r="K5468" s="33">
        <f t="shared" ref="K5468:K5472" si="2183">+I5468-I5463</f>
        <v>-9.9999999999997868E-3</v>
      </c>
    </row>
    <row r="5469" spans="1:11" x14ac:dyDescent="0.2">
      <c r="B5469" s="12" t="s">
        <v>10</v>
      </c>
      <c r="C5469" s="15" t="s">
        <v>27</v>
      </c>
      <c r="D5469" s="24">
        <v>4.3899999999999997</v>
      </c>
      <c r="E5469" s="24">
        <v>5.51</v>
      </c>
      <c r="F5469" s="24">
        <f t="shared" si="2182"/>
        <v>-1.1200000000000001</v>
      </c>
      <c r="H5469" s="33">
        <f>+D5469-Futures!$G$972</f>
        <v>-0.48000000000000043</v>
      </c>
      <c r="I5469" s="33">
        <f>+E5469-Futures!$G$972</f>
        <v>0.63999999999999968</v>
      </c>
      <c r="J5469" s="33">
        <f t="shared" ref="J5469:J5471" si="2184">+H5469-H5464</f>
        <v>-1.9999999999999574E-2</v>
      </c>
      <c r="K5469" s="33">
        <f t="shared" si="2183"/>
        <v>-9.9999999999997868E-3</v>
      </c>
    </row>
    <row r="5470" spans="1:11" x14ac:dyDescent="0.2">
      <c r="B5470" s="12" t="s">
        <v>13</v>
      </c>
      <c r="C5470" s="15" t="s">
        <v>28</v>
      </c>
      <c r="D5470" s="24">
        <v>9.67</v>
      </c>
      <c r="E5470" s="24">
        <v>11.13</v>
      </c>
      <c r="F5470" s="24">
        <f t="shared" si="2182"/>
        <v>-1.4600000000000009</v>
      </c>
      <c r="H5470" s="33">
        <f>+D5470-Futures!$H$972</f>
        <v>-0.88400000000000034</v>
      </c>
      <c r="I5470" s="33">
        <f>+E5470-Futures!$H$972</f>
        <v>0.57600000000000051</v>
      </c>
      <c r="J5470" s="33">
        <f t="shared" si="2184"/>
        <v>-0.21199999999999974</v>
      </c>
      <c r="K5470" s="33">
        <f t="shared" si="2183"/>
        <v>-0.25199999999999889</v>
      </c>
    </row>
    <row r="5471" spans="1:11" x14ac:dyDescent="0.2">
      <c r="B5471" s="12" t="s">
        <v>15</v>
      </c>
      <c r="C5471" s="15" t="s">
        <v>29</v>
      </c>
      <c r="D5471" s="24">
        <v>4.8600000000000003</v>
      </c>
      <c r="E5471" s="24">
        <v>6.84</v>
      </c>
      <c r="F5471" s="24">
        <f t="shared" si="2182"/>
        <v>-1.9799999999999995</v>
      </c>
      <c r="H5471" s="33">
        <f>+D5471-Futures!$C$972</f>
        <v>-0.75599999999999934</v>
      </c>
      <c r="I5471" s="33">
        <f>+E5472-Futures!$C$972</f>
        <v>2.0740000000000007</v>
      </c>
      <c r="J5471" s="69">
        <f t="shared" si="2184"/>
        <v>-7.9999999999999183E-2</v>
      </c>
      <c r="K5471" s="33">
        <f t="shared" si="2183"/>
        <v>-0.11999999999999922</v>
      </c>
    </row>
    <row r="5472" spans="1:11" x14ac:dyDescent="0.2">
      <c r="B5472" s="19" t="s">
        <v>17</v>
      </c>
      <c r="C5472" s="59" t="s">
        <v>30</v>
      </c>
      <c r="D5472" s="26">
        <v>5.57</v>
      </c>
      <c r="E5472" s="26">
        <v>7.69</v>
      </c>
      <c r="F5472" s="26">
        <f>D5472-E5472</f>
        <v>-2.12</v>
      </c>
      <c r="H5472" s="34">
        <f>+D5472-Futures!$D$972</f>
        <v>-0.26399999999999935</v>
      </c>
      <c r="I5472" s="34">
        <f>+E5472-Futures!$D$972</f>
        <v>1.8560000000000008</v>
      </c>
      <c r="J5472" s="70">
        <f>+H5472-H5467</f>
        <v>-1.9999999999997797E-3</v>
      </c>
      <c r="K5472" s="34">
        <f t="shared" si="2183"/>
        <v>-4.1999999999999815E-2</v>
      </c>
    </row>
    <row r="5473" spans="1:11" x14ac:dyDescent="0.2">
      <c r="A5473" s="14">
        <v>45681</v>
      </c>
      <c r="B5473" s="12" t="s">
        <v>10</v>
      </c>
      <c r="C5473" s="15" t="s">
        <v>26</v>
      </c>
      <c r="D5473" s="24">
        <v>4.5599999999999996</v>
      </c>
      <c r="E5473" s="24">
        <v>5.53</v>
      </c>
      <c r="F5473" s="24">
        <f t="shared" ref="F5473:F5476" si="2185">D5473-E5473</f>
        <v>-0.97000000000000064</v>
      </c>
      <c r="H5473" s="33">
        <f>+D5473-Futures!$G$973</f>
        <v>-0.23200000000000021</v>
      </c>
      <c r="I5473" s="33">
        <f>+E5473-Futures!$G$973</f>
        <v>0.73800000000000043</v>
      </c>
      <c r="J5473" s="33">
        <f>+H5473-H5468</f>
        <v>8.8000000000000078E-2</v>
      </c>
      <c r="K5473" s="33">
        <f t="shared" ref="K5473:K5477" si="2186">+I5473-I5468</f>
        <v>9.8000000000000753E-2</v>
      </c>
    </row>
    <row r="5474" spans="1:11" x14ac:dyDescent="0.2">
      <c r="B5474" s="12" t="s">
        <v>10</v>
      </c>
      <c r="C5474" s="15" t="s">
        <v>27</v>
      </c>
      <c r="D5474" s="24">
        <v>4.42</v>
      </c>
      <c r="E5474" s="24">
        <v>5.53</v>
      </c>
      <c r="F5474" s="24">
        <f t="shared" si="2185"/>
        <v>-1.1100000000000003</v>
      </c>
      <c r="H5474" s="33">
        <f>+D5474-Futures!$G$973</f>
        <v>-0.37199999999999989</v>
      </c>
      <c r="I5474" s="33">
        <f>+E5474-Futures!$G$973</f>
        <v>0.73800000000000043</v>
      </c>
      <c r="J5474" s="33">
        <f t="shared" ref="J5474:J5476" si="2187">+H5474-H5469</f>
        <v>0.10800000000000054</v>
      </c>
      <c r="K5474" s="33">
        <f t="shared" si="2186"/>
        <v>9.8000000000000753E-2</v>
      </c>
    </row>
    <row r="5475" spans="1:11" x14ac:dyDescent="0.2">
      <c r="B5475" s="12" t="s">
        <v>13</v>
      </c>
      <c r="C5475" s="15" t="s">
        <v>28</v>
      </c>
      <c r="D5475" s="24">
        <v>9.8699999999999992</v>
      </c>
      <c r="E5475" s="24">
        <v>11.34</v>
      </c>
      <c r="F5475" s="24">
        <f t="shared" si="2185"/>
        <v>-1.4700000000000006</v>
      </c>
      <c r="H5475" s="33">
        <f>+D5475-Futures!$H$973</f>
        <v>-0.58200000000000074</v>
      </c>
      <c r="I5475" s="33">
        <f>+E5475-Futures!$H$973</f>
        <v>0.8879999999999999</v>
      </c>
      <c r="J5475" s="33">
        <f t="shared" si="2187"/>
        <v>0.3019999999999996</v>
      </c>
      <c r="K5475" s="33">
        <f t="shared" si="2186"/>
        <v>0.31199999999999939</v>
      </c>
    </row>
    <row r="5476" spans="1:11" x14ac:dyDescent="0.2">
      <c r="B5476" s="12" t="s">
        <v>15</v>
      </c>
      <c r="C5476" s="15" t="s">
        <v>29</v>
      </c>
      <c r="D5476" s="24">
        <v>4.97</v>
      </c>
      <c r="E5476" s="24">
        <v>6.95</v>
      </c>
      <c r="F5476" s="24">
        <f t="shared" si="2185"/>
        <v>-1.9800000000000004</v>
      </c>
      <c r="H5476" s="33">
        <f>+D5476-Futures!$C$973</f>
        <v>-0.5860000000000003</v>
      </c>
      <c r="I5476" s="33">
        <f>+E5477-Futures!$C$973</f>
        <v>2.194</v>
      </c>
      <c r="J5476" s="69">
        <f t="shared" si="2187"/>
        <v>0.16999999999999904</v>
      </c>
      <c r="K5476" s="33">
        <f t="shared" si="2186"/>
        <v>0.11999999999999922</v>
      </c>
    </row>
    <row r="5477" spans="1:11" x14ac:dyDescent="0.2">
      <c r="B5477" s="19" t="s">
        <v>17</v>
      </c>
      <c r="C5477" s="59" t="s">
        <v>30</v>
      </c>
      <c r="D5477" s="26">
        <v>5.65</v>
      </c>
      <c r="E5477" s="26">
        <v>7.75</v>
      </c>
      <c r="F5477" s="26">
        <f>D5477-E5477</f>
        <v>-2.0999999999999996</v>
      </c>
      <c r="H5477" s="34">
        <f>+D5477-Futures!$D$973</f>
        <v>-0.3019999999999996</v>
      </c>
      <c r="I5477" s="34">
        <f>+E5477-Futures!$D$973</f>
        <v>1.798</v>
      </c>
      <c r="J5477" s="70">
        <f>+H5477-H5472</f>
        <v>-3.8000000000000256E-2</v>
      </c>
      <c r="K5477" s="34">
        <f t="shared" si="2186"/>
        <v>-5.8000000000000718E-2</v>
      </c>
    </row>
    <row r="5478" spans="1:11" x14ac:dyDescent="0.2">
      <c r="A5478" s="14">
        <v>45688</v>
      </c>
      <c r="B5478" s="12" t="s">
        <v>10</v>
      </c>
      <c r="C5478" s="15" t="s">
        <v>26</v>
      </c>
      <c r="D5478" s="24">
        <v>4.51</v>
      </c>
      <c r="E5478" s="24">
        <v>5.51</v>
      </c>
      <c r="F5478" s="24">
        <f t="shared" ref="F5478:F5481" si="2188">D5478-E5478</f>
        <v>-1</v>
      </c>
      <c r="H5478" s="33">
        <f>+D5478-Futures!$G$974</f>
        <v>-0.29199999999999982</v>
      </c>
      <c r="I5478" s="33">
        <f>+E5478-Futures!$G$974</f>
        <v>0.70800000000000018</v>
      </c>
      <c r="J5478" s="33">
        <f>+H5478-H5473</f>
        <v>-5.9999999999999609E-2</v>
      </c>
      <c r="K5478" s="33">
        <f t="shared" ref="K5478:K5482" si="2189">+I5478-I5473</f>
        <v>-3.0000000000000249E-2</v>
      </c>
    </row>
    <row r="5479" spans="1:11" x14ac:dyDescent="0.2">
      <c r="B5479" s="12" t="s">
        <v>10</v>
      </c>
      <c r="C5479" s="15" t="s">
        <v>27</v>
      </c>
      <c r="D5479" s="24">
        <v>4.3499999999999996</v>
      </c>
      <c r="E5479" s="24">
        <v>5.51</v>
      </c>
      <c r="F5479" s="24">
        <f t="shared" si="2188"/>
        <v>-1.1600000000000001</v>
      </c>
      <c r="H5479" s="33">
        <f>+D5479-Futures!$G$974</f>
        <v>-0.45199999999999996</v>
      </c>
      <c r="I5479" s="33">
        <f>+E5479-Futures!$G$974</f>
        <v>0.70800000000000018</v>
      </c>
      <c r="J5479" s="33">
        <f t="shared" ref="J5479:J5481" si="2190">+H5479-H5474</f>
        <v>-8.0000000000000071E-2</v>
      </c>
      <c r="K5479" s="33">
        <f t="shared" si="2189"/>
        <v>-3.0000000000000249E-2</v>
      </c>
    </row>
    <row r="5480" spans="1:11" x14ac:dyDescent="0.2">
      <c r="B5480" s="12" t="s">
        <v>13</v>
      </c>
      <c r="C5480" s="15" t="s">
        <v>28</v>
      </c>
      <c r="D5480" s="24">
        <v>9.7200000000000006</v>
      </c>
      <c r="E5480" s="24">
        <v>11.03</v>
      </c>
      <c r="F5480" s="24">
        <f t="shared" si="2188"/>
        <v>-1.3099999999999987</v>
      </c>
      <c r="H5480" s="33">
        <f>+D5480-Futures!$H$974</f>
        <v>-0.75199999999999889</v>
      </c>
      <c r="I5480" s="33">
        <f>+E5480-Futures!$H$974</f>
        <v>0.55799999999999983</v>
      </c>
      <c r="J5480" s="33">
        <f t="shared" si="2190"/>
        <v>-0.16999999999999815</v>
      </c>
      <c r="K5480" s="33">
        <f t="shared" si="2189"/>
        <v>-0.33000000000000007</v>
      </c>
    </row>
    <row r="5481" spans="1:11" x14ac:dyDescent="0.2">
      <c r="B5481" s="12" t="s">
        <v>15</v>
      </c>
      <c r="C5481" s="15" t="s">
        <v>29</v>
      </c>
      <c r="D5481" s="24">
        <v>5.29</v>
      </c>
      <c r="E5481" s="24">
        <v>7.14</v>
      </c>
      <c r="F5481" s="24">
        <f t="shared" si="2188"/>
        <v>-1.8499999999999996</v>
      </c>
      <c r="H5481" s="33">
        <f>+D5481-Futures!$C$974</f>
        <v>-0.51999999999999957</v>
      </c>
      <c r="I5481" s="33">
        <f>+E5482-Futures!$C$974</f>
        <v>2.0500000000000007</v>
      </c>
      <c r="J5481" s="69">
        <f t="shared" si="2190"/>
        <v>6.6000000000000725E-2</v>
      </c>
      <c r="K5481" s="33">
        <f t="shared" si="2189"/>
        <v>-0.14399999999999924</v>
      </c>
    </row>
    <row r="5482" spans="1:11" x14ac:dyDescent="0.2">
      <c r="B5482" s="19" t="s">
        <v>17</v>
      </c>
      <c r="C5482" s="59" t="s">
        <v>30</v>
      </c>
      <c r="D5482" s="26">
        <v>5.79</v>
      </c>
      <c r="E5482" s="26">
        <v>7.86</v>
      </c>
      <c r="F5482" s="26">
        <f>D5482-E5482</f>
        <v>-2.0700000000000003</v>
      </c>
      <c r="H5482" s="34">
        <f>+D5482-Futures!$D$974</f>
        <v>-0.36399999999999988</v>
      </c>
      <c r="I5482" s="34">
        <f>+E5482-Futures!$D$974</f>
        <v>1.7060000000000004</v>
      </c>
      <c r="J5482" s="70">
        <f>+H5482-H5477</f>
        <v>-6.2000000000000277E-2</v>
      </c>
      <c r="K5482" s="34">
        <f t="shared" si="2189"/>
        <v>-9.1999999999999638E-2</v>
      </c>
    </row>
    <row r="5483" spans="1:11" x14ac:dyDescent="0.2">
      <c r="A5483" s="14">
        <v>45695</v>
      </c>
      <c r="B5483" s="12" t="s">
        <v>10</v>
      </c>
      <c r="C5483" s="15" t="s">
        <v>26</v>
      </c>
      <c r="D5483" s="24">
        <v>4.57</v>
      </c>
      <c r="E5483" s="24">
        <v>5.56</v>
      </c>
      <c r="F5483" s="24">
        <f t="shared" ref="F5483:F5486" si="2191">D5483-E5483</f>
        <v>-0.98999999999999932</v>
      </c>
      <c r="H5483" s="33">
        <f>+D5483-Futures!$G$975</f>
        <v>-0.30600000000000005</v>
      </c>
      <c r="I5483" s="33">
        <f>+E5483-Futures!$G$975</f>
        <v>0.68399999999999928</v>
      </c>
      <c r="J5483" s="33">
        <f>+H5483-H5478</f>
        <v>-1.4000000000000234E-2</v>
      </c>
      <c r="K5483" s="33">
        <f t="shared" ref="K5483:K5487" si="2192">+I5483-I5478</f>
        <v>-2.4000000000000909E-2</v>
      </c>
    </row>
    <row r="5484" spans="1:11" x14ac:dyDescent="0.2">
      <c r="B5484" s="12" t="s">
        <v>10</v>
      </c>
      <c r="C5484" s="15" t="s">
        <v>27</v>
      </c>
      <c r="D5484" s="24">
        <v>4.43</v>
      </c>
      <c r="E5484" s="24">
        <v>5.56</v>
      </c>
      <c r="F5484" s="24">
        <f t="shared" si="2191"/>
        <v>-1.1299999999999999</v>
      </c>
      <c r="H5484" s="33">
        <f>+D5484-Futures!$G$975</f>
        <v>-0.44600000000000062</v>
      </c>
      <c r="I5484" s="33">
        <f>+E5484-Futures!$G$975</f>
        <v>0.68399999999999928</v>
      </c>
      <c r="J5484" s="33">
        <f t="shared" ref="J5484:J5486" si="2193">+H5484-H5479</f>
        <v>5.9999999999993392E-3</v>
      </c>
      <c r="K5484" s="33">
        <f t="shared" si="2192"/>
        <v>-2.4000000000000909E-2</v>
      </c>
    </row>
    <row r="5485" spans="1:11" x14ac:dyDescent="0.2">
      <c r="B5485" s="12" t="s">
        <v>13</v>
      </c>
      <c r="C5485" s="15" t="s">
        <v>28</v>
      </c>
      <c r="D5485" s="24">
        <v>9.7799999999999994</v>
      </c>
      <c r="E5485" s="24">
        <v>11.16</v>
      </c>
      <c r="F5485" s="24">
        <f t="shared" si="2191"/>
        <v>-1.3800000000000008</v>
      </c>
      <c r="H5485" s="33">
        <f>+D5485-Futures!$H$975</f>
        <v>-0.69200000000000017</v>
      </c>
      <c r="I5485" s="33">
        <f>+E5485-Futures!$H$975</f>
        <v>0.68800000000000061</v>
      </c>
      <c r="J5485" s="33">
        <f t="shared" si="2193"/>
        <v>5.9999999999998721E-2</v>
      </c>
      <c r="K5485" s="33">
        <f t="shared" si="2192"/>
        <v>0.13000000000000078</v>
      </c>
    </row>
    <row r="5486" spans="1:11" x14ac:dyDescent="0.2">
      <c r="B5486" s="12" t="s">
        <v>15</v>
      </c>
      <c r="C5486" s="15" t="s">
        <v>29</v>
      </c>
      <c r="D5486" s="24">
        <v>5.41</v>
      </c>
      <c r="E5486" s="24">
        <v>7.34</v>
      </c>
      <c r="F5486" s="24">
        <f t="shared" si="2191"/>
        <v>-1.9299999999999997</v>
      </c>
      <c r="H5486" s="33">
        <f>+D5486-Futures!$C$975</f>
        <v>-0.63600000000000012</v>
      </c>
      <c r="I5486" s="33">
        <f>+E5487-Futures!$C$975</f>
        <v>1.734</v>
      </c>
      <c r="J5486" s="69">
        <f t="shared" si="2193"/>
        <v>-0.11600000000000055</v>
      </c>
      <c r="K5486" s="33">
        <f t="shared" si="2192"/>
        <v>-0.31600000000000072</v>
      </c>
    </row>
    <row r="5487" spans="1:11" x14ac:dyDescent="0.2">
      <c r="B5487" s="19" t="s">
        <v>17</v>
      </c>
      <c r="C5487" s="59" t="s">
        <v>30</v>
      </c>
      <c r="D5487" s="26">
        <v>5.9</v>
      </c>
      <c r="E5487" s="26">
        <v>7.78</v>
      </c>
      <c r="F5487" s="26">
        <f>D5487-E5487</f>
        <v>-1.88</v>
      </c>
      <c r="H5487" s="34">
        <f>+D5487-Futures!$D$975</f>
        <v>-0.37599999999999945</v>
      </c>
      <c r="I5487" s="34">
        <f>+E5487-Futures!$D$975</f>
        <v>1.5040000000000004</v>
      </c>
      <c r="J5487" s="70">
        <f>+H5487-H5482</f>
        <v>-1.1999999999999567E-2</v>
      </c>
      <c r="K5487" s="34">
        <f t="shared" si="2192"/>
        <v>-0.20199999999999996</v>
      </c>
    </row>
    <row r="5488" spans="1:11" x14ac:dyDescent="0.2">
      <c r="A5488" s="14">
        <v>45702</v>
      </c>
      <c r="B5488" s="12" t="s">
        <v>10</v>
      </c>
      <c r="C5488" s="15" t="s">
        <v>26</v>
      </c>
      <c r="D5488" s="24">
        <v>4.67</v>
      </c>
      <c r="E5488" s="24">
        <v>5.68</v>
      </c>
      <c r="F5488" s="24">
        <f t="shared" ref="F5488:F5491" si="2194">D5488-E5488</f>
        <v>-1.0099999999999998</v>
      </c>
      <c r="H5488" s="33">
        <f>+D5488-Futures!$G$976</f>
        <v>-0.32000000000000028</v>
      </c>
      <c r="I5488" s="33">
        <f>+E5488-Futures!$G$976</f>
        <v>0.6899999999999995</v>
      </c>
      <c r="J5488" s="33">
        <f>+H5488-H5483</f>
        <v>-1.4000000000000234E-2</v>
      </c>
      <c r="K5488" s="33">
        <f t="shared" ref="K5488:K5492" si="2195">+I5488-I5483</f>
        <v>6.0000000000002274E-3</v>
      </c>
    </row>
    <row r="5489" spans="1:11" x14ac:dyDescent="0.2">
      <c r="B5489" s="12" t="s">
        <v>10</v>
      </c>
      <c r="C5489" s="15" t="s">
        <v>27</v>
      </c>
      <c r="D5489" s="24">
        <v>4.51</v>
      </c>
      <c r="E5489" s="24">
        <v>5.68</v>
      </c>
      <c r="F5489" s="24">
        <f t="shared" si="2194"/>
        <v>-1.17</v>
      </c>
      <c r="H5489" s="33">
        <f>+D5489-Futures!$G$976</f>
        <v>-0.48000000000000043</v>
      </c>
      <c r="I5489" s="33">
        <f>+E5489-Futures!$G$976</f>
        <v>0.6899999999999995</v>
      </c>
      <c r="J5489" s="33">
        <f t="shared" ref="J5489:J5491" si="2196">+H5489-H5484</f>
        <v>-3.3999999999999808E-2</v>
      </c>
      <c r="K5489" s="33">
        <f t="shared" si="2195"/>
        <v>6.0000000000002274E-3</v>
      </c>
    </row>
    <row r="5490" spans="1:11" x14ac:dyDescent="0.2">
      <c r="B5490" s="12" t="s">
        <v>13</v>
      </c>
      <c r="C5490" s="15" t="s">
        <v>28</v>
      </c>
      <c r="D5490" s="24">
        <v>9.65</v>
      </c>
      <c r="E5490" s="24">
        <v>11.01</v>
      </c>
      <c r="F5490" s="24">
        <f t="shared" si="2194"/>
        <v>-1.3599999999999994</v>
      </c>
      <c r="H5490" s="33">
        <f>+D5490-Futures!$H$976</f>
        <v>-0.73399999999999999</v>
      </c>
      <c r="I5490" s="33">
        <f>+E5490-Futures!$H$976</f>
        <v>0.62599999999999945</v>
      </c>
      <c r="J5490" s="33">
        <f t="shared" si="2196"/>
        <v>-4.1999999999999815E-2</v>
      </c>
      <c r="K5490" s="33">
        <f t="shared" si="2195"/>
        <v>-6.2000000000001165E-2</v>
      </c>
    </row>
    <row r="5491" spans="1:11" x14ac:dyDescent="0.2">
      <c r="B5491" s="12" t="s">
        <v>15</v>
      </c>
      <c r="C5491" s="15" t="s">
        <v>29</v>
      </c>
      <c r="D5491" s="24">
        <v>5.58</v>
      </c>
      <c r="E5491" s="24">
        <v>7.31</v>
      </c>
      <c r="F5491" s="24">
        <f t="shared" si="2194"/>
        <v>-1.7299999999999995</v>
      </c>
      <c r="H5491" s="33">
        <f>+D5491-Futures!$C$976</f>
        <v>-0.59600000000000009</v>
      </c>
      <c r="I5491" s="33">
        <f>+E5492-Futures!$C$976</f>
        <v>1.6639999999999997</v>
      </c>
      <c r="J5491" s="69">
        <f t="shared" si="2196"/>
        <v>4.0000000000000036E-2</v>
      </c>
      <c r="K5491" s="33">
        <f t="shared" si="2195"/>
        <v>-7.0000000000000284E-2</v>
      </c>
    </row>
    <row r="5492" spans="1:11" x14ac:dyDescent="0.2">
      <c r="B5492" s="19" t="s">
        <v>17</v>
      </c>
      <c r="C5492" s="59" t="s">
        <v>30</v>
      </c>
      <c r="D5492" s="26">
        <v>5.92</v>
      </c>
      <c r="E5492" s="26">
        <v>7.84</v>
      </c>
      <c r="F5492" s="26">
        <f>D5492-E5492</f>
        <v>-1.92</v>
      </c>
      <c r="H5492" s="34">
        <f>+D5492-Futures!$D$976</f>
        <v>-0.4139999999999997</v>
      </c>
      <c r="I5492" s="34">
        <f>+E5492-Futures!$D$976</f>
        <v>1.5060000000000002</v>
      </c>
      <c r="J5492" s="70">
        <f>+H5492-H5487</f>
        <v>-3.8000000000000256E-2</v>
      </c>
      <c r="K5492" s="34">
        <f t="shared" si="2195"/>
        <v>1.9999999999997797E-3</v>
      </c>
    </row>
    <row r="5493" spans="1:11" x14ac:dyDescent="0.2">
      <c r="A5493" s="14">
        <v>45709</v>
      </c>
      <c r="B5493" s="12" t="s">
        <v>10</v>
      </c>
      <c r="C5493" s="15" t="s">
        <v>26</v>
      </c>
      <c r="D5493" s="24">
        <v>4.6399999999999997</v>
      </c>
      <c r="E5493" s="24">
        <v>5.74</v>
      </c>
      <c r="F5493" s="24">
        <f t="shared" ref="F5493:F5496" si="2197">D5493-E5493</f>
        <v>-1.1000000000000005</v>
      </c>
      <c r="H5493" s="33">
        <f>+D5493-Futures!$G$977</f>
        <v>-0.38600000000000012</v>
      </c>
      <c r="I5493" s="33">
        <f>+E5493-Futures!$G$977</f>
        <v>0.71400000000000041</v>
      </c>
      <c r="J5493" s="33">
        <f>+H5493-H5488</f>
        <v>-6.5999999999999837E-2</v>
      </c>
      <c r="K5493" s="33">
        <f t="shared" ref="K5493:K5497" si="2198">+I5493-I5488</f>
        <v>2.4000000000000909E-2</v>
      </c>
    </row>
    <row r="5494" spans="1:11" x14ac:dyDescent="0.2">
      <c r="B5494" s="12" t="s">
        <v>10</v>
      </c>
      <c r="C5494" s="15" t="s">
        <v>27</v>
      </c>
      <c r="D5494" s="24">
        <v>4.47</v>
      </c>
      <c r="E5494" s="24">
        <v>5.74</v>
      </c>
      <c r="F5494" s="24">
        <f t="shared" si="2197"/>
        <v>-1.2700000000000005</v>
      </c>
      <c r="H5494" s="33">
        <f>+D5494-Futures!$G$977</f>
        <v>-0.55600000000000005</v>
      </c>
      <c r="I5494" s="33">
        <f>+E5494-Futures!$G$977</f>
        <v>0.71400000000000041</v>
      </c>
      <c r="J5494" s="33">
        <f t="shared" ref="J5494:J5496" si="2199">+H5494-H5489</f>
        <v>-7.5999999999999623E-2</v>
      </c>
      <c r="K5494" s="33">
        <f t="shared" si="2198"/>
        <v>2.4000000000000909E-2</v>
      </c>
    </row>
    <row r="5495" spans="1:11" x14ac:dyDescent="0.2">
      <c r="B5495" s="12" t="s">
        <v>13</v>
      </c>
      <c r="C5495" s="15" t="s">
        <v>28</v>
      </c>
      <c r="D5495" s="24">
        <v>9.73</v>
      </c>
      <c r="E5495" s="24">
        <v>11.24</v>
      </c>
      <c r="F5495" s="24">
        <f t="shared" si="2197"/>
        <v>-1.5099999999999998</v>
      </c>
      <c r="H5495" s="33">
        <f>+D5495-Futures!$H$977</f>
        <v>-0.8620000000000001</v>
      </c>
      <c r="I5495" s="33">
        <f>+E5495-Futures!$H$977</f>
        <v>0.64799999999999969</v>
      </c>
      <c r="J5495" s="33">
        <f t="shared" si="2199"/>
        <v>-0.12800000000000011</v>
      </c>
      <c r="K5495" s="33">
        <f t="shared" si="2198"/>
        <v>2.2000000000000242E-2</v>
      </c>
    </row>
    <row r="5496" spans="1:11" x14ac:dyDescent="0.2">
      <c r="B5496" s="12" t="s">
        <v>15</v>
      </c>
      <c r="C5496" s="15" t="s">
        <v>29</v>
      </c>
      <c r="D5496" s="24">
        <v>5.46</v>
      </c>
      <c r="E5496" s="24">
        <v>7.19</v>
      </c>
      <c r="F5496" s="24">
        <f t="shared" si="2197"/>
        <v>-1.7300000000000004</v>
      </c>
      <c r="H5496" s="33">
        <f>+D5496-Futures!$C$977</f>
        <v>-0.65599999999999969</v>
      </c>
      <c r="I5496" s="33">
        <f>+E5497-Futures!$C$977</f>
        <v>1.6539999999999999</v>
      </c>
      <c r="J5496" s="69">
        <f t="shared" si="2199"/>
        <v>-5.9999999999999609E-2</v>
      </c>
      <c r="K5496" s="33">
        <f t="shared" si="2198"/>
        <v>-9.9999999999997868E-3</v>
      </c>
    </row>
    <row r="5497" spans="1:11" x14ac:dyDescent="0.2">
      <c r="B5497" s="19" t="s">
        <v>17</v>
      </c>
      <c r="C5497" s="59" t="s">
        <v>30</v>
      </c>
      <c r="D5497" s="26">
        <v>5.89</v>
      </c>
      <c r="E5497" s="26">
        <v>7.77</v>
      </c>
      <c r="F5497" s="26">
        <f>D5497-E5497</f>
        <v>-1.88</v>
      </c>
      <c r="H5497" s="34">
        <f>+D5497-Futures!$D$977</f>
        <v>-0.42600000000000016</v>
      </c>
      <c r="I5497" s="34">
        <f>+E5497-Futures!$D$977</f>
        <v>1.4539999999999997</v>
      </c>
      <c r="J5497" s="70">
        <f>+H5497-H5492</f>
        <v>-1.2000000000000455E-2</v>
      </c>
      <c r="K5497" s="34">
        <f t="shared" si="2198"/>
        <v>-5.200000000000049E-2</v>
      </c>
    </row>
    <row r="5498" spans="1:11" x14ac:dyDescent="0.2">
      <c r="A5498" s="14">
        <v>45716</v>
      </c>
      <c r="B5498" s="12" t="s">
        <v>10</v>
      </c>
      <c r="C5498" s="15" t="s">
        <v>26</v>
      </c>
      <c r="D5498" s="24">
        <v>4.32</v>
      </c>
      <c r="E5498" s="24">
        <v>5.37</v>
      </c>
      <c r="F5498" s="24">
        <f t="shared" ref="F5498:F5501" si="2200">D5498-E5498</f>
        <v>-1.0499999999999998</v>
      </c>
      <c r="H5498" s="33">
        <f>+D5498-Futures!$G$978</f>
        <v>-0.33399999999999963</v>
      </c>
      <c r="I5498" s="33">
        <f>+E5498-Futures!$G$978</f>
        <v>0.71600000000000019</v>
      </c>
      <c r="J5498" s="33">
        <f>+H5498-H5493</f>
        <v>5.200000000000049E-2</v>
      </c>
      <c r="K5498" s="33">
        <f t="shared" ref="K5498:K5502" si="2201">+I5498-I5493</f>
        <v>1.9999999999997797E-3</v>
      </c>
    </row>
    <row r="5499" spans="1:11" x14ac:dyDescent="0.2">
      <c r="B5499" s="12" t="s">
        <v>10</v>
      </c>
      <c r="C5499" s="15" t="s">
        <v>27</v>
      </c>
      <c r="D5499" s="24">
        <v>4.17</v>
      </c>
      <c r="E5499" s="24">
        <v>5.37</v>
      </c>
      <c r="F5499" s="24">
        <f t="shared" si="2200"/>
        <v>-1.2000000000000002</v>
      </c>
      <c r="H5499" s="33">
        <f>+D5499-Futures!$G$978</f>
        <v>-0.48399999999999999</v>
      </c>
      <c r="I5499" s="33">
        <f>+E5499-Futures!$G$978</f>
        <v>0.71600000000000019</v>
      </c>
      <c r="J5499" s="33">
        <f t="shared" ref="J5499:J5501" si="2202">+H5499-H5494</f>
        <v>7.2000000000000064E-2</v>
      </c>
      <c r="K5499" s="33">
        <f t="shared" si="2201"/>
        <v>1.9999999999997797E-3</v>
      </c>
    </row>
    <row r="5500" spans="1:11" x14ac:dyDescent="0.2">
      <c r="B5500" s="12" t="s">
        <v>13</v>
      </c>
      <c r="C5500" s="15" t="s">
        <v>28</v>
      </c>
      <c r="D5500" s="24">
        <v>9.49</v>
      </c>
      <c r="E5500" s="24">
        <v>10.96</v>
      </c>
      <c r="F5500" s="24">
        <f t="shared" si="2200"/>
        <v>-1.4700000000000006</v>
      </c>
      <c r="H5500" s="33">
        <f>+D5500-Futures!$H$978</f>
        <v>-0.68599999999999994</v>
      </c>
      <c r="I5500" s="33">
        <f>+E5500-Futures!$H$978</f>
        <v>0.7840000000000007</v>
      </c>
      <c r="J5500" s="33">
        <f t="shared" si="2202"/>
        <v>0.17600000000000016</v>
      </c>
      <c r="K5500" s="33">
        <f t="shared" si="2201"/>
        <v>0.13600000000000101</v>
      </c>
    </row>
    <row r="5501" spans="1:11" x14ac:dyDescent="0.2">
      <c r="B5501" s="12" t="s">
        <v>15</v>
      </c>
      <c r="C5501" s="15" t="s">
        <v>29</v>
      </c>
      <c r="D5501" s="24">
        <v>4.9400000000000004</v>
      </c>
      <c r="E5501" s="24">
        <v>6.73</v>
      </c>
      <c r="F5501" s="24">
        <f t="shared" si="2200"/>
        <v>-1.79</v>
      </c>
      <c r="H5501" s="33">
        <f>+D5501-Futures!$C$978</f>
        <v>-0.8019999999999996</v>
      </c>
      <c r="I5501" s="33">
        <f>+E5502-Futures!$C$978</f>
        <v>1.4779999999999998</v>
      </c>
      <c r="J5501" s="69">
        <f t="shared" si="2202"/>
        <v>-0.14599999999999991</v>
      </c>
      <c r="K5501" s="33">
        <f t="shared" si="2201"/>
        <v>-0.17600000000000016</v>
      </c>
    </row>
    <row r="5502" spans="1:11" x14ac:dyDescent="0.2">
      <c r="B5502" s="19" t="s">
        <v>17</v>
      </c>
      <c r="C5502" s="59" t="s">
        <v>30</v>
      </c>
      <c r="D5502" s="26">
        <v>5.42</v>
      </c>
      <c r="E5502" s="26">
        <v>7.22</v>
      </c>
      <c r="F5502" s="26">
        <f>D5502-E5502</f>
        <v>-1.7999999999999998</v>
      </c>
      <c r="H5502" s="34">
        <f>+D5502-Futures!$D$978</f>
        <v>-0.55600000000000005</v>
      </c>
      <c r="I5502" s="34">
        <f>+E5502-Futures!$D$978</f>
        <v>1.2439999999999998</v>
      </c>
      <c r="J5502" s="70">
        <f>+H5502-H5497</f>
        <v>-0.12999999999999989</v>
      </c>
      <c r="K5502" s="34">
        <f t="shared" si="2201"/>
        <v>-0.20999999999999996</v>
      </c>
    </row>
    <row r="5503" spans="1:11" x14ac:dyDescent="0.2">
      <c r="A5503" s="14">
        <v>45723</v>
      </c>
      <c r="B5503" s="12" t="s">
        <v>10</v>
      </c>
      <c r="C5503" s="15" t="s">
        <v>26</v>
      </c>
      <c r="D5503" s="24">
        <v>4.34</v>
      </c>
      <c r="E5503" s="24">
        <v>5.31</v>
      </c>
      <c r="F5503" s="24">
        <f t="shared" ref="F5503:F5506" si="2203">D5503-E5503</f>
        <v>-0.96999999999999975</v>
      </c>
      <c r="H5503" s="33">
        <f>+D5503-Futures!$G$979</f>
        <v>-0.3620000000000001</v>
      </c>
      <c r="I5503" s="33">
        <f>+E5503-Futures!$G$979</f>
        <v>0.60799999999999965</v>
      </c>
      <c r="J5503" s="33">
        <f>+H5503-H5498</f>
        <v>-2.8000000000000469E-2</v>
      </c>
      <c r="K5503" s="33">
        <f t="shared" ref="K5503:K5507" si="2204">+I5503-I5498</f>
        <v>-0.10800000000000054</v>
      </c>
    </row>
    <row r="5504" spans="1:11" x14ac:dyDescent="0.2">
      <c r="B5504" s="12" t="s">
        <v>10</v>
      </c>
      <c r="C5504" s="15" t="s">
        <v>27</v>
      </c>
      <c r="D5504" s="24">
        <v>4.2</v>
      </c>
      <c r="E5504" s="24">
        <v>5.31</v>
      </c>
      <c r="F5504" s="24">
        <f t="shared" si="2203"/>
        <v>-1.1099999999999994</v>
      </c>
      <c r="H5504" s="33">
        <f>+D5504-Futures!$G$979</f>
        <v>-0.50199999999999978</v>
      </c>
      <c r="I5504" s="33">
        <f>+E5504-Futures!$G$979</f>
        <v>0.60799999999999965</v>
      </c>
      <c r="J5504" s="33">
        <f t="shared" ref="J5504:J5506" si="2205">+H5504-H5499</f>
        <v>-1.7999999999999794E-2</v>
      </c>
      <c r="K5504" s="33">
        <f t="shared" si="2204"/>
        <v>-0.10800000000000054</v>
      </c>
    </row>
    <row r="5505" spans="1:11" x14ac:dyDescent="0.2">
      <c r="B5505" s="12" t="s">
        <v>13</v>
      </c>
      <c r="C5505" s="15" t="s">
        <v>28</v>
      </c>
      <c r="D5505" s="24">
        <v>9.5399999999999991</v>
      </c>
      <c r="E5505" s="24">
        <v>11</v>
      </c>
      <c r="F5505" s="24">
        <f t="shared" si="2203"/>
        <v>-1.4600000000000009</v>
      </c>
      <c r="H5505" s="33">
        <f>+D5505-Futures!$H$979</f>
        <v>-0.63000000000000078</v>
      </c>
      <c r="I5505" s="33">
        <f>+E5505-Futures!$H$979</f>
        <v>0.83000000000000007</v>
      </c>
      <c r="J5505" s="33">
        <f t="shared" si="2205"/>
        <v>5.5999999999999162E-2</v>
      </c>
      <c r="K5505" s="33">
        <f t="shared" si="2204"/>
        <v>4.5999999999999375E-2</v>
      </c>
    </row>
    <row r="5506" spans="1:11" x14ac:dyDescent="0.2">
      <c r="B5506" s="12" t="s">
        <v>15</v>
      </c>
      <c r="C5506" s="15" t="s">
        <v>29</v>
      </c>
      <c r="D5506" s="24">
        <v>4.9800000000000004</v>
      </c>
      <c r="E5506" s="24">
        <v>6.95</v>
      </c>
      <c r="F5506" s="24">
        <f t="shared" si="2203"/>
        <v>-1.9699999999999998</v>
      </c>
      <c r="H5506" s="33">
        <f>+D5506-Futures!$C$979</f>
        <v>-0.80999999999999961</v>
      </c>
      <c r="I5506" s="33">
        <f>+E5507-Futures!$C$979</f>
        <v>1.6399999999999997</v>
      </c>
      <c r="J5506" s="69">
        <f t="shared" si="2205"/>
        <v>-8.0000000000000071E-3</v>
      </c>
      <c r="K5506" s="33">
        <f t="shared" si="2204"/>
        <v>0.16199999999999992</v>
      </c>
    </row>
    <row r="5507" spans="1:11" x14ac:dyDescent="0.2">
      <c r="B5507" s="19" t="s">
        <v>17</v>
      </c>
      <c r="C5507" s="59" t="s">
        <v>30</v>
      </c>
      <c r="D5507" s="26">
        <v>5.4</v>
      </c>
      <c r="E5507" s="26">
        <v>7.43</v>
      </c>
      <c r="F5507" s="26">
        <f>D5507-E5507</f>
        <v>-2.0299999999999994</v>
      </c>
      <c r="H5507" s="34">
        <f>+D5507-Futures!$D$979</f>
        <v>-0.5259999999999998</v>
      </c>
      <c r="I5507" s="34">
        <f>+E5507-Futures!$D$979</f>
        <v>1.5039999999999996</v>
      </c>
      <c r="J5507" s="70">
        <f>+H5507-H5502</f>
        <v>3.0000000000000249E-2</v>
      </c>
      <c r="K5507" s="34">
        <f t="shared" si="2204"/>
        <v>0.25999999999999979</v>
      </c>
    </row>
    <row r="5508" spans="1:11" x14ac:dyDescent="0.2">
      <c r="A5508" s="14">
        <v>45730</v>
      </c>
      <c r="B5508" s="12" t="s">
        <v>10</v>
      </c>
      <c r="C5508" s="15" t="s">
        <v>26</v>
      </c>
      <c r="D5508" s="24">
        <v>4.26</v>
      </c>
      <c r="E5508" s="24">
        <v>5.27</v>
      </c>
      <c r="F5508" s="24">
        <f t="shared" ref="F5508:F5511" si="2206">D5508-E5508</f>
        <v>-1.0099999999999998</v>
      </c>
      <c r="H5508" s="33">
        <f>+D5508-Futures!$G$980</f>
        <v>-0.37999999999999989</v>
      </c>
      <c r="I5508" s="33">
        <f>+E5508-Futures!$G$980</f>
        <v>0.62999999999999989</v>
      </c>
      <c r="J5508" s="33">
        <f>+H5508-H5503</f>
        <v>-1.7999999999999794E-2</v>
      </c>
      <c r="K5508" s="33">
        <f t="shared" ref="K5508:K5512" si="2207">+I5508-I5503</f>
        <v>2.2000000000000242E-2</v>
      </c>
    </row>
    <row r="5509" spans="1:11" x14ac:dyDescent="0.2">
      <c r="B5509" s="12" t="s">
        <v>10</v>
      </c>
      <c r="C5509" s="15" t="s">
        <v>27</v>
      </c>
      <c r="D5509" s="24">
        <v>4.0999999999999996</v>
      </c>
      <c r="E5509" s="24">
        <v>5.27</v>
      </c>
      <c r="F5509" s="24">
        <f t="shared" si="2206"/>
        <v>-1.17</v>
      </c>
      <c r="H5509" s="33">
        <f>+D5509-Futures!$G$980</f>
        <v>-0.54</v>
      </c>
      <c r="I5509" s="33">
        <f>+E5509-Futures!$G$980</f>
        <v>0.62999999999999989</v>
      </c>
      <c r="J5509" s="33">
        <f t="shared" ref="J5509:J5511" si="2208">+H5509-H5504</f>
        <v>-3.8000000000000256E-2</v>
      </c>
      <c r="K5509" s="33">
        <f t="shared" si="2207"/>
        <v>2.2000000000000242E-2</v>
      </c>
    </row>
    <row r="5510" spans="1:11" x14ac:dyDescent="0.2">
      <c r="B5510" s="12" t="s">
        <v>13</v>
      </c>
      <c r="C5510" s="15" t="s">
        <v>28</v>
      </c>
      <c r="D5510" s="24">
        <v>9.48</v>
      </c>
      <c r="E5510" s="24">
        <v>10.92</v>
      </c>
      <c r="F5510" s="24">
        <f t="shared" si="2206"/>
        <v>-1.4399999999999995</v>
      </c>
      <c r="H5510" s="33">
        <f>+D5510-Futures!$H$980</f>
        <v>-0.69399999999999906</v>
      </c>
      <c r="I5510" s="33">
        <f>+E5510-Futures!$H$980</f>
        <v>0.74600000000000044</v>
      </c>
      <c r="J5510" s="33">
        <f t="shared" si="2208"/>
        <v>-6.399999999999828E-2</v>
      </c>
      <c r="K5510" s="33">
        <f t="shared" si="2207"/>
        <v>-8.3999999999999631E-2</v>
      </c>
    </row>
    <row r="5511" spans="1:11" x14ac:dyDescent="0.2">
      <c r="B5511" s="12" t="s">
        <v>15</v>
      </c>
      <c r="C5511" s="15" t="s">
        <v>29</v>
      </c>
      <c r="D5511" s="24">
        <v>5.19</v>
      </c>
      <c r="E5511" s="24">
        <v>7.16</v>
      </c>
      <c r="F5511" s="24">
        <f t="shared" si="2206"/>
        <v>-1.9699999999999998</v>
      </c>
      <c r="H5511" s="33">
        <f>+D5511-Futures!$C$980</f>
        <v>-0.83699999999999974</v>
      </c>
      <c r="I5511" s="33">
        <f>+E5512-Futures!$C$980</f>
        <v>1.5430000000000001</v>
      </c>
      <c r="J5511" s="69">
        <f t="shared" si="2208"/>
        <v>-2.7000000000000135E-2</v>
      </c>
      <c r="K5511" s="33">
        <f t="shared" si="2207"/>
        <v>-9.6999999999999531E-2</v>
      </c>
    </row>
    <row r="5512" spans="1:11" x14ac:dyDescent="0.2">
      <c r="B5512" s="19" t="s">
        <v>17</v>
      </c>
      <c r="C5512" s="59" t="s">
        <v>30</v>
      </c>
      <c r="D5512" s="26">
        <v>5.49</v>
      </c>
      <c r="E5512" s="26">
        <v>7.57</v>
      </c>
      <c r="F5512" s="26">
        <f>D5512-E5512</f>
        <v>-2.08</v>
      </c>
      <c r="H5512" s="34">
        <f>+D5512-Futures!$D$980</f>
        <v>-0.5259999999999998</v>
      </c>
      <c r="I5512" s="34">
        <f>+E5512-Futures!$D$980</f>
        <v>1.5540000000000003</v>
      </c>
      <c r="J5512" s="70">
        <f>+H5512-H5507</f>
        <v>0</v>
      </c>
      <c r="K5512" s="34">
        <f t="shared" si="2207"/>
        <v>5.0000000000000711E-2</v>
      </c>
    </row>
    <row r="5513" spans="1:11" x14ac:dyDescent="0.2">
      <c r="A5513" s="14">
        <v>45737</v>
      </c>
      <c r="B5513" s="12" t="s">
        <v>10</v>
      </c>
      <c r="C5513" s="15" t="s">
        <v>26</v>
      </c>
      <c r="D5513" s="24">
        <v>4.34</v>
      </c>
      <c r="E5513" s="24">
        <v>5.32</v>
      </c>
      <c r="F5513" s="24">
        <f t="shared" ref="F5513:F5516" si="2209">D5513-E5513</f>
        <v>-0.98000000000000043</v>
      </c>
      <c r="H5513" s="33">
        <f>+D5513-Futures!$G$981</f>
        <v>-0.29400000000000048</v>
      </c>
      <c r="I5513" s="33">
        <f>+E5513-Futures!$G$981</f>
        <v>0.68599999999999994</v>
      </c>
      <c r="J5513" s="33">
        <f>+H5513-H5508</f>
        <v>8.599999999999941E-2</v>
      </c>
      <c r="K5513" s="33">
        <f t="shared" ref="K5513:K5517" si="2210">+I5513-I5508</f>
        <v>5.600000000000005E-2</v>
      </c>
    </row>
    <row r="5514" spans="1:11" x14ac:dyDescent="0.2">
      <c r="B5514" s="12" t="s">
        <v>10</v>
      </c>
      <c r="C5514" s="15" t="s">
        <v>27</v>
      </c>
      <c r="D5514" s="24">
        <v>4.17</v>
      </c>
      <c r="E5514" s="24">
        <v>5.32</v>
      </c>
      <c r="F5514" s="24">
        <f t="shared" si="2209"/>
        <v>-1.1500000000000004</v>
      </c>
      <c r="H5514" s="33">
        <f>+D5514-Futures!$G$981</f>
        <v>-0.46400000000000041</v>
      </c>
      <c r="I5514" s="33">
        <f>+E5514-Futures!$G$981</f>
        <v>0.68599999999999994</v>
      </c>
      <c r="J5514" s="33">
        <f t="shared" ref="J5514:J5516" si="2211">+H5514-H5509</f>
        <v>7.5999999999999623E-2</v>
      </c>
      <c r="K5514" s="33">
        <f t="shared" si="2210"/>
        <v>5.600000000000005E-2</v>
      </c>
    </row>
    <row r="5515" spans="1:11" x14ac:dyDescent="0.2">
      <c r="B5515" s="12" t="s">
        <v>13</v>
      </c>
      <c r="C5515" s="15" t="s">
        <v>28</v>
      </c>
      <c r="D5515" s="24">
        <v>9.44</v>
      </c>
      <c r="E5515" s="24">
        <v>10.88</v>
      </c>
      <c r="F5515" s="24">
        <f t="shared" si="2209"/>
        <v>-1.4400000000000013</v>
      </c>
      <c r="H5515" s="33">
        <f>+D5515-Futures!$H$981</f>
        <v>-0.63600000000000101</v>
      </c>
      <c r="I5515" s="33">
        <f>+E5515-Futures!$H$981</f>
        <v>0.80400000000000027</v>
      </c>
      <c r="J5515" s="33">
        <f t="shared" si="2211"/>
        <v>5.7999999999998053E-2</v>
      </c>
      <c r="K5515" s="33">
        <f t="shared" si="2210"/>
        <v>5.7999999999999829E-2</v>
      </c>
    </row>
    <row r="5516" spans="1:11" x14ac:dyDescent="0.2">
      <c r="B5516" s="12" t="s">
        <v>15</v>
      </c>
      <c r="C5516" s="15" t="s">
        <v>29</v>
      </c>
      <c r="D5516" s="24">
        <v>5.21</v>
      </c>
      <c r="E5516" s="24">
        <v>7.14</v>
      </c>
      <c r="F5516" s="24">
        <f t="shared" si="2209"/>
        <v>-1.9299999999999997</v>
      </c>
      <c r="H5516" s="33">
        <f>+D5516-Futures!$C$981</f>
        <v>-0.57000000000000028</v>
      </c>
      <c r="I5516" s="33">
        <f>+E5517-Futures!$C$981</f>
        <v>1.67</v>
      </c>
      <c r="J5516" s="69">
        <f t="shared" si="2211"/>
        <v>0.26699999999999946</v>
      </c>
      <c r="K5516" s="33">
        <f t="shared" si="2210"/>
        <v>0.12699999999999978</v>
      </c>
    </row>
    <row r="5517" spans="1:11" x14ac:dyDescent="0.2">
      <c r="B5517" s="19" t="s">
        <v>17</v>
      </c>
      <c r="C5517" s="59" t="s">
        <v>30</v>
      </c>
      <c r="D5517" s="26">
        <v>5.53</v>
      </c>
      <c r="E5517" s="26">
        <v>7.45</v>
      </c>
      <c r="F5517" s="26">
        <f>D5517-E5517</f>
        <v>-1.92</v>
      </c>
      <c r="H5517" s="34">
        <f>+D5517-Futures!$D$981</f>
        <v>-0.51999999999999957</v>
      </c>
      <c r="I5517" s="34">
        <f>+E5517-Futures!$D$981</f>
        <v>1.4000000000000004</v>
      </c>
      <c r="J5517" s="70">
        <f>+H5517-H5512</f>
        <v>6.0000000000002274E-3</v>
      </c>
      <c r="K5517" s="34">
        <f t="shared" si="2210"/>
        <v>-0.15399999999999991</v>
      </c>
    </row>
    <row r="5518" spans="1:11" x14ac:dyDescent="0.2">
      <c r="A5518" s="14">
        <v>45744</v>
      </c>
      <c r="B5518" s="12" t="s">
        <v>10</v>
      </c>
      <c r="C5518" s="15" t="s">
        <v>26</v>
      </c>
      <c r="D5518" s="24">
        <v>4.25</v>
      </c>
      <c r="E5518" s="24">
        <v>5.25</v>
      </c>
      <c r="F5518" s="24">
        <f t="shared" ref="F5518:F5521" si="2212">D5518-E5518</f>
        <v>-1</v>
      </c>
      <c r="H5518" s="33">
        <f>+D5518-Futures!$G$982</f>
        <v>-0.26199999999999957</v>
      </c>
      <c r="I5518" s="33">
        <f>+E5518-Futures!$G$982</f>
        <v>0.73800000000000043</v>
      </c>
      <c r="J5518" s="33">
        <f>+H5518-H5513</f>
        <v>3.2000000000000917E-2</v>
      </c>
      <c r="K5518" s="33">
        <f t="shared" ref="K5518:K5522" si="2213">+I5518-I5513</f>
        <v>5.200000000000049E-2</v>
      </c>
    </row>
    <row r="5519" spans="1:11" x14ac:dyDescent="0.2">
      <c r="B5519" s="12" t="s">
        <v>10</v>
      </c>
      <c r="C5519" s="15" t="s">
        <v>27</v>
      </c>
      <c r="D5519" s="24">
        <v>4.0599999999999996</v>
      </c>
      <c r="E5519" s="24">
        <v>5.25</v>
      </c>
      <c r="F5519" s="24">
        <f t="shared" si="2212"/>
        <v>-1.1900000000000004</v>
      </c>
      <c r="H5519" s="33">
        <f>+D5519-Futures!$G$982</f>
        <v>-0.45199999999999996</v>
      </c>
      <c r="I5519" s="33">
        <f>+E5519-Futures!$G$982</f>
        <v>0.73800000000000043</v>
      </c>
      <c r="J5519" s="33">
        <f t="shared" ref="J5519:J5521" si="2214">+H5519-H5514</f>
        <v>1.2000000000000455E-2</v>
      </c>
      <c r="K5519" s="33">
        <f t="shared" si="2213"/>
        <v>5.200000000000049E-2</v>
      </c>
    </row>
    <row r="5520" spans="1:11" x14ac:dyDescent="0.2">
      <c r="B5520" s="12" t="s">
        <v>13</v>
      </c>
      <c r="C5520" s="15" t="s">
        <v>28</v>
      </c>
      <c r="D5520" s="24">
        <v>9.6</v>
      </c>
      <c r="E5520" s="24">
        <v>11.05</v>
      </c>
      <c r="F5520" s="24">
        <f t="shared" si="2212"/>
        <v>-1.4500000000000011</v>
      </c>
      <c r="H5520" s="33">
        <f>+D5520-Futures!$H$982</f>
        <v>-0.66600000000000037</v>
      </c>
      <c r="I5520" s="33">
        <f>+E5520-Futures!$H$982</f>
        <v>0.7840000000000007</v>
      </c>
      <c r="J5520" s="33">
        <f t="shared" si="2214"/>
        <v>-2.9999999999999361E-2</v>
      </c>
      <c r="K5520" s="33">
        <f t="shared" si="2213"/>
        <v>-1.9999999999999574E-2</v>
      </c>
    </row>
    <row r="5521" spans="1:11" x14ac:dyDescent="0.2">
      <c r="B5521" s="12" t="s">
        <v>15</v>
      </c>
      <c r="C5521" s="15" t="s">
        <v>29</v>
      </c>
      <c r="D5521" s="24">
        <v>4.82</v>
      </c>
      <c r="E5521" s="24">
        <v>6.77</v>
      </c>
      <c r="F5521" s="24">
        <f t="shared" si="2212"/>
        <v>-1.9499999999999993</v>
      </c>
      <c r="H5521" s="33">
        <f>+D5521-Futures!$C$982</f>
        <v>-0.70199999999999996</v>
      </c>
      <c r="I5521" s="33">
        <f>+E5522-Futures!$C$982</f>
        <v>1.7879999999999994</v>
      </c>
      <c r="J5521" s="69">
        <f t="shared" si="2214"/>
        <v>-0.13199999999999967</v>
      </c>
      <c r="K5521" s="33">
        <f t="shared" si="2213"/>
        <v>0.11799999999999944</v>
      </c>
    </row>
    <row r="5522" spans="1:11" x14ac:dyDescent="0.2">
      <c r="B5522" s="19" t="s">
        <v>17</v>
      </c>
      <c r="C5522" s="59" t="s">
        <v>30</v>
      </c>
      <c r="D5522" s="26">
        <v>5.29</v>
      </c>
      <c r="E5522" s="26">
        <v>7.31</v>
      </c>
      <c r="F5522" s="26">
        <f>D5522-E5522</f>
        <v>-2.0199999999999996</v>
      </c>
      <c r="H5522" s="34">
        <f>+D5522-Futures!$D$982</f>
        <v>-0.51999999999999957</v>
      </c>
      <c r="I5522" s="34">
        <f>+E5522-Futures!$D$982</f>
        <v>1.5</v>
      </c>
      <c r="J5522" s="70">
        <f>+H5522-H5517</f>
        <v>0</v>
      </c>
      <c r="K5522" s="34">
        <f t="shared" si="2213"/>
        <v>9.9999999999999645E-2</v>
      </c>
    </row>
    <row r="5523" spans="1:11" x14ac:dyDescent="0.2">
      <c r="A5523" s="14">
        <v>45751</v>
      </c>
      <c r="B5523" s="12" t="s">
        <v>10</v>
      </c>
      <c r="C5523" s="15" t="s">
        <v>26</v>
      </c>
      <c r="D5523" s="24">
        <v>4.34</v>
      </c>
      <c r="E5523" s="24">
        <v>5.36</v>
      </c>
      <c r="F5523" s="24">
        <f t="shared" ref="F5523:F5526" si="2215">D5523-E5523</f>
        <v>-1.0200000000000005</v>
      </c>
      <c r="H5523" s="33">
        <f>+D5523-Futures!$G$983</f>
        <v>-0.25199999999999978</v>
      </c>
      <c r="I5523" s="33">
        <f>+E5523-Futures!$G$983</f>
        <v>0.76800000000000068</v>
      </c>
      <c r="J5523" s="33">
        <f>+H5523-H5518</f>
        <v>9.9999999999997868E-3</v>
      </c>
      <c r="K5523" s="33">
        <f t="shared" ref="K5523:K5527" si="2216">+I5523-I5518</f>
        <v>3.0000000000000249E-2</v>
      </c>
    </row>
    <row r="5524" spans="1:11" x14ac:dyDescent="0.2">
      <c r="B5524" s="12" t="s">
        <v>10</v>
      </c>
      <c r="C5524" s="15" t="s">
        <v>27</v>
      </c>
      <c r="D5524" s="24">
        <v>4.16</v>
      </c>
      <c r="E5524" s="24">
        <v>5.36</v>
      </c>
      <c r="F5524" s="24">
        <f t="shared" si="2215"/>
        <v>-1.2000000000000002</v>
      </c>
      <c r="H5524" s="33">
        <f>+D5524-Futures!$G$983</f>
        <v>-0.4319999999999995</v>
      </c>
      <c r="I5524" s="33">
        <f>+E5524-Futures!$G$983</f>
        <v>0.76800000000000068</v>
      </c>
      <c r="J5524" s="33">
        <f t="shared" ref="J5524:J5526" si="2217">+H5524-H5519</f>
        <v>2.0000000000000462E-2</v>
      </c>
      <c r="K5524" s="33">
        <f t="shared" si="2216"/>
        <v>3.0000000000000249E-2</v>
      </c>
    </row>
    <row r="5525" spans="1:11" x14ac:dyDescent="0.2">
      <c r="B5525" s="12" t="s">
        <v>13</v>
      </c>
      <c r="C5525" s="15" t="s">
        <v>28</v>
      </c>
      <c r="D5525" s="24">
        <v>9.17</v>
      </c>
      <c r="E5525" s="24">
        <v>10.5</v>
      </c>
      <c r="F5525" s="24">
        <f t="shared" si="2215"/>
        <v>-1.33</v>
      </c>
      <c r="H5525" s="33">
        <f>+D5525-Futures!$H$983</f>
        <v>-0.61599999999999966</v>
      </c>
      <c r="I5525" s="33">
        <f>+E5525-Futures!$H$983</f>
        <v>0.71400000000000041</v>
      </c>
      <c r="J5525" s="33">
        <f t="shared" si="2217"/>
        <v>5.0000000000000711E-2</v>
      </c>
      <c r="K5525" s="33">
        <f t="shared" si="2216"/>
        <v>-7.0000000000000284E-2</v>
      </c>
    </row>
    <row r="5526" spans="1:11" x14ac:dyDescent="0.2">
      <c r="B5526" s="12" t="s">
        <v>15</v>
      </c>
      <c r="C5526" s="15" t="s">
        <v>29</v>
      </c>
      <c r="D5526" s="24">
        <v>4.88</v>
      </c>
      <c r="E5526" s="24">
        <v>6.83</v>
      </c>
      <c r="F5526" s="24">
        <f t="shared" si="2215"/>
        <v>-1.9500000000000002</v>
      </c>
      <c r="H5526" s="33">
        <f>+D5526-Futures!$C$983</f>
        <v>-0.75</v>
      </c>
      <c r="I5526" s="33">
        <f>+E5527-Futures!$C$983</f>
        <v>1.7700000000000005</v>
      </c>
      <c r="J5526" s="69">
        <f t="shared" si="2217"/>
        <v>-4.8000000000000043E-2</v>
      </c>
      <c r="K5526" s="33">
        <f t="shared" si="2216"/>
        <v>-1.7999999999998906E-2</v>
      </c>
    </row>
    <row r="5527" spans="1:11" x14ac:dyDescent="0.2">
      <c r="B5527" s="19" t="s">
        <v>17</v>
      </c>
      <c r="C5527" s="59" t="s">
        <v>30</v>
      </c>
      <c r="D5527" s="26">
        <v>5.34</v>
      </c>
      <c r="E5527" s="26">
        <v>7.4</v>
      </c>
      <c r="F5527" s="26">
        <f>D5527-E5527</f>
        <v>-2.0600000000000005</v>
      </c>
      <c r="H5527" s="34">
        <f>+D5527-Futures!$D$983</f>
        <v>-0.50400000000000045</v>
      </c>
      <c r="I5527" s="34">
        <f>+E5527-Futures!$D$983</f>
        <v>1.556</v>
      </c>
      <c r="J5527" s="70">
        <f>+H5527-H5522</f>
        <v>1.5999999999999126E-2</v>
      </c>
      <c r="K5527" s="34">
        <f t="shared" si="2216"/>
        <v>5.600000000000005E-2</v>
      </c>
    </row>
    <row r="5528" spans="1:11" x14ac:dyDescent="0.2">
      <c r="A5528" s="14">
        <v>45758</v>
      </c>
      <c r="B5528" s="12" t="s">
        <v>10</v>
      </c>
      <c r="C5528" s="15" t="s">
        <v>26</v>
      </c>
      <c r="D5528" s="24">
        <v>4.6500000000000004</v>
      </c>
      <c r="E5528" s="24">
        <v>5.67</v>
      </c>
      <c r="F5528" s="24">
        <f t="shared" ref="F5528:F5531" si="2218">D5528-E5528</f>
        <v>-1.0199999999999996</v>
      </c>
      <c r="H5528" s="33">
        <f>+D5528-Futures!$G$984</f>
        <v>-0.24399999999999977</v>
      </c>
      <c r="I5528" s="33">
        <f>+E5528-Futures!$G$984</f>
        <v>0.7759999999999998</v>
      </c>
      <c r="J5528" s="33">
        <f>+H5528-H5523</f>
        <v>8.0000000000000071E-3</v>
      </c>
      <c r="K5528" s="33">
        <f t="shared" ref="K5528:K5532" si="2219">+I5528-I5523</f>
        <v>7.9999999999991189E-3</v>
      </c>
    </row>
    <row r="5529" spans="1:11" x14ac:dyDescent="0.2">
      <c r="B5529" s="12" t="s">
        <v>10</v>
      </c>
      <c r="C5529" s="15" t="s">
        <v>27</v>
      </c>
      <c r="D5529" s="24">
        <v>4.4800000000000004</v>
      </c>
      <c r="E5529" s="24">
        <v>5.67</v>
      </c>
      <c r="F5529" s="24">
        <f t="shared" si="2218"/>
        <v>-1.1899999999999995</v>
      </c>
      <c r="H5529" s="33">
        <f>+D5529-Futures!$G$984</f>
        <v>-0.4139999999999997</v>
      </c>
      <c r="I5529" s="33">
        <f>+E5529-Futures!$G$984</f>
        <v>0.7759999999999998</v>
      </c>
      <c r="J5529" s="33">
        <f t="shared" ref="J5529:J5531" si="2220">+H5529-H5524</f>
        <v>1.7999999999999794E-2</v>
      </c>
      <c r="K5529" s="33">
        <f t="shared" si="2219"/>
        <v>7.9999999999991189E-3</v>
      </c>
    </row>
    <row r="5530" spans="1:11" x14ac:dyDescent="0.2">
      <c r="B5530" s="12" t="s">
        <v>13</v>
      </c>
      <c r="C5530" s="15" t="s">
        <v>28</v>
      </c>
      <c r="D5530" s="24">
        <v>9.86</v>
      </c>
      <c r="E5530" s="24">
        <v>11.12</v>
      </c>
      <c r="F5530" s="24">
        <f t="shared" si="2218"/>
        <v>-1.2599999999999998</v>
      </c>
      <c r="H5530" s="33">
        <f>+D5530-Futures!$H$984</f>
        <v>-0.61600000000000144</v>
      </c>
      <c r="I5530" s="33">
        <f>+E5530-Futures!$H$984</f>
        <v>0.64399999999999835</v>
      </c>
      <c r="J5530" s="33">
        <f t="shared" si="2220"/>
        <v>-1.7763568394002505E-15</v>
      </c>
      <c r="K5530" s="33">
        <f t="shared" si="2219"/>
        <v>-7.0000000000002061E-2</v>
      </c>
    </row>
    <row r="5531" spans="1:11" x14ac:dyDescent="0.2">
      <c r="B5531" s="12" t="s">
        <v>15</v>
      </c>
      <c r="C5531" s="15" t="s">
        <v>29</v>
      </c>
      <c r="D5531" s="24">
        <v>4.9800000000000004</v>
      </c>
      <c r="E5531" s="24">
        <v>6.88</v>
      </c>
      <c r="F5531" s="24">
        <f t="shared" si="2218"/>
        <v>-1.8999999999999995</v>
      </c>
      <c r="H5531" s="33">
        <f>+D5531-Futures!$C$984</f>
        <v>-0.60199999999999942</v>
      </c>
      <c r="I5531" s="33">
        <f>+E5532-Futures!$C$984</f>
        <v>2.1180000000000003</v>
      </c>
      <c r="J5531" s="69">
        <f t="shared" si="2220"/>
        <v>0.14800000000000058</v>
      </c>
      <c r="K5531" s="33">
        <f t="shared" si="2219"/>
        <v>0.34799999999999986</v>
      </c>
    </row>
    <row r="5532" spans="1:11" x14ac:dyDescent="0.2">
      <c r="B5532" s="19" t="s">
        <v>17</v>
      </c>
      <c r="C5532" s="59" t="s">
        <v>30</v>
      </c>
      <c r="D5532" s="26">
        <v>5.64</v>
      </c>
      <c r="E5532" s="26">
        <v>7.7</v>
      </c>
      <c r="F5532" s="26">
        <f>D5532-E5532</f>
        <v>-2.0600000000000005</v>
      </c>
      <c r="H5532" s="34">
        <f>+D5532-Futures!$D$984</f>
        <v>-0.51000000000000068</v>
      </c>
      <c r="I5532" s="34">
        <f>+E5532-Futures!$D$984</f>
        <v>1.5499999999999998</v>
      </c>
      <c r="J5532" s="70">
        <f>+H5532-H5527</f>
        <v>-6.0000000000002274E-3</v>
      </c>
      <c r="K5532" s="34">
        <f t="shared" si="2219"/>
        <v>-6.0000000000002274E-3</v>
      </c>
    </row>
    <row r="5533" spans="1:11" x14ac:dyDescent="0.2">
      <c r="A5533" s="14">
        <v>45764</v>
      </c>
      <c r="B5533" s="12" t="s">
        <v>10</v>
      </c>
      <c r="C5533" s="15" t="s">
        <v>26</v>
      </c>
      <c r="D5533" s="24">
        <v>4.59</v>
      </c>
      <c r="E5533" s="24">
        <v>5.58</v>
      </c>
      <c r="F5533" s="24">
        <f t="shared" ref="F5533:F5536" si="2221">D5533-E5533</f>
        <v>-0.99000000000000021</v>
      </c>
      <c r="H5533" s="33">
        <f>+D5533-Futures!$G$985</f>
        <v>-0.35200000000000031</v>
      </c>
      <c r="I5533" s="33">
        <f>+E5533-Futures!$G$985</f>
        <v>0.6379999999999999</v>
      </c>
      <c r="J5533" s="33">
        <f>+H5533-H5528</f>
        <v>-0.10800000000000054</v>
      </c>
      <c r="K5533" s="33">
        <f t="shared" ref="K5533:K5537" si="2222">+I5533-I5528</f>
        <v>-0.1379999999999999</v>
      </c>
    </row>
    <row r="5534" spans="1:11" x14ac:dyDescent="0.2">
      <c r="B5534" s="12" t="s">
        <v>10</v>
      </c>
      <c r="C5534" s="15" t="s">
        <v>27</v>
      </c>
      <c r="D5534" s="24">
        <v>4.4000000000000004</v>
      </c>
      <c r="E5534" s="24">
        <v>5.58</v>
      </c>
      <c r="F5534" s="24">
        <f t="shared" si="2221"/>
        <v>-1.1799999999999997</v>
      </c>
      <c r="H5534" s="33">
        <f>+D5534-Futures!$G$985</f>
        <v>-0.54199999999999982</v>
      </c>
      <c r="I5534" s="33">
        <f>+E5534-Futures!$G$985</f>
        <v>0.6379999999999999</v>
      </c>
      <c r="J5534" s="33">
        <f t="shared" ref="J5534:J5536" si="2223">+H5534-H5529</f>
        <v>-0.12800000000000011</v>
      </c>
      <c r="K5534" s="33">
        <f t="shared" si="2222"/>
        <v>-0.1379999999999999</v>
      </c>
    </row>
    <row r="5535" spans="1:11" x14ac:dyDescent="0.2">
      <c r="B5535" s="12" t="s">
        <v>13</v>
      </c>
      <c r="C5535" s="15" t="s">
        <v>28</v>
      </c>
      <c r="D5535" s="24">
        <v>9.81</v>
      </c>
      <c r="E5535" s="24">
        <v>11.18</v>
      </c>
      <c r="F5535" s="24">
        <f t="shared" si="2221"/>
        <v>-1.3699999999999992</v>
      </c>
      <c r="H5535" s="33">
        <f>+D5535-Futures!$H$985</f>
        <v>-0.67999999999999972</v>
      </c>
      <c r="I5535" s="33">
        <f>+E5535-Futures!$H$985</f>
        <v>0.6899999999999995</v>
      </c>
      <c r="J5535" s="33">
        <f t="shared" si="2223"/>
        <v>-6.399999999999828E-2</v>
      </c>
      <c r="K5535" s="33">
        <f t="shared" si="2222"/>
        <v>4.6000000000001151E-2</v>
      </c>
    </row>
    <row r="5536" spans="1:11" x14ac:dyDescent="0.2">
      <c r="B5536" s="12" t="s">
        <v>15</v>
      </c>
      <c r="C5536" s="15" t="s">
        <v>29</v>
      </c>
      <c r="D5536" s="24">
        <v>4.88</v>
      </c>
      <c r="E5536" s="24">
        <v>6.9</v>
      </c>
      <c r="F5536" s="24">
        <f t="shared" si="2221"/>
        <v>-2.0200000000000005</v>
      </c>
      <c r="H5536" s="33">
        <f>+D5536-Futures!$C$985</f>
        <v>-0.86399999999999988</v>
      </c>
      <c r="I5536" s="33">
        <f>+E5537-Futures!$C$985</f>
        <v>1.9960000000000004</v>
      </c>
      <c r="J5536" s="69">
        <f t="shared" si="2223"/>
        <v>-0.26200000000000045</v>
      </c>
      <c r="K5536" s="33">
        <f t="shared" si="2222"/>
        <v>-0.12199999999999989</v>
      </c>
    </row>
    <row r="5537" spans="1:11" x14ac:dyDescent="0.2">
      <c r="B5537" s="19" t="s">
        <v>17</v>
      </c>
      <c r="C5537" s="59" t="s">
        <v>30</v>
      </c>
      <c r="D5537" s="26">
        <v>5.57</v>
      </c>
      <c r="E5537" s="26">
        <v>7.74</v>
      </c>
      <c r="F5537" s="26">
        <f>D5537-E5537</f>
        <v>-2.17</v>
      </c>
      <c r="H5537" s="34">
        <f>+D5537-Futures!$D$985</f>
        <v>-0.49199999999999999</v>
      </c>
      <c r="I5537" s="34">
        <f>+E5537-Futures!$D$985</f>
        <v>1.6779999999999999</v>
      </c>
      <c r="J5537" s="70">
        <f>+H5537-H5532</f>
        <v>1.8000000000000682E-2</v>
      </c>
      <c r="K5537" s="34">
        <f t="shared" si="2222"/>
        <v>0.12800000000000011</v>
      </c>
    </row>
    <row r="5538" spans="1:11" x14ac:dyDescent="0.2">
      <c r="A5538" s="14">
        <v>45772</v>
      </c>
      <c r="B5538" s="12" t="s">
        <v>10</v>
      </c>
      <c r="C5538" s="15" t="s">
        <v>26</v>
      </c>
      <c r="D5538" s="24">
        <v>4.57</v>
      </c>
      <c r="E5538" s="24">
        <v>5.48</v>
      </c>
      <c r="F5538" s="24">
        <f t="shared" ref="F5538:F5541" si="2224">D5538-E5538</f>
        <v>-0.91000000000000014</v>
      </c>
      <c r="H5538" s="33">
        <f>+D5538-Futures!$G$986</f>
        <v>-0.28399999999999981</v>
      </c>
      <c r="I5538" s="33">
        <f>+E5538-Futures!$G$986</f>
        <v>0.62600000000000033</v>
      </c>
      <c r="J5538" s="33">
        <f>+H5538-H5533</f>
        <v>6.8000000000000504E-2</v>
      </c>
      <c r="K5538" s="33">
        <f t="shared" ref="K5538:K5542" si="2225">+I5538-I5533</f>
        <v>-1.1999999999999567E-2</v>
      </c>
    </row>
    <row r="5539" spans="1:11" x14ac:dyDescent="0.2">
      <c r="B5539" s="12" t="s">
        <v>10</v>
      </c>
      <c r="C5539" s="15" t="s">
        <v>27</v>
      </c>
      <c r="D5539" s="24">
        <v>4.38</v>
      </c>
      <c r="E5539" s="24">
        <v>5.48</v>
      </c>
      <c r="F5539" s="24">
        <f t="shared" si="2224"/>
        <v>-1.1000000000000005</v>
      </c>
      <c r="H5539" s="33">
        <f>+D5539-Futures!$G$986</f>
        <v>-0.4740000000000002</v>
      </c>
      <c r="I5539" s="33">
        <f>+E5539-Futures!$G$986</f>
        <v>0.62600000000000033</v>
      </c>
      <c r="J5539" s="33">
        <f t="shared" ref="J5539:J5541" si="2226">+H5539-H5534</f>
        <v>6.7999999999999616E-2</v>
      </c>
      <c r="K5539" s="33">
        <f t="shared" si="2225"/>
        <v>-1.1999999999999567E-2</v>
      </c>
    </row>
    <row r="5540" spans="1:11" x14ac:dyDescent="0.2">
      <c r="B5540" s="12" t="s">
        <v>13</v>
      </c>
      <c r="C5540" s="15" t="s">
        <v>28</v>
      </c>
      <c r="D5540" s="24">
        <v>9.98</v>
      </c>
      <c r="E5540" s="24">
        <v>11.28</v>
      </c>
      <c r="F5540" s="24">
        <f t="shared" si="2224"/>
        <v>-1.2999999999999989</v>
      </c>
      <c r="H5540" s="33">
        <f>+D5540-Futures!$H$986</f>
        <v>-0.6120000000000001</v>
      </c>
      <c r="I5540" s="33">
        <f>+E5540-Futures!$H$986</f>
        <v>0.68799999999999883</v>
      </c>
      <c r="J5540" s="33">
        <f t="shared" si="2226"/>
        <v>6.7999999999999616E-2</v>
      </c>
      <c r="K5540" s="33">
        <f t="shared" si="2225"/>
        <v>-2.0000000000006679E-3</v>
      </c>
    </row>
    <row r="5541" spans="1:11" x14ac:dyDescent="0.2">
      <c r="B5541" s="12" t="s">
        <v>15</v>
      </c>
      <c r="C5541" s="15" t="s">
        <v>29</v>
      </c>
      <c r="D5541" s="24">
        <v>4.68</v>
      </c>
      <c r="E5541" s="24">
        <v>6.71</v>
      </c>
      <c r="F5541" s="24">
        <f t="shared" si="2224"/>
        <v>-2.0300000000000002</v>
      </c>
      <c r="H5541" s="33">
        <f>+D5541-Futures!$C$986</f>
        <v>-0.82800000000000029</v>
      </c>
      <c r="I5541" s="33">
        <f>+E5542-Futures!$C$986</f>
        <v>2.1020000000000003</v>
      </c>
      <c r="J5541" s="69">
        <f t="shared" si="2226"/>
        <v>3.5999999999999588E-2</v>
      </c>
      <c r="K5541" s="33">
        <f t="shared" si="2225"/>
        <v>0.10599999999999987</v>
      </c>
    </row>
    <row r="5542" spans="1:11" x14ac:dyDescent="0.2">
      <c r="B5542" s="19" t="s">
        <v>17</v>
      </c>
      <c r="C5542" s="59" t="s">
        <v>30</v>
      </c>
      <c r="D5542" s="26">
        <v>5.43</v>
      </c>
      <c r="E5542" s="26">
        <v>7.61</v>
      </c>
      <c r="F5542" s="26">
        <f>D5542-E5542</f>
        <v>-2.1800000000000006</v>
      </c>
      <c r="H5542" s="34">
        <f>+D5542-Futures!$D$986</f>
        <v>-0.48200000000000021</v>
      </c>
      <c r="I5542" s="34">
        <f>+E5542-Futures!$D$986</f>
        <v>1.6980000000000004</v>
      </c>
      <c r="J5542" s="70">
        <f>+H5542-H5537</f>
        <v>9.9999999999997868E-3</v>
      </c>
      <c r="K5542" s="34">
        <f t="shared" si="2225"/>
        <v>2.0000000000000462E-2</v>
      </c>
    </row>
    <row r="5543" spans="1:11" x14ac:dyDescent="0.2">
      <c r="A5543" s="14">
        <v>45779</v>
      </c>
      <c r="B5543" s="12" t="s">
        <v>10</v>
      </c>
      <c r="C5543" s="15" t="s">
        <v>26</v>
      </c>
      <c r="D5543" s="24">
        <v>4.4400000000000004</v>
      </c>
      <c r="E5543" s="24">
        <v>5.35</v>
      </c>
      <c r="F5543" s="24">
        <f t="shared" ref="F5543:F5546" si="2227">D5543-E5543</f>
        <v>-0.90999999999999925</v>
      </c>
      <c r="H5543" s="33">
        <f>+D5543-Futures!$G$987</f>
        <v>-0.24799999999999933</v>
      </c>
      <c r="I5543" s="33">
        <f>+E5543-Futures!$G$987</f>
        <v>0.66199999999999992</v>
      </c>
      <c r="J5543" s="33">
        <f>+H5543-H5538</f>
        <v>3.6000000000000476E-2</v>
      </c>
      <c r="K5543" s="33">
        <f t="shared" ref="K5543:K5547" si="2228">+I5543-I5538</f>
        <v>3.5999999999999588E-2</v>
      </c>
    </row>
    <row r="5544" spans="1:11" x14ac:dyDescent="0.2">
      <c r="B5544" s="12" t="s">
        <v>10</v>
      </c>
      <c r="C5544" s="15" t="s">
        <v>27</v>
      </c>
      <c r="D5544" s="24">
        <v>4.17</v>
      </c>
      <c r="E5544" s="24">
        <v>5.35</v>
      </c>
      <c r="F5544" s="24">
        <f t="shared" si="2227"/>
        <v>-1.1799999999999997</v>
      </c>
      <c r="H5544" s="33">
        <f>+D5544-Futures!$G$987</f>
        <v>-0.51799999999999979</v>
      </c>
      <c r="I5544" s="33">
        <f>+E5544-Futures!$G$987</f>
        <v>0.66199999999999992</v>
      </c>
      <c r="J5544" s="33">
        <f t="shared" ref="J5544:J5546" si="2229">+H5544-H5539</f>
        <v>-4.3999999999999595E-2</v>
      </c>
      <c r="K5544" s="33">
        <f t="shared" si="2228"/>
        <v>3.5999999999999588E-2</v>
      </c>
    </row>
    <row r="5545" spans="1:11" x14ac:dyDescent="0.2">
      <c r="B5545" s="12" t="s">
        <v>13</v>
      </c>
      <c r="C5545" s="15" t="s">
        <v>28</v>
      </c>
      <c r="D5545" s="24">
        <v>10.039999999999999</v>
      </c>
      <c r="E5545" s="24">
        <v>11.28</v>
      </c>
      <c r="F5545" s="24">
        <f t="shared" si="2227"/>
        <v>-1.2400000000000002</v>
      </c>
      <c r="H5545" s="33">
        <f>+D5545-Futures!$H$987</f>
        <v>-0.5340000000000007</v>
      </c>
      <c r="I5545" s="33">
        <f>+E5545-Futures!$H$987</f>
        <v>0.70599999999999952</v>
      </c>
      <c r="J5545" s="33">
        <f t="shared" si="2229"/>
        <v>7.7999999999999403E-2</v>
      </c>
      <c r="K5545" s="33">
        <f t="shared" si="2228"/>
        <v>1.8000000000000682E-2</v>
      </c>
    </row>
    <row r="5546" spans="1:11" x14ac:dyDescent="0.2">
      <c r="B5546" s="12" t="s">
        <v>15</v>
      </c>
      <c r="C5546" s="15" t="s">
        <v>29</v>
      </c>
      <c r="D5546" s="24">
        <v>4.72</v>
      </c>
      <c r="E5546" s="24">
        <v>6.61</v>
      </c>
      <c r="F5546" s="24">
        <f t="shared" si="2227"/>
        <v>-1.8900000000000006</v>
      </c>
      <c r="H5546" s="33">
        <f>+D5546-Futures!$C$987</f>
        <v>-0.69200000000000017</v>
      </c>
      <c r="I5546" s="33">
        <f>+E5547-Futures!$C$987</f>
        <v>2.298</v>
      </c>
      <c r="J5546" s="69">
        <f t="shared" si="2229"/>
        <v>0.13600000000000012</v>
      </c>
      <c r="K5546" s="33">
        <f t="shared" si="2228"/>
        <v>0.19599999999999973</v>
      </c>
    </row>
    <row r="5547" spans="1:11" x14ac:dyDescent="0.2">
      <c r="B5547" s="19" t="s">
        <v>17</v>
      </c>
      <c r="C5547" s="59" t="s">
        <v>30</v>
      </c>
      <c r="D5547" s="26">
        <v>5.62</v>
      </c>
      <c r="E5547" s="26">
        <v>7.71</v>
      </c>
      <c r="F5547" s="26">
        <f>D5547-E5547</f>
        <v>-2.09</v>
      </c>
      <c r="H5547" s="34">
        <f>+D5547-Futures!$D$987</f>
        <v>-0.49000000000000021</v>
      </c>
      <c r="I5547" s="34">
        <f>+E5547-Futures!$D$987</f>
        <v>1.5999999999999996</v>
      </c>
      <c r="J5547" s="70">
        <f>+H5547-H5542</f>
        <v>-8.0000000000000071E-3</v>
      </c>
      <c r="K5547" s="34">
        <f t="shared" si="2228"/>
        <v>-9.8000000000000753E-2</v>
      </c>
    </row>
    <row r="5548" spans="1:11" x14ac:dyDescent="0.2">
      <c r="A5548" s="14">
        <v>45786</v>
      </c>
      <c r="B5548" s="12" t="s">
        <v>10</v>
      </c>
      <c r="C5548" s="15" t="s">
        <v>26</v>
      </c>
      <c r="D5548" s="24">
        <v>4.25</v>
      </c>
      <c r="E5548" s="24">
        <v>5.19</v>
      </c>
      <c r="F5548" s="24">
        <f t="shared" ref="F5548:F5551" si="2230">D5548-E5548</f>
        <v>-0.94000000000000039</v>
      </c>
      <c r="H5548" s="33">
        <f>+D5548-Futures!$G$988</f>
        <v>-0.24800000000000022</v>
      </c>
      <c r="I5548" s="33">
        <f>+E5548-Futures!$G$988</f>
        <v>0.69200000000000017</v>
      </c>
      <c r="J5548" s="33">
        <f>+H5548-H5543</f>
        <v>-8.8817841970012523E-16</v>
      </c>
      <c r="K5548" s="33">
        <f t="shared" ref="K5548:K5552" si="2231">+I5548-I5543</f>
        <v>3.0000000000000249E-2</v>
      </c>
    </row>
    <row r="5549" spans="1:11" x14ac:dyDescent="0.2">
      <c r="B5549" s="12" t="s">
        <v>10</v>
      </c>
      <c r="C5549" s="15" t="s">
        <v>27</v>
      </c>
      <c r="D5549" s="24">
        <v>4.04</v>
      </c>
      <c r="E5549" s="24">
        <v>5.19</v>
      </c>
      <c r="F5549" s="24">
        <f t="shared" si="2230"/>
        <v>-1.1500000000000004</v>
      </c>
      <c r="H5549" s="33">
        <f>+D5549-Futures!$G$988</f>
        <v>-0.45800000000000018</v>
      </c>
      <c r="I5549" s="33">
        <f>+E5549-Futures!$G$988</f>
        <v>0.69200000000000017</v>
      </c>
      <c r="J5549" s="33">
        <f t="shared" ref="J5549:J5551" si="2232">+H5549-H5544</f>
        <v>5.9999999999999609E-2</v>
      </c>
      <c r="K5549" s="33">
        <f t="shared" si="2231"/>
        <v>3.0000000000000249E-2</v>
      </c>
    </row>
    <row r="5550" spans="1:11" x14ac:dyDescent="0.2">
      <c r="B5550" s="12" t="s">
        <v>13</v>
      </c>
      <c r="C5550" s="15" t="s">
        <v>28</v>
      </c>
      <c r="D5550" s="24">
        <v>10.01</v>
      </c>
      <c r="E5550" s="24">
        <v>11.15</v>
      </c>
      <c r="F5550" s="24">
        <f t="shared" si="2230"/>
        <v>-1.1400000000000006</v>
      </c>
      <c r="H5550" s="33">
        <f>+D5550-Futures!$H$988</f>
        <v>-0.5080000000000009</v>
      </c>
      <c r="I5550" s="33">
        <f>+E5550-Futures!$H$988</f>
        <v>0.63199999999999967</v>
      </c>
      <c r="J5550" s="33">
        <f t="shared" si="2232"/>
        <v>2.5999999999999801E-2</v>
      </c>
      <c r="K5550" s="33">
        <f t="shared" si="2231"/>
        <v>-7.3999999999999844E-2</v>
      </c>
    </row>
    <row r="5551" spans="1:11" x14ac:dyDescent="0.2">
      <c r="B5551" s="12" t="s">
        <v>15</v>
      </c>
      <c r="C5551" s="15" t="s">
        <v>29</v>
      </c>
      <c r="D5551" s="24">
        <v>4.4800000000000004</v>
      </c>
      <c r="E5551" s="24">
        <v>6.38</v>
      </c>
      <c r="F5551" s="24">
        <f t="shared" si="2230"/>
        <v>-1.8999999999999995</v>
      </c>
      <c r="H5551" s="33">
        <f>+D5551-Futures!$C$988</f>
        <v>-0.69599999999999973</v>
      </c>
      <c r="I5551" s="33">
        <f>+E5552-Futures!$C$988</f>
        <v>2.3639999999999999</v>
      </c>
      <c r="J5551" s="69">
        <f t="shared" si="2232"/>
        <v>-3.9999999999995595E-3</v>
      </c>
      <c r="K5551" s="33">
        <f t="shared" si="2231"/>
        <v>6.5999999999999837E-2</v>
      </c>
    </row>
    <row r="5552" spans="1:11" x14ac:dyDescent="0.2">
      <c r="B5552" s="19" t="s">
        <v>17</v>
      </c>
      <c r="C5552" s="59" t="s">
        <v>30</v>
      </c>
      <c r="D5552" s="26">
        <v>5.45</v>
      </c>
      <c r="E5552" s="26">
        <v>7.54</v>
      </c>
      <c r="F5552" s="26">
        <f>D5552-E5552</f>
        <v>-2.09</v>
      </c>
      <c r="H5552" s="34">
        <f>+D5552-Futures!$D$988</f>
        <v>-0.48399999999999999</v>
      </c>
      <c r="I5552" s="34">
        <f>+E5552-Futures!$D$988</f>
        <v>1.6059999999999999</v>
      </c>
      <c r="J5552" s="70">
        <f>+H5552-H5547</f>
        <v>6.0000000000002274E-3</v>
      </c>
      <c r="K5552" s="34">
        <f t="shared" si="2231"/>
        <v>6.0000000000002274E-3</v>
      </c>
    </row>
    <row r="5553" spans="1:11" x14ac:dyDescent="0.2">
      <c r="A5553" s="14">
        <v>45793</v>
      </c>
      <c r="B5553" s="12" t="s">
        <v>10</v>
      </c>
      <c r="C5553" s="15" t="s">
        <v>26</v>
      </c>
      <c r="D5553" s="24">
        <v>4.21</v>
      </c>
      <c r="E5553" s="24">
        <v>5.08</v>
      </c>
      <c r="F5553" s="24">
        <f t="shared" ref="F5553:F5556" si="2233">D5553-E5553</f>
        <v>-0.87000000000000011</v>
      </c>
      <c r="H5553" s="33">
        <f>+D5553-Futures!$G$989</f>
        <v>-0.2240000000000002</v>
      </c>
      <c r="I5553" s="33">
        <f>+E5553-Futures!$G$989</f>
        <v>0.64599999999999991</v>
      </c>
      <c r="J5553" s="33">
        <f>+H5553-H5548</f>
        <v>2.4000000000000021E-2</v>
      </c>
      <c r="K5553" s="33">
        <f t="shared" ref="K5553:K5557" si="2234">+I5553-I5548</f>
        <v>-4.6000000000000263E-2</v>
      </c>
    </row>
    <row r="5554" spans="1:11" x14ac:dyDescent="0.2">
      <c r="B5554" s="12" t="s">
        <v>10</v>
      </c>
      <c r="C5554" s="15" t="s">
        <v>27</v>
      </c>
      <c r="D5554" s="24">
        <v>4.0199999999999996</v>
      </c>
      <c r="E5554" s="24">
        <v>5.08</v>
      </c>
      <c r="F5554" s="24">
        <f t="shared" si="2233"/>
        <v>-1.0600000000000005</v>
      </c>
      <c r="H5554" s="33">
        <f>+D5554-Futures!$G$989</f>
        <v>-0.41400000000000059</v>
      </c>
      <c r="I5554" s="33">
        <f>+E5554-Futures!$G$989</f>
        <v>0.64599999999999991</v>
      </c>
      <c r="J5554" s="33">
        <f t="shared" ref="J5554:J5556" si="2235">+H5554-H5549</f>
        <v>4.3999999999999595E-2</v>
      </c>
      <c r="K5554" s="33">
        <f t="shared" si="2234"/>
        <v>-4.6000000000000263E-2</v>
      </c>
    </row>
    <row r="5555" spans="1:11" x14ac:dyDescent="0.2">
      <c r="B5555" s="12" t="s">
        <v>13</v>
      </c>
      <c r="C5555" s="15" t="s">
        <v>28</v>
      </c>
      <c r="D5555" s="24">
        <v>9.99</v>
      </c>
      <c r="E5555" s="24">
        <v>11.15</v>
      </c>
      <c r="F5555" s="24">
        <f t="shared" si="2233"/>
        <v>-1.1600000000000001</v>
      </c>
      <c r="H5555" s="33">
        <f>+D5555-Futures!$H$989</f>
        <v>-0.50799999999999912</v>
      </c>
      <c r="I5555" s="33">
        <f>+E5555-Futures!$H$989</f>
        <v>0.65200000000000102</v>
      </c>
      <c r="J5555" s="33">
        <f t="shared" si="2235"/>
        <v>1.7763568394002505E-15</v>
      </c>
      <c r="K5555" s="33">
        <f t="shared" si="2234"/>
        <v>2.000000000000135E-2</v>
      </c>
    </row>
    <row r="5556" spans="1:11" x14ac:dyDescent="0.2">
      <c r="B5556" s="12" t="s">
        <v>15</v>
      </c>
      <c r="C5556" s="15" t="s">
        <v>29</v>
      </c>
      <c r="D5556" s="24">
        <v>4.47</v>
      </c>
      <c r="E5556" s="24">
        <v>6.42</v>
      </c>
      <c r="F5556" s="24">
        <f t="shared" si="2233"/>
        <v>-1.9500000000000002</v>
      </c>
      <c r="H5556" s="33">
        <f>+D5556-Futures!$C$989</f>
        <v>-0.69399999999999995</v>
      </c>
      <c r="I5556" s="33">
        <f>+E5557-Futures!$C$989</f>
        <v>2.1660000000000004</v>
      </c>
      <c r="J5556" s="69">
        <f t="shared" si="2235"/>
        <v>1.9999999999997797E-3</v>
      </c>
      <c r="K5556" s="33">
        <f t="shared" si="2234"/>
        <v>-0.19799999999999951</v>
      </c>
    </row>
    <row r="5557" spans="1:11" x14ac:dyDescent="0.2">
      <c r="B5557" s="19" t="s">
        <v>17</v>
      </c>
      <c r="C5557" s="59" t="s">
        <v>30</v>
      </c>
      <c r="D5557" s="26">
        <v>5.25</v>
      </c>
      <c r="E5557" s="26">
        <v>7.33</v>
      </c>
      <c r="F5557" s="26">
        <f>D5557-E5557</f>
        <v>-2.08</v>
      </c>
      <c r="H5557" s="34">
        <f>+D5557-Futures!$D$989</f>
        <v>-0.48200000000000021</v>
      </c>
      <c r="I5557" s="34">
        <f>+E5557-Futures!$D$989</f>
        <v>1.5979999999999999</v>
      </c>
      <c r="J5557" s="70">
        <f>+H5557-H5552</f>
        <v>1.9999999999997797E-3</v>
      </c>
      <c r="K5557" s="34">
        <f t="shared" si="2234"/>
        <v>-8.0000000000000071E-3</v>
      </c>
    </row>
    <row r="5558" spans="1:11" x14ac:dyDescent="0.2">
      <c r="A5558" s="14">
        <v>45800</v>
      </c>
      <c r="B5558" s="12" t="s">
        <v>10</v>
      </c>
      <c r="C5558" s="15" t="s">
        <v>26</v>
      </c>
      <c r="D5558" s="24">
        <v>4.38</v>
      </c>
      <c r="E5558" s="24">
        <v>5.27</v>
      </c>
      <c r="F5558" s="24">
        <f t="shared" ref="F5558:F5561" si="2236">D5558-E5558</f>
        <v>-0.88999999999999968</v>
      </c>
      <c r="H5558" s="33">
        <f>+D5558-Futures!$G$990</f>
        <v>-0.21400000000000041</v>
      </c>
      <c r="I5558" s="33">
        <f>+E5558-Futures!$G$990</f>
        <v>0.67599999999999927</v>
      </c>
      <c r="J5558" s="33">
        <f>+H5558-H5553</f>
        <v>9.9999999999997868E-3</v>
      </c>
      <c r="K5558" s="33">
        <f t="shared" ref="K5558:K5562" si="2237">+I5558-I5553</f>
        <v>2.9999999999999361E-2</v>
      </c>
    </row>
    <row r="5559" spans="1:11" x14ac:dyDescent="0.2">
      <c r="B5559" s="12" t="s">
        <v>10</v>
      </c>
      <c r="C5559" s="15" t="s">
        <v>27</v>
      </c>
      <c r="D5559" s="24">
        <v>4.21</v>
      </c>
      <c r="E5559" s="24">
        <v>5.27</v>
      </c>
      <c r="F5559" s="24">
        <f t="shared" si="2236"/>
        <v>-1.0599999999999996</v>
      </c>
      <c r="H5559" s="33">
        <f>+D5559-Futures!$G$990</f>
        <v>-0.38400000000000034</v>
      </c>
      <c r="I5559" s="33">
        <f>+E5559-Futures!$G$990</f>
        <v>0.67599999999999927</v>
      </c>
      <c r="J5559" s="33">
        <f t="shared" ref="J5559:J5561" si="2238">+H5559-H5554</f>
        <v>3.0000000000000249E-2</v>
      </c>
      <c r="K5559" s="33">
        <f t="shared" si="2237"/>
        <v>2.9999999999999361E-2</v>
      </c>
    </row>
    <row r="5560" spans="1:11" x14ac:dyDescent="0.2">
      <c r="B5560" s="12" t="s">
        <v>13</v>
      </c>
      <c r="C5560" s="15" t="s">
        <v>28</v>
      </c>
      <c r="D5560" s="24">
        <v>10.119999999999999</v>
      </c>
      <c r="E5560" s="24">
        <v>11.24</v>
      </c>
      <c r="F5560" s="24">
        <f t="shared" si="2236"/>
        <v>-1.120000000000001</v>
      </c>
      <c r="H5560" s="33">
        <f>+D5560-Futures!$H$990</f>
        <v>-0.48200000000000109</v>
      </c>
      <c r="I5560" s="33">
        <f>+E5560-Futures!$H$990</f>
        <v>0.6379999999999999</v>
      </c>
      <c r="J5560" s="33">
        <f t="shared" si="2238"/>
        <v>2.5999999999998025E-2</v>
      </c>
      <c r="K5560" s="33">
        <f t="shared" si="2237"/>
        <v>-1.4000000000001123E-2</v>
      </c>
    </row>
    <row r="5561" spans="1:11" x14ac:dyDescent="0.2">
      <c r="B5561" s="12" t="s">
        <v>15</v>
      </c>
      <c r="C5561" s="15" t="s">
        <v>29</v>
      </c>
      <c r="D5561" s="24">
        <v>4.6900000000000004</v>
      </c>
      <c r="E5561" s="24">
        <v>6.59</v>
      </c>
      <c r="F5561" s="24">
        <f t="shared" si="2236"/>
        <v>-1.8999999999999995</v>
      </c>
      <c r="H5561" s="33">
        <f>+D5561-Futures!$C$990</f>
        <v>-0.69599999999999973</v>
      </c>
      <c r="I5561" s="33">
        <f>+E5562-Futures!$C$990</f>
        <v>2.234</v>
      </c>
      <c r="J5561" s="69">
        <f t="shared" si="2238"/>
        <v>-1.9999999999997797E-3</v>
      </c>
      <c r="K5561" s="33">
        <f t="shared" si="2237"/>
        <v>6.7999999999999616E-2</v>
      </c>
    </row>
    <row r="5562" spans="1:11" x14ac:dyDescent="0.2">
      <c r="B5562" s="19" t="s">
        <v>17</v>
      </c>
      <c r="C5562" s="59" t="s">
        <v>30</v>
      </c>
      <c r="D5562" s="26">
        <v>5.61</v>
      </c>
      <c r="E5562" s="26">
        <v>7.62</v>
      </c>
      <c r="F5562" s="26">
        <f>D5562-E5562</f>
        <v>-2.0099999999999998</v>
      </c>
      <c r="H5562" s="34">
        <f>+D5562-Futures!$D$990</f>
        <v>-0.45399999999999974</v>
      </c>
      <c r="I5562" s="34">
        <f>+E5562-Futures!$D$990</f>
        <v>1.556</v>
      </c>
      <c r="J5562" s="70">
        <f>+H5562-H5557</f>
        <v>2.8000000000000469E-2</v>
      </c>
      <c r="K5562" s="34">
        <f t="shared" si="2237"/>
        <v>-4.1999999999999815E-2</v>
      </c>
    </row>
    <row r="5563" spans="1:11" x14ac:dyDescent="0.2">
      <c r="A5563" s="14">
        <v>45807</v>
      </c>
      <c r="B5563" s="12" t="s">
        <v>10</v>
      </c>
      <c r="C5563" s="15" t="s">
        <v>26</v>
      </c>
      <c r="D5563" s="24">
        <v>4.24</v>
      </c>
      <c r="E5563" s="24">
        <v>5.13</v>
      </c>
      <c r="F5563" s="24">
        <f t="shared" ref="F5563:F5566" si="2239">D5563-E5563</f>
        <v>-0.88999999999999968</v>
      </c>
      <c r="H5563" s="33">
        <f>+D5563-Futures!$G$991</f>
        <v>-0.20000000000000018</v>
      </c>
      <c r="I5563" s="33">
        <f>+E5563-Futures!$G$991</f>
        <v>0.6899999999999995</v>
      </c>
      <c r="J5563" s="33">
        <f>+H5563-H5558</f>
        <v>1.4000000000000234E-2</v>
      </c>
      <c r="K5563" s="33">
        <f t="shared" ref="K5563:K5567" si="2240">+I5563-I5558</f>
        <v>1.4000000000000234E-2</v>
      </c>
    </row>
    <row r="5564" spans="1:11" x14ac:dyDescent="0.2">
      <c r="B5564" s="12" t="s">
        <v>10</v>
      </c>
      <c r="C5564" s="15" t="s">
        <v>27</v>
      </c>
      <c r="D5564" s="24">
        <v>4.05</v>
      </c>
      <c r="E5564" s="24">
        <v>5.13</v>
      </c>
      <c r="F5564" s="24">
        <f t="shared" si="2239"/>
        <v>-1.08</v>
      </c>
      <c r="H5564" s="33">
        <f>+D5564-Futures!$G$991</f>
        <v>-0.39000000000000057</v>
      </c>
      <c r="I5564" s="33">
        <f>+E5564-Futures!$G$991</f>
        <v>0.6899999999999995</v>
      </c>
      <c r="J5564" s="33">
        <f t="shared" ref="J5564:J5566" si="2241">+H5564-H5559</f>
        <v>-6.0000000000002274E-3</v>
      </c>
      <c r="K5564" s="33">
        <f t="shared" si="2240"/>
        <v>1.4000000000000234E-2</v>
      </c>
    </row>
    <row r="5565" spans="1:11" x14ac:dyDescent="0.2">
      <c r="B5565" s="12" t="s">
        <v>13</v>
      </c>
      <c r="C5565" s="15" t="s">
        <v>28</v>
      </c>
      <c r="D5565" s="24">
        <v>9.94</v>
      </c>
      <c r="E5565" s="24">
        <v>11.03</v>
      </c>
      <c r="F5565" s="24">
        <f t="shared" si="2239"/>
        <v>-1.0899999999999999</v>
      </c>
      <c r="H5565" s="33">
        <f>+D5565-Futures!$H$991</f>
        <v>-0.47600000000000087</v>
      </c>
      <c r="I5565" s="33">
        <f>+E5565-Futures!$H$991</f>
        <v>0.61399999999999899</v>
      </c>
      <c r="J5565" s="33">
        <f t="shared" si="2241"/>
        <v>6.0000000000002274E-3</v>
      </c>
      <c r="K5565" s="33">
        <f t="shared" si="2240"/>
        <v>-2.4000000000000909E-2</v>
      </c>
    </row>
    <row r="5566" spans="1:11" x14ac:dyDescent="0.2">
      <c r="B5566" s="12" t="s">
        <v>15</v>
      </c>
      <c r="C5566" s="15" t="s">
        <v>29</v>
      </c>
      <c r="D5566" s="24">
        <v>4.63</v>
      </c>
      <c r="E5566" s="24">
        <v>6.53</v>
      </c>
      <c r="F5566" s="24">
        <f t="shared" si="2239"/>
        <v>-1.9000000000000004</v>
      </c>
      <c r="H5566" s="33">
        <f>+D5566-Futures!$C$991</f>
        <v>-0.70399999999999974</v>
      </c>
      <c r="I5566" s="33">
        <f>+E5567-Futures!$C$991</f>
        <v>2.5760000000000005</v>
      </c>
      <c r="J5566" s="69">
        <f t="shared" si="2241"/>
        <v>-8.0000000000000071E-3</v>
      </c>
      <c r="K5566" s="33">
        <f t="shared" si="2240"/>
        <v>0.34200000000000053</v>
      </c>
    </row>
    <row r="5567" spans="1:11" x14ac:dyDescent="0.2">
      <c r="B5567" s="19" t="s">
        <v>17</v>
      </c>
      <c r="C5567" s="59" t="s">
        <v>30</v>
      </c>
      <c r="D5567" s="26">
        <v>5.79</v>
      </c>
      <c r="E5567" s="26">
        <v>7.91</v>
      </c>
      <c r="F5567" s="26">
        <f>D5567-E5567</f>
        <v>-2.12</v>
      </c>
      <c r="H5567" s="34">
        <f>+D5567-Futures!$D$991</f>
        <v>-0.46399999999999952</v>
      </c>
      <c r="I5567" s="34">
        <f>+E5567-Futures!$D$991</f>
        <v>1.6560000000000006</v>
      </c>
      <c r="J5567" s="70">
        <f>+H5567-H5562</f>
        <v>-9.9999999999997868E-3</v>
      </c>
      <c r="K5567" s="34">
        <f t="shared" si="2240"/>
        <v>0.10000000000000053</v>
      </c>
    </row>
    <row r="5568" spans="1:11" x14ac:dyDescent="0.2">
      <c r="A5568" s="14">
        <v>45814</v>
      </c>
      <c r="B5568" s="12" t="s">
        <v>10</v>
      </c>
      <c r="C5568" s="15" t="s">
        <v>26</v>
      </c>
      <c r="D5568" s="24">
        <v>4.2300000000000004</v>
      </c>
      <c r="E5568" s="24">
        <v>5.07</v>
      </c>
      <c r="F5568" s="24">
        <f t="shared" ref="F5568:F5571" si="2242">D5568-E5568</f>
        <v>-0.83999999999999986</v>
      </c>
      <c r="H5568" s="33">
        <f>+D5568-Futures!$G$992</f>
        <v>-0.1639999999999997</v>
      </c>
      <c r="I5568" s="33">
        <f>+E5568-Futures!$G$992</f>
        <v>0.67600000000000016</v>
      </c>
      <c r="J5568" s="33">
        <f>+H5568-H5563</f>
        <v>3.6000000000000476E-2</v>
      </c>
      <c r="K5568" s="33">
        <f t="shared" ref="K5568:K5572" si="2243">+I5568-I5563</f>
        <v>-1.3999999999999346E-2</v>
      </c>
    </row>
    <row r="5569" spans="1:11" x14ac:dyDescent="0.2">
      <c r="B5569" s="12" t="s">
        <v>10</v>
      </c>
      <c r="C5569" s="15" t="s">
        <v>27</v>
      </c>
      <c r="D5569" s="24">
        <v>4.0599999999999996</v>
      </c>
      <c r="E5569" s="24">
        <v>5.07</v>
      </c>
      <c r="F5569" s="24">
        <f t="shared" si="2242"/>
        <v>-1.0100000000000007</v>
      </c>
      <c r="H5569" s="33">
        <f>+D5569-Futures!$G$992</f>
        <v>-0.33400000000000052</v>
      </c>
      <c r="I5569" s="33">
        <f>+E5569-Futures!$G$992</f>
        <v>0.67600000000000016</v>
      </c>
      <c r="J5569" s="33">
        <f t="shared" ref="J5569:J5571" si="2244">+H5569-H5564</f>
        <v>5.600000000000005E-2</v>
      </c>
      <c r="K5569" s="33">
        <f t="shared" si="2243"/>
        <v>-1.3999999999999346E-2</v>
      </c>
    </row>
    <row r="5570" spans="1:11" x14ac:dyDescent="0.2">
      <c r="B5570" s="12" t="s">
        <v>13</v>
      </c>
      <c r="C5570" s="15" t="s">
        <v>28</v>
      </c>
      <c r="D5570" s="24">
        <v>10.09</v>
      </c>
      <c r="E5570" s="24">
        <v>11.26</v>
      </c>
      <c r="F5570" s="24">
        <f t="shared" si="2242"/>
        <v>-1.17</v>
      </c>
      <c r="H5570" s="33">
        <f>+D5570-Futures!$H$992</f>
        <v>-0.42800000000000082</v>
      </c>
      <c r="I5570" s="33">
        <f>+E5570-Futures!$H$992</f>
        <v>0.7419999999999991</v>
      </c>
      <c r="J5570" s="33">
        <f t="shared" si="2244"/>
        <v>4.8000000000000043E-2</v>
      </c>
      <c r="K5570" s="33">
        <f t="shared" si="2243"/>
        <v>0.12800000000000011</v>
      </c>
    </row>
    <row r="5571" spans="1:11" x14ac:dyDescent="0.2">
      <c r="B5571" s="12" t="s">
        <v>15</v>
      </c>
      <c r="C5571" s="15" t="s">
        <v>29</v>
      </c>
      <c r="D5571" s="24">
        <v>4.8600000000000003</v>
      </c>
      <c r="E5571" s="24">
        <v>6.64</v>
      </c>
      <c r="F5571" s="24">
        <f t="shared" si="2242"/>
        <v>-1.7799999999999994</v>
      </c>
      <c r="H5571" s="33">
        <f>+D5571-Futures!$C$992</f>
        <v>-0.56400000000000006</v>
      </c>
      <c r="I5571" s="33">
        <f>+E5572-Futures!$C$992</f>
        <v>2.4259999999999993</v>
      </c>
      <c r="J5571" s="69">
        <f t="shared" si="2244"/>
        <v>0.13999999999999968</v>
      </c>
      <c r="K5571" s="33">
        <f t="shared" si="2243"/>
        <v>-0.15000000000000124</v>
      </c>
    </row>
    <row r="5572" spans="1:11" x14ac:dyDescent="0.2">
      <c r="B5572" s="19" t="s">
        <v>17</v>
      </c>
      <c r="C5572" s="59" t="s">
        <v>30</v>
      </c>
      <c r="D5572" s="26">
        <v>5.87</v>
      </c>
      <c r="E5572" s="26">
        <v>7.85</v>
      </c>
      <c r="F5572" s="26">
        <f>D5572-E5572</f>
        <v>-1.9799999999999995</v>
      </c>
      <c r="H5572" s="34">
        <f>+D5572-Futures!$D$992</f>
        <v>-0.48200000000000021</v>
      </c>
      <c r="I5572" s="34">
        <f>+E5572-Futures!$D$992</f>
        <v>1.4979999999999993</v>
      </c>
      <c r="J5572" s="70">
        <f>+H5572-H5567</f>
        <v>-1.8000000000000682E-2</v>
      </c>
      <c r="K5572" s="34">
        <f t="shared" si="2243"/>
        <v>-0.15800000000000125</v>
      </c>
    </row>
    <row r="5573" spans="1:11" x14ac:dyDescent="0.2">
      <c r="A5573" s="14">
        <v>45821</v>
      </c>
      <c r="B5573" s="12" t="s">
        <v>10</v>
      </c>
      <c r="C5573" s="15" t="s">
        <v>26</v>
      </c>
      <c r="D5573" s="24">
        <v>4.26</v>
      </c>
      <c r="E5573" s="24">
        <v>5.13</v>
      </c>
      <c r="F5573" s="24">
        <f t="shared" ref="F5573:F5576" si="2245">D5573-E5573</f>
        <v>-0.87000000000000011</v>
      </c>
      <c r="H5573" s="33">
        <f>+D5573-Futures!$G$993</f>
        <v>-0.18400000000000016</v>
      </c>
      <c r="I5573" s="33">
        <f>+E5573-Futures!$G$993</f>
        <v>0.68599999999999994</v>
      </c>
      <c r="J5573" s="33">
        <f>+H5573-H5568</f>
        <v>-2.0000000000000462E-2</v>
      </c>
      <c r="K5573" s="33">
        <f t="shared" ref="K5573:K5577" si="2246">+I5573-I5568</f>
        <v>9.9999999999997868E-3</v>
      </c>
    </row>
    <row r="5574" spans="1:11" x14ac:dyDescent="0.2">
      <c r="B5574" s="12" t="s">
        <v>10</v>
      </c>
      <c r="C5574" s="15" t="s">
        <v>27</v>
      </c>
      <c r="D5574" s="24">
        <v>4.09</v>
      </c>
      <c r="E5574" s="24">
        <v>5.13</v>
      </c>
      <c r="F5574" s="24">
        <f t="shared" si="2245"/>
        <v>-1.04</v>
      </c>
      <c r="H5574" s="33">
        <f>+D5574-Futures!$G$993</f>
        <v>-0.35400000000000009</v>
      </c>
      <c r="I5574" s="33">
        <f>+E5574-Futures!$G$993</f>
        <v>0.68599999999999994</v>
      </c>
      <c r="J5574" s="33">
        <f t="shared" ref="J5574:J5576" si="2247">+H5574-H5569</f>
        <v>-1.9999999999999574E-2</v>
      </c>
      <c r="K5574" s="33">
        <f t="shared" si="2246"/>
        <v>9.9999999999997868E-3</v>
      </c>
    </row>
    <row r="5575" spans="1:11" x14ac:dyDescent="0.2">
      <c r="B5575" s="12" t="s">
        <v>13</v>
      </c>
      <c r="C5575" s="15" t="s">
        <v>28</v>
      </c>
      <c r="D5575" s="24">
        <v>10.17</v>
      </c>
      <c r="E5575" s="24">
        <v>11.38</v>
      </c>
      <c r="F5575" s="24">
        <f t="shared" si="2245"/>
        <v>-1.2100000000000009</v>
      </c>
      <c r="H5575" s="33">
        <f>+D5575-Futures!$H$993</f>
        <v>-0.5259999999999998</v>
      </c>
      <c r="I5575" s="33">
        <f>+E5575-Futures!$H$993</f>
        <v>0.68400000000000105</v>
      </c>
      <c r="J5575" s="33">
        <f t="shared" si="2247"/>
        <v>-9.7999999999998977E-2</v>
      </c>
      <c r="K5575" s="33">
        <f t="shared" si="2246"/>
        <v>-5.7999999999998053E-2</v>
      </c>
    </row>
    <row r="5576" spans="1:11" x14ac:dyDescent="0.2">
      <c r="B5576" s="12" t="s">
        <v>15</v>
      </c>
      <c r="C5576" s="15" t="s">
        <v>29</v>
      </c>
      <c r="D5576" s="24">
        <v>4.78</v>
      </c>
      <c r="E5576" s="24">
        <v>6.61</v>
      </c>
      <c r="F5576" s="24">
        <f t="shared" si="2245"/>
        <v>-1.83</v>
      </c>
      <c r="H5576" s="33">
        <f>+D5576-Futures!$C$993</f>
        <v>-0.62599999999999945</v>
      </c>
      <c r="I5576" s="33">
        <f>+E5577-Futures!$C$993</f>
        <v>2.4340000000000002</v>
      </c>
      <c r="J5576" s="69">
        <f t="shared" si="2247"/>
        <v>-6.1999999999999389E-2</v>
      </c>
      <c r="K5576" s="33">
        <f t="shared" si="2246"/>
        <v>8.0000000000008953E-3</v>
      </c>
    </row>
    <row r="5577" spans="1:11" x14ac:dyDescent="0.2">
      <c r="B5577" s="19" t="s">
        <v>17</v>
      </c>
      <c r="C5577" s="59" t="s">
        <v>30</v>
      </c>
      <c r="D5577" s="26">
        <v>5.87</v>
      </c>
      <c r="E5577" s="26">
        <v>7.84</v>
      </c>
      <c r="F5577" s="26">
        <f>D5577-E5577</f>
        <v>-1.9699999999999998</v>
      </c>
      <c r="H5577" s="34">
        <f>+D5577-Futures!$D$993</f>
        <v>-0.47199999999999953</v>
      </c>
      <c r="I5577" s="34">
        <f>+E5577-Futures!$D$993</f>
        <v>1.4980000000000002</v>
      </c>
      <c r="J5577" s="70">
        <f>+H5577-H5572</f>
        <v>1.0000000000000675E-2</v>
      </c>
      <c r="K5577" s="34">
        <f t="shared" si="2246"/>
        <v>0</v>
      </c>
    </row>
    <row r="5578" spans="1:11" x14ac:dyDescent="0.2">
      <c r="A5578" s="14">
        <v>45828</v>
      </c>
      <c r="B5578" s="12" t="s">
        <v>10</v>
      </c>
      <c r="C5578" s="15" t="s">
        <v>26</v>
      </c>
      <c r="D5578" s="24">
        <v>4.0999999999999996</v>
      </c>
      <c r="E5578" s="24">
        <v>4.95</v>
      </c>
      <c r="F5578" s="24">
        <f t="shared" ref="F5578:F5581" si="2248">D5578-E5578</f>
        <v>-0.85000000000000053</v>
      </c>
      <c r="H5578" s="33">
        <f>+D5578-Futures!$G$994</f>
        <v>-0.3100000000000005</v>
      </c>
      <c r="I5578" s="33">
        <f>+E5578-Futures!$G$994</f>
        <v>0.54</v>
      </c>
      <c r="J5578" s="33">
        <f>+H5578-H5573</f>
        <v>-0.12600000000000033</v>
      </c>
      <c r="K5578" s="33">
        <f t="shared" ref="K5578:K5582" si="2249">+I5578-I5573</f>
        <v>-0.14599999999999991</v>
      </c>
    </row>
    <row r="5579" spans="1:11" x14ac:dyDescent="0.2">
      <c r="B5579" s="12" t="s">
        <v>10</v>
      </c>
      <c r="C5579" s="15" t="s">
        <v>27</v>
      </c>
      <c r="D5579" s="24">
        <v>3.96</v>
      </c>
      <c r="E5579" s="24">
        <v>4.95</v>
      </c>
      <c r="F5579" s="24">
        <f t="shared" si="2248"/>
        <v>-0.99000000000000021</v>
      </c>
      <c r="H5579" s="33">
        <f>+D5579-Futures!$G$994</f>
        <v>-0.45000000000000018</v>
      </c>
      <c r="I5579" s="33">
        <f>+E5579-Futures!$G$994</f>
        <v>0.54</v>
      </c>
      <c r="J5579" s="33">
        <f t="shared" ref="J5579:J5581" si="2250">+H5579-H5574</f>
        <v>-9.6000000000000085E-2</v>
      </c>
      <c r="K5579" s="33">
        <f t="shared" si="2249"/>
        <v>-0.14599999999999991</v>
      </c>
    </row>
    <row r="5580" spans="1:11" x14ac:dyDescent="0.2">
      <c r="B5580" s="12" t="s">
        <v>13</v>
      </c>
      <c r="C5580" s="15" t="s">
        <v>28</v>
      </c>
      <c r="D5580" s="24">
        <v>10.16</v>
      </c>
      <c r="E5580" s="24">
        <v>11.27</v>
      </c>
      <c r="F5580" s="24">
        <f t="shared" si="2248"/>
        <v>-1.1099999999999994</v>
      </c>
      <c r="H5580" s="33">
        <f>+D5580-Futures!$H$994</f>
        <v>-0.44599999999999973</v>
      </c>
      <c r="I5580" s="33">
        <f>+E5580-Futures!$H$994</f>
        <v>0.6639999999999997</v>
      </c>
      <c r="J5580" s="33">
        <f t="shared" si="2250"/>
        <v>8.0000000000000071E-2</v>
      </c>
      <c r="K5580" s="33">
        <f t="shared" si="2249"/>
        <v>-2.000000000000135E-2</v>
      </c>
    </row>
    <row r="5581" spans="1:11" x14ac:dyDescent="0.2">
      <c r="B5581" s="12" t="s">
        <v>15</v>
      </c>
      <c r="C5581" s="15" t="s">
        <v>29</v>
      </c>
      <c r="D5581" s="24">
        <v>5</v>
      </c>
      <c r="E5581" s="24">
        <v>6.96</v>
      </c>
      <c r="F5581" s="24">
        <f t="shared" si="2248"/>
        <v>-1.96</v>
      </c>
      <c r="H5581" s="33">
        <f>+D5581-Futures!$C$994</f>
        <v>-0.78599999999999959</v>
      </c>
      <c r="I5581" s="33">
        <f>+E5582-Futures!$C$994</f>
        <v>2.1740000000000004</v>
      </c>
      <c r="J5581" s="69">
        <f t="shared" si="2250"/>
        <v>-0.16000000000000014</v>
      </c>
      <c r="K5581" s="33">
        <f t="shared" si="2249"/>
        <v>-0.25999999999999979</v>
      </c>
    </row>
    <row r="5582" spans="1:11" x14ac:dyDescent="0.2">
      <c r="B5582" s="19" t="s">
        <v>17</v>
      </c>
      <c r="C5582" s="59" t="s">
        <v>30</v>
      </c>
      <c r="D5582" s="26">
        <v>5.9</v>
      </c>
      <c r="E5582" s="26">
        <v>7.96</v>
      </c>
      <c r="F5582" s="26">
        <f>D5582-E5582</f>
        <v>-2.0599999999999996</v>
      </c>
      <c r="H5582" s="34">
        <f>+D5582-Futures!$D$994</f>
        <v>-0.66599999999999948</v>
      </c>
      <c r="I5582" s="34">
        <f>+E5582-Futures!$D$994</f>
        <v>1.3940000000000001</v>
      </c>
      <c r="J5582" s="70">
        <f>+H5582-H5577</f>
        <v>-0.19399999999999995</v>
      </c>
      <c r="K5582" s="34">
        <f t="shared" si="2249"/>
        <v>-0.10400000000000009</v>
      </c>
    </row>
    <row r="5583" spans="1:11" x14ac:dyDescent="0.2">
      <c r="A5583" s="14">
        <v>45835</v>
      </c>
      <c r="B5583" s="12" t="s">
        <v>10</v>
      </c>
      <c r="C5583" s="15" t="s">
        <v>26</v>
      </c>
      <c r="D5583" s="24">
        <v>3.99</v>
      </c>
      <c r="E5583" s="24">
        <v>4.8499999999999996</v>
      </c>
      <c r="F5583" s="24">
        <f t="shared" ref="F5583:F5586" si="2251">D5583-E5583</f>
        <v>-0.85999999999999943</v>
      </c>
      <c r="H5583" s="33">
        <f>+D5583-Futures!$G$995</f>
        <v>-0.27999999999999936</v>
      </c>
      <c r="I5583" s="33">
        <f>+E5583-Futures!$G$995</f>
        <v>0.58000000000000007</v>
      </c>
      <c r="J5583" s="33">
        <f>+H5583-H5578</f>
        <v>3.0000000000001137E-2</v>
      </c>
      <c r="K5583" s="33">
        <f t="shared" ref="K5583:K5587" si="2252">+I5583-I5578</f>
        <v>4.0000000000000036E-2</v>
      </c>
    </row>
    <row r="5584" spans="1:11" x14ac:dyDescent="0.2">
      <c r="B5584" s="12" t="s">
        <v>10</v>
      </c>
      <c r="C5584" s="15" t="s">
        <v>27</v>
      </c>
      <c r="D5584" s="24">
        <v>3.84</v>
      </c>
      <c r="E5584" s="24">
        <v>4.8499999999999996</v>
      </c>
      <c r="F5584" s="24">
        <f t="shared" si="2251"/>
        <v>-1.0099999999999998</v>
      </c>
      <c r="H5584" s="33">
        <f>+D5584-Futures!$G$995</f>
        <v>-0.42999999999999972</v>
      </c>
      <c r="I5584" s="33">
        <f>+E5584-Futures!$G$995</f>
        <v>0.58000000000000007</v>
      </c>
      <c r="J5584" s="33">
        <f t="shared" ref="J5584:J5586" si="2253">+H5584-H5579</f>
        <v>2.0000000000000462E-2</v>
      </c>
      <c r="K5584" s="33">
        <f t="shared" si="2252"/>
        <v>4.0000000000000036E-2</v>
      </c>
    </row>
    <row r="5585" spans="1:11" x14ac:dyDescent="0.2">
      <c r="B5585" s="12" t="s">
        <v>13</v>
      </c>
      <c r="C5585" s="15" t="s">
        <v>28</v>
      </c>
      <c r="D5585" s="24">
        <v>9.8000000000000007</v>
      </c>
      <c r="E5585" s="24">
        <v>10.88</v>
      </c>
      <c r="F5585" s="24">
        <f t="shared" si="2251"/>
        <v>-1.08</v>
      </c>
      <c r="H5585" s="33">
        <f>+D5585-Futures!$H$995</f>
        <v>-0.44799999999999862</v>
      </c>
      <c r="I5585" s="33">
        <f>+E5585-Futures!$H$995</f>
        <v>0.63200000000000145</v>
      </c>
      <c r="J5585" s="33">
        <f t="shared" si="2253"/>
        <v>-1.9999999999988916E-3</v>
      </c>
      <c r="K5585" s="33">
        <f t="shared" si="2252"/>
        <v>-3.1999999999998252E-2</v>
      </c>
    </row>
    <row r="5586" spans="1:11" x14ac:dyDescent="0.2">
      <c r="B5586" s="12" t="s">
        <v>15</v>
      </c>
      <c r="C5586" s="15" t="s">
        <v>29</v>
      </c>
      <c r="D5586" s="24">
        <v>4.5599999999999996</v>
      </c>
      <c r="E5586" s="24">
        <v>6.41</v>
      </c>
      <c r="F5586" s="24">
        <f t="shared" si="2251"/>
        <v>-1.8500000000000005</v>
      </c>
      <c r="H5586" s="33">
        <f>+D5586-Futures!$C$995</f>
        <v>-0.77600000000000069</v>
      </c>
      <c r="I5586" s="33">
        <f>+E5587-Futures!$C$995</f>
        <v>2.194</v>
      </c>
      <c r="J5586" s="69">
        <f t="shared" si="2253"/>
        <v>9.9999999999988987E-3</v>
      </c>
      <c r="K5586" s="33">
        <f t="shared" si="2252"/>
        <v>1.9999999999999574E-2</v>
      </c>
    </row>
    <row r="5587" spans="1:11" x14ac:dyDescent="0.2">
      <c r="B5587" s="19" t="s">
        <v>17</v>
      </c>
      <c r="C5587" s="59" t="s">
        <v>30</v>
      </c>
      <c r="D5587" s="26">
        <v>5.62</v>
      </c>
      <c r="E5587" s="26">
        <v>7.53</v>
      </c>
      <c r="F5587" s="26">
        <f>D5587-E5587</f>
        <v>-1.9100000000000001</v>
      </c>
      <c r="H5587" s="34">
        <f>+D5587-Futures!$D$995</f>
        <v>-0.66000000000000014</v>
      </c>
      <c r="I5587" s="34">
        <f>+E5587-Futures!$D$995</f>
        <v>1.25</v>
      </c>
      <c r="J5587" s="70">
        <f>+H5587-H5582</f>
        <v>5.9999999999993392E-3</v>
      </c>
      <c r="K5587" s="34">
        <f t="shared" si="2252"/>
        <v>-0.14400000000000013</v>
      </c>
    </row>
    <row r="5588" spans="1:11" x14ac:dyDescent="0.2">
      <c r="A5588" s="14">
        <v>45841</v>
      </c>
      <c r="B5588" s="12" t="s">
        <v>10</v>
      </c>
      <c r="C5588" s="15" t="s">
        <v>26</v>
      </c>
      <c r="D5588" s="24">
        <v>4.13</v>
      </c>
      <c r="E5588" s="24">
        <v>5.03</v>
      </c>
      <c r="F5588" s="24">
        <f t="shared" ref="F5588:F5591" si="2254">D5588-E5588</f>
        <v>-0.90000000000000036</v>
      </c>
      <c r="H5588" s="33">
        <f>+D5588-Futures!$G$996</f>
        <v>-0.23800000000000043</v>
      </c>
      <c r="I5588" s="33">
        <f>+E5588-Futures!$G$996</f>
        <v>0.66199999999999992</v>
      </c>
      <c r="J5588" s="33">
        <f>+H5588-H5583</f>
        <v>4.1999999999998927E-2</v>
      </c>
      <c r="K5588" s="33">
        <f t="shared" ref="K5588:K5592" si="2255">+I5588-I5583</f>
        <v>8.1999999999999851E-2</v>
      </c>
    </row>
    <row r="5589" spans="1:11" x14ac:dyDescent="0.2">
      <c r="B5589" s="12" t="s">
        <v>10</v>
      </c>
      <c r="C5589" s="15" t="s">
        <v>27</v>
      </c>
      <c r="D5589" s="24">
        <v>3.94</v>
      </c>
      <c r="E5589" s="24">
        <v>5.03</v>
      </c>
      <c r="F5589" s="24">
        <f t="shared" si="2254"/>
        <v>-1.0900000000000003</v>
      </c>
      <c r="H5589" s="33">
        <f>+D5589-Futures!$G$996</f>
        <v>-0.42800000000000038</v>
      </c>
      <c r="I5589" s="33">
        <f>+E5589-Futures!$G$996</f>
        <v>0.66199999999999992</v>
      </c>
      <c r="J5589" s="33">
        <f t="shared" ref="J5589:J5591" si="2256">+H5589-H5584</f>
        <v>1.9999999999993356E-3</v>
      </c>
      <c r="K5589" s="33">
        <f t="shared" si="2255"/>
        <v>8.1999999999999851E-2</v>
      </c>
    </row>
    <row r="5590" spans="1:11" x14ac:dyDescent="0.2">
      <c r="B5590" s="12" t="s">
        <v>13</v>
      </c>
      <c r="C5590" s="15" t="s">
        <v>28</v>
      </c>
      <c r="D5590" s="24">
        <v>10.029999999999999</v>
      </c>
      <c r="E5590" s="24">
        <v>11.25</v>
      </c>
      <c r="F5590" s="24">
        <f t="shared" si="2254"/>
        <v>-1.2200000000000006</v>
      </c>
      <c r="H5590" s="33">
        <f>+D5590-Futures!$H$996</f>
        <v>-0.46000000000000085</v>
      </c>
      <c r="I5590" s="33">
        <f>+E5590-Futures!$H$996</f>
        <v>0.75999999999999979</v>
      </c>
      <c r="J5590" s="33">
        <f t="shared" si="2256"/>
        <v>-1.2000000000002231E-2</v>
      </c>
      <c r="K5590" s="33">
        <f t="shared" si="2255"/>
        <v>0.12799999999999834</v>
      </c>
    </row>
    <row r="5591" spans="1:11" x14ac:dyDescent="0.2">
      <c r="B5591" s="12" t="s">
        <v>15</v>
      </c>
      <c r="C5591" s="15" t="s">
        <v>29</v>
      </c>
      <c r="D5591" s="24">
        <v>4.6399999999999997</v>
      </c>
      <c r="E5591" s="24">
        <v>6.61</v>
      </c>
      <c r="F5591" s="24">
        <f t="shared" si="2254"/>
        <v>-1.9700000000000006</v>
      </c>
      <c r="H5591" s="33">
        <f>+D5591-Futures!$C$996</f>
        <v>-0.71799999999999997</v>
      </c>
      <c r="I5591" s="33">
        <f>+E5592-Futures!$C$996</f>
        <v>2.5620000000000003</v>
      </c>
      <c r="J5591" s="69">
        <f t="shared" si="2256"/>
        <v>5.8000000000000718E-2</v>
      </c>
      <c r="K5591" s="33">
        <f t="shared" si="2255"/>
        <v>0.36800000000000033</v>
      </c>
    </row>
    <row r="5592" spans="1:11" x14ac:dyDescent="0.2">
      <c r="B5592" s="19" t="s">
        <v>17</v>
      </c>
      <c r="C5592" s="59" t="s">
        <v>30</v>
      </c>
      <c r="D5592" s="26">
        <v>5.82</v>
      </c>
      <c r="E5592" s="26">
        <v>7.92</v>
      </c>
      <c r="F5592" s="26">
        <f>D5592-E5592</f>
        <v>-2.0999999999999996</v>
      </c>
      <c r="H5592" s="34">
        <f>+D5592-Futures!$D$996</f>
        <v>-0.65299999999999958</v>
      </c>
      <c r="I5592" s="34">
        <f>+E5592-Futures!$D$996</f>
        <v>1.4470000000000001</v>
      </c>
      <c r="J5592" s="70">
        <f>+H5592-H5587</f>
        <v>7.0000000000005613E-3</v>
      </c>
      <c r="K5592" s="34">
        <f t="shared" si="2255"/>
        <v>0.19700000000000006</v>
      </c>
    </row>
    <row r="5593" spans="1:11" x14ac:dyDescent="0.2">
      <c r="A5593" s="14">
        <v>45849</v>
      </c>
      <c r="B5593" s="12" t="s">
        <v>10</v>
      </c>
      <c r="C5593" s="15" t="s">
        <v>26</v>
      </c>
      <c r="D5593" s="24">
        <v>3.88</v>
      </c>
      <c r="E5593" s="24">
        <v>4.8099999999999996</v>
      </c>
      <c r="F5593" s="24">
        <f t="shared" ref="F5593:F5596" si="2257">D5593-E5593</f>
        <v>-0.92999999999999972</v>
      </c>
      <c r="H5593" s="33">
        <f>+D5593-Futures!$G$997</f>
        <v>-0.24399999999999977</v>
      </c>
      <c r="I5593" s="33">
        <f>+E5593-Futures!$G$997</f>
        <v>0.68599999999999994</v>
      </c>
      <c r="J5593" s="33">
        <f>+H5593-H5588</f>
        <v>-5.9999999999993392E-3</v>
      </c>
      <c r="K5593" s="33">
        <f t="shared" ref="K5593:K5597" si="2258">+I5593-I5588</f>
        <v>2.4000000000000021E-2</v>
      </c>
    </row>
    <row r="5594" spans="1:11" x14ac:dyDescent="0.2">
      <c r="B5594" s="12" t="s">
        <v>10</v>
      </c>
      <c r="C5594" s="15" t="s">
        <v>27</v>
      </c>
      <c r="D5594" s="24">
        <v>3.72</v>
      </c>
      <c r="E5594" s="24">
        <v>4.8099999999999996</v>
      </c>
      <c r="F5594" s="24">
        <f t="shared" si="2257"/>
        <v>-1.0899999999999994</v>
      </c>
      <c r="H5594" s="33">
        <f>+D5594-Futures!$G$997</f>
        <v>-0.40399999999999947</v>
      </c>
      <c r="I5594" s="33">
        <f>+E5594-Futures!$G$997</f>
        <v>0.68599999999999994</v>
      </c>
      <c r="J5594" s="33">
        <f t="shared" ref="J5594:J5596" si="2259">+H5594-H5589</f>
        <v>2.4000000000000909E-2</v>
      </c>
      <c r="K5594" s="33">
        <f t="shared" si="2258"/>
        <v>2.4000000000000021E-2</v>
      </c>
    </row>
    <row r="5595" spans="1:11" x14ac:dyDescent="0.2">
      <c r="B5595" s="12" t="s">
        <v>13</v>
      </c>
      <c r="C5595" s="15" t="s">
        <v>28</v>
      </c>
      <c r="D5595" s="24">
        <v>9.65</v>
      </c>
      <c r="E5595" s="24">
        <v>10.85</v>
      </c>
      <c r="F5595" s="24">
        <f t="shared" si="2257"/>
        <v>-1.1999999999999993</v>
      </c>
      <c r="H5595" s="33">
        <f>+D5595-Futures!$H$997</f>
        <v>-0.42199999999999882</v>
      </c>
      <c r="I5595" s="33">
        <f>+E5595-Futures!$H$997</f>
        <v>0.77800000000000047</v>
      </c>
      <c r="J5595" s="33">
        <f t="shared" si="2259"/>
        <v>3.8000000000002032E-2</v>
      </c>
      <c r="K5595" s="33">
        <f t="shared" si="2258"/>
        <v>1.8000000000000682E-2</v>
      </c>
    </row>
    <row r="5596" spans="1:11" x14ac:dyDescent="0.2">
      <c r="B5596" s="12" t="s">
        <v>15</v>
      </c>
      <c r="C5596" s="15" t="s">
        <v>29</v>
      </c>
      <c r="D5596" s="24">
        <v>4.5199999999999996</v>
      </c>
      <c r="E5596" s="24">
        <v>6.44</v>
      </c>
      <c r="F5596" s="24">
        <f t="shared" si="2257"/>
        <v>-1.9200000000000008</v>
      </c>
      <c r="H5596" s="33">
        <f>+D5596-Futures!$C$997</f>
        <v>-0.72000000000000064</v>
      </c>
      <c r="I5596" s="33">
        <f>+E5597-Futures!$C$997</f>
        <v>2.4799999999999995</v>
      </c>
      <c r="J5596" s="69">
        <f t="shared" si="2259"/>
        <v>-2.0000000000006679E-3</v>
      </c>
      <c r="K5596" s="33">
        <f t="shared" si="2258"/>
        <v>-8.2000000000000739E-2</v>
      </c>
    </row>
    <row r="5597" spans="1:11" x14ac:dyDescent="0.2">
      <c r="B5597" s="19" t="s">
        <v>17</v>
      </c>
      <c r="C5597" s="59" t="s">
        <v>30</v>
      </c>
      <c r="D5597" s="26">
        <v>5.51</v>
      </c>
      <c r="E5597" s="26">
        <v>7.72</v>
      </c>
      <c r="F5597" s="26">
        <f>D5597-E5597</f>
        <v>-2.21</v>
      </c>
      <c r="H5597" s="34">
        <f>+D5597-Futures!$D$997</f>
        <v>-0.62800000000000011</v>
      </c>
      <c r="I5597" s="34">
        <f>+E5597-Futures!$D$997</f>
        <v>1.5819999999999999</v>
      </c>
      <c r="J5597" s="70">
        <f>+H5597-H5592</f>
        <v>2.4999999999999467E-2</v>
      </c>
      <c r="K5597" s="34">
        <f t="shared" si="2258"/>
        <v>0.13499999999999979</v>
      </c>
    </row>
    <row r="5598" spans="1:11" x14ac:dyDescent="0.2">
      <c r="A5598" s="14">
        <v>45856</v>
      </c>
      <c r="B5598" s="12" t="s">
        <v>10</v>
      </c>
      <c r="C5598" s="15" t="s">
        <v>26</v>
      </c>
      <c r="D5598" s="24">
        <v>3.99</v>
      </c>
      <c r="E5598" s="24">
        <v>4.99</v>
      </c>
      <c r="F5598" s="24">
        <f t="shared" ref="F5598:F5601" si="2260">D5598-E5598</f>
        <v>-1</v>
      </c>
      <c r="H5598" s="33">
        <f>+D5598-Futures!$G$998</f>
        <v>-0.28599999999999959</v>
      </c>
      <c r="I5598" s="33">
        <f>+E5598-Futures!$G$998</f>
        <v>0.71400000000000041</v>
      </c>
      <c r="J5598" s="33">
        <f>+H5598-H5593</f>
        <v>-4.1999999999999815E-2</v>
      </c>
      <c r="K5598" s="33">
        <f t="shared" ref="K5598:K5602" si="2261">+I5598-I5593</f>
        <v>2.8000000000000469E-2</v>
      </c>
    </row>
    <row r="5599" spans="1:11" x14ac:dyDescent="0.2">
      <c r="B5599" s="12" t="s">
        <v>10</v>
      </c>
      <c r="C5599" s="15" t="s">
        <v>27</v>
      </c>
      <c r="D5599" s="24">
        <v>3.85</v>
      </c>
      <c r="E5599" s="24">
        <v>4.99</v>
      </c>
      <c r="F5599" s="24">
        <f t="shared" si="2260"/>
        <v>-1.1400000000000001</v>
      </c>
      <c r="H5599" s="33">
        <f>+D5599-Futures!$G$998</f>
        <v>-0.42599999999999971</v>
      </c>
      <c r="I5599" s="33">
        <f>+E5599-Futures!$G$998</f>
        <v>0.71400000000000041</v>
      </c>
      <c r="J5599" s="33">
        <f t="shared" ref="J5599:J5601" si="2262">+H5599-H5594</f>
        <v>-2.2000000000000242E-2</v>
      </c>
      <c r="K5599" s="33">
        <f t="shared" si="2261"/>
        <v>2.8000000000000469E-2</v>
      </c>
    </row>
    <row r="5600" spans="1:11" x14ac:dyDescent="0.2">
      <c r="B5600" s="12" t="s">
        <v>13</v>
      </c>
      <c r="C5600" s="15" t="s">
        <v>28</v>
      </c>
      <c r="D5600" s="24">
        <v>9.93</v>
      </c>
      <c r="E5600" s="24">
        <v>11.22</v>
      </c>
      <c r="F5600" s="24">
        <f t="shared" si="2260"/>
        <v>-1.2900000000000009</v>
      </c>
      <c r="H5600" s="33">
        <f>+D5600-Futures!$H$998</f>
        <v>-0.42600000000000016</v>
      </c>
      <c r="I5600" s="33">
        <f>+E5600-Futures!$H$998</f>
        <v>0.86400000000000077</v>
      </c>
      <c r="J5600" s="33">
        <f t="shared" si="2262"/>
        <v>-4.0000000000013358E-3</v>
      </c>
      <c r="K5600" s="33">
        <f t="shared" si="2261"/>
        <v>8.6000000000000298E-2</v>
      </c>
    </row>
    <row r="5601" spans="1:11" x14ac:dyDescent="0.2">
      <c r="B5601" s="12" t="s">
        <v>15</v>
      </c>
      <c r="C5601" s="15" t="s">
        <v>29</v>
      </c>
      <c r="D5601" s="24">
        <v>4.54</v>
      </c>
      <c r="E5601" s="24">
        <v>6.54</v>
      </c>
      <c r="F5601" s="24">
        <f t="shared" si="2260"/>
        <v>-2</v>
      </c>
      <c r="H5601" s="33">
        <f>+D5601-Futures!$C$998</f>
        <v>-0.75</v>
      </c>
      <c r="I5601" s="33">
        <f>+E5602-Futures!$C$998</f>
        <v>1.9699999999999998</v>
      </c>
      <c r="J5601" s="69">
        <f t="shared" si="2262"/>
        <v>-2.9999999999999361E-2</v>
      </c>
      <c r="K5601" s="33">
        <f t="shared" si="2261"/>
        <v>-0.50999999999999979</v>
      </c>
    </row>
    <row r="5602" spans="1:11" x14ac:dyDescent="0.2">
      <c r="B5602" s="19" t="s">
        <v>17</v>
      </c>
      <c r="C5602" s="59" t="s">
        <v>30</v>
      </c>
      <c r="D5602" s="26">
        <v>5.31</v>
      </c>
      <c r="E5602" s="26">
        <v>7.26</v>
      </c>
      <c r="F5602" s="26">
        <f>D5602-E5602</f>
        <v>-1.9500000000000002</v>
      </c>
      <c r="H5602" s="34">
        <f>+D5602-Futures!$D$998</f>
        <v>-0.64500000000000046</v>
      </c>
      <c r="I5602" s="34">
        <f>+E5602-Futures!$D$998</f>
        <v>1.3049999999999997</v>
      </c>
      <c r="J5602" s="70">
        <f>+H5602-H5597</f>
        <v>-1.7000000000000348E-2</v>
      </c>
      <c r="K5602" s="34">
        <f t="shared" si="2261"/>
        <v>-0.27700000000000014</v>
      </c>
    </row>
    <row r="5603" spans="1:11" x14ac:dyDescent="0.2">
      <c r="A5603" s="14">
        <v>45863</v>
      </c>
      <c r="B5603" s="12" t="s">
        <v>10</v>
      </c>
      <c r="C5603" s="15" t="s">
        <v>26</v>
      </c>
      <c r="D5603" s="24">
        <v>3.9</v>
      </c>
      <c r="E5603" s="24">
        <v>4.9400000000000004</v>
      </c>
      <c r="F5603" s="24">
        <f t="shared" ref="F5603:F5606" si="2263">D5603-E5603</f>
        <v>-1.0400000000000005</v>
      </c>
      <c r="H5603" s="33">
        <f>+D5603-Futures!$G$999</f>
        <v>-0.29000000000000048</v>
      </c>
      <c r="I5603" s="33">
        <f>+E5603-Futures!$G$999</f>
        <v>0.75</v>
      </c>
      <c r="J5603" s="33">
        <f>+H5603-H5598</f>
        <v>-4.0000000000008917E-3</v>
      </c>
      <c r="K5603" s="33">
        <f t="shared" ref="K5603:K5607" si="2264">+I5603-I5598</f>
        <v>3.5999999999999588E-2</v>
      </c>
    </row>
    <row r="5604" spans="1:11" x14ac:dyDescent="0.2">
      <c r="B5604" s="12" t="s">
        <v>10</v>
      </c>
      <c r="C5604" s="15" t="s">
        <v>27</v>
      </c>
      <c r="D5604" s="24">
        <v>3.73</v>
      </c>
      <c r="E5604" s="24">
        <v>4.9400000000000004</v>
      </c>
      <c r="F5604" s="24">
        <f t="shared" si="2263"/>
        <v>-1.2100000000000004</v>
      </c>
      <c r="H5604" s="33">
        <f>+D5604-Futures!$G$999</f>
        <v>-0.46000000000000041</v>
      </c>
      <c r="I5604" s="33">
        <f>+E5604-Futures!$G$999</f>
        <v>0.75</v>
      </c>
      <c r="J5604" s="33">
        <f t="shared" ref="J5604:J5606" si="2265">+H5604-H5599</f>
        <v>-3.4000000000000696E-2</v>
      </c>
      <c r="K5604" s="33">
        <f t="shared" si="2264"/>
        <v>3.5999999999999588E-2</v>
      </c>
    </row>
    <row r="5605" spans="1:11" x14ac:dyDescent="0.2">
      <c r="B5605" s="12" t="s">
        <v>13</v>
      </c>
      <c r="C5605" s="15" t="s">
        <v>28</v>
      </c>
      <c r="D5605" s="24">
        <v>9.81</v>
      </c>
      <c r="E5605" s="24">
        <v>10.99</v>
      </c>
      <c r="F5605" s="24">
        <f t="shared" si="2263"/>
        <v>-1.1799999999999997</v>
      </c>
      <c r="H5605" s="33">
        <f>+D5605-Futures!$H$999</f>
        <v>-0.39799999999999969</v>
      </c>
      <c r="I5605" s="33">
        <f>+E5605-Futures!$H$999</f>
        <v>0.78200000000000003</v>
      </c>
      <c r="J5605" s="33">
        <f t="shared" si="2265"/>
        <v>2.8000000000000469E-2</v>
      </c>
      <c r="K5605" s="33">
        <f t="shared" si="2264"/>
        <v>-8.2000000000000739E-2</v>
      </c>
    </row>
    <row r="5606" spans="1:11" x14ac:dyDescent="0.2">
      <c r="B5606" s="12" t="s">
        <v>15</v>
      </c>
      <c r="C5606" s="15" t="s">
        <v>29</v>
      </c>
      <c r="D5606" s="24">
        <v>4.5199999999999996</v>
      </c>
      <c r="E5606" s="24">
        <v>6.47</v>
      </c>
      <c r="F5606" s="24">
        <f t="shared" si="2263"/>
        <v>-1.9500000000000002</v>
      </c>
      <c r="H5606" s="33">
        <f>+D5606-Futures!$C$999</f>
        <v>-0.74199999999999999</v>
      </c>
      <c r="I5606" s="33">
        <f>+E5607-Futures!$C$999</f>
        <v>1.8380000000000001</v>
      </c>
      <c r="J5606" s="69">
        <f t="shared" si="2265"/>
        <v>8.0000000000000071E-3</v>
      </c>
      <c r="K5606" s="33">
        <f t="shared" si="2264"/>
        <v>-0.13199999999999967</v>
      </c>
    </row>
    <row r="5607" spans="1:11" x14ac:dyDescent="0.2">
      <c r="B5607" s="19" t="s">
        <v>17</v>
      </c>
      <c r="C5607" s="59" t="s">
        <v>30</v>
      </c>
      <c r="D5607" s="26">
        <v>5.2</v>
      </c>
      <c r="E5607" s="26">
        <v>7.1</v>
      </c>
      <c r="F5607" s="26">
        <f>D5607-E5607</f>
        <v>-1.8999999999999995</v>
      </c>
      <c r="H5607" s="34">
        <f>+D5607-Futures!$D$999</f>
        <v>-0.64799999999999969</v>
      </c>
      <c r="I5607" s="34">
        <f>+E5607-Futures!$D$999</f>
        <v>1.2519999999999998</v>
      </c>
      <c r="J5607" s="70">
        <f>+H5607-H5602</f>
        <v>-2.9999999999992255E-3</v>
      </c>
      <c r="K5607" s="34">
        <f t="shared" si="2264"/>
        <v>-5.2999999999999936E-2</v>
      </c>
    </row>
    <row r="5608" spans="1:11" x14ac:dyDescent="0.2">
      <c r="A5608" s="14">
        <v>45870</v>
      </c>
      <c r="B5608" s="12" t="s">
        <v>10</v>
      </c>
      <c r="C5608" s="15" t="s">
        <v>26</v>
      </c>
      <c r="D5608" s="24">
        <v>3.78</v>
      </c>
      <c r="E5608" s="24">
        <v>4.71</v>
      </c>
      <c r="F5608" s="24">
        <f t="shared" ref="F5608:F5611" si="2266">D5608-E5608</f>
        <v>-0.93000000000000016</v>
      </c>
      <c r="H5608" s="33">
        <f>+D5608-Futures!$G$1000</f>
        <v>-0.32600000000000007</v>
      </c>
      <c r="I5608" s="33">
        <f>+E5608-Futures!$G$1000</f>
        <v>0.60400000000000009</v>
      </c>
      <c r="J5608" s="33">
        <f>+H5608-H5603</f>
        <v>-3.5999999999999588E-2</v>
      </c>
      <c r="K5608" s="33">
        <f t="shared" ref="K5608:K5612" si="2267">+I5608-I5603</f>
        <v>-0.14599999999999991</v>
      </c>
    </row>
    <row r="5609" spans="1:11" x14ac:dyDescent="0.2">
      <c r="B5609" s="12" t="s">
        <v>10</v>
      </c>
      <c r="C5609" s="15" t="s">
        <v>27</v>
      </c>
      <c r="D5609" s="24">
        <v>3.6</v>
      </c>
      <c r="E5609" s="24">
        <v>4.71</v>
      </c>
      <c r="F5609" s="24">
        <f t="shared" si="2266"/>
        <v>-1.1099999999999999</v>
      </c>
      <c r="H5609" s="33">
        <f>+D5609-Futures!$G$1000</f>
        <v>-0.50599999999999978</v>
      </c>
      <c r="I5609" s="33">
        <f>+E5609-Futures!$G$1000</f>
        <v>0.60400000000000009</v>
      </c>
      <c r="J5609" s="33">
        <f t="shared" ref="J5609:J5611" si="2268">+H5609-H5604</f>
        <v>-4.5999999999999375E-2</v>
      </c>
      <c r="K5609" s="33">
        <f t="shared" si="2267"/>
        <v>-0.14599999999999991</v>
      </c>
    </row>
    <row r="5610" spans="1:11" x14ac:dyDescent="0.2">
      <c r="B5610" s="12" t="s">
        <v>13</v>
      </c>
      <c r="C5610" s="15" t="s">
        <v>28</v>
      </c>
      <c r="D5610" s="24">
        <v>9.3699999999999992</v>
      </c>
      <c r="E5610" s="24">
        <v>10.48</v>
      </c>
      <c r="F5610" s="24">
        <f t="shared" si="2266"/>
        <v>-1.1100000000000012</v>
      </c>
      <c r="H5610" s="33">
        <f>+D5610-Futures!$H$1000</f>
        <v>-0.52200000000000024</v>
      </c>
      <c r="I5610" s="33">
        <f>+E5610-Futures!$H$1000</f>
        <v>0.58800000000000097</v>
      </c>
      <c r="J5610" s="33">
        <f t="shared" si="2268"/>
        <v>-0.12400000000000055</v>
      </c>
      <c r="K5610" s="33">
        <f t="shared" si="2267"/>
        <v>-0.19399999999999906</v>
      </c>
    </row>
    <row r="5611" spans="1:11" x14ac:dyDescent="0.2">
      <c r="B5611" s="12" t="s">
        <v>15</v>
      </c>
      <c r="C5611" s="15" t="s">
        <v>29</v>
      </c>
      <c r="D5611" s="24">
        <v>4.45</v>
      </c>
      <c r="E5611" s="24">
        <v>6.44</v>
      </c>
      <c r="F5611" s="24">
        <f t="shared" si="2266"/>
        <v>-1.9900000000000002</v>
      </c>
      <c r="H5611" s="33">
        <f>+D5611-Futures!$C$1000</f>
        <v>-0.73599999999999977</v>
      </c>
      <c r="I5611" s="33">
        <f>+E5612-Futures!$C$1000</f>
        <v>1.8339999999999996</v>
      </c>
      <c r="J5611" s="69">
        <f t="shared" si="2268"/>
        <v>6.0000000000002274E-3</v>
      </c>
      <c r="K5611" s="33">
        <f t="shared" si="2267"/>
        <v>-4.0000000000004476E-3</v>
      </c>
    </row>
    <row r="5612" spans="1:11" x14ac:dyDescent="0.2">
      <c r="B5612" s="19" t="s">
        <v>17</v>
      </c>
      <c r="C5612" s="59" t="s">
        <v>30</v>
      </c>
      <c r="D5612" s="26">
        <v>5.0599999999999996</v>
      </c>
      <c r="E5612" s="26">
        <v>7.02</v>
      </c>
      <c r="F5612" s="26">
        <f>D5612-E5612</f>
        <v>-1.96</v>
      </c>
      <c r="H5612" s="34">
        <f>+D5612-Futures!$D$1000</f>
        <v>-0.66300000000000026</v>
      </c>
      <c r="I5612" s="34">
        <f>+E5612-Futures!$D$1000</f>
        <v>1.2969999999999997</v>
      </c>
      <c r="J5612" s="70">
        <f>+H5612-H5607</f>
        <v>-1.5000000000000568E-2</v>
      </c>
      <c r="K5612" s="34">
        <f t="shared" si="2267"/>
        <v>4.4999999999999929E-2</v>
      </c>
    </row>
    <row r="5613" spans="1:11" x14ac:dyDescent="0.2">
      <c r="A5613" s="14">
        <v>45877</v>
      </c>
      <c r="B5613" s="12" t="s">
        <v>10</v>
      </c>
      <c r="C5613" s="15" t="s">
        <v>26</v>
      </c>
      <c r="D5613" s="24">
        <v>3.69</v>
      </c>
      <c r="E5613" s="24">
        <v>4.66</v>
      </c>
      <c r="F5613" s="24">
        <f t="shared" ref="F5613:F5616" si="2269">D5613-E5613</f>
        <v>-0.9700000000000002</v>
      </c>
      <c r="H5613" s="33">
        <f>+D5613-Futures!$G$1001</f>
        <v>-0.3660000000000001</v>
      </c>
      <c r="I5613" s="33">
        <f>+E5613-Futures!$G$1001</f>
        <v>0.60400000000000009</v>
      </c>
      <c r="J5613" s="33">
        <f>+H5613-H5608</f>
        <v>-4.0000000000000036E-2</v>
      </c>
      <c r="K5613" s="33">
        <f t="shared" ref="K5613:K5617" si="2270">+I5613-I5608</f>
        <v>0</v>
      </c>
    </row>
    <row r="5614" spans="1:11" x14ac:dyDescent="0.2">
      <c r="B5614" s="12" t="s">
        <v>10</v>
      </c>
      <c r="C5614" s="15" t="s">
        <v>27</v>
      </c>
      <c r="D5614" s="24">
        <v>3.53</v>
      </c>
      <c r="E5614" s="24">
        <v>4.66</v>
      </c>
      <c r="F5614" s="24">
        <f t="shared" si="2269"/>
        <v>-1.1300000000000003</v>
      </c>
      <c r="H5614" s="33">
        <f>+D5614-Futures!$G$1001</f>
        <v>-0.52600000000000025</v>
      </c>
      <c r="I5614" s="33">
        <f>+E5614-Futures!$G$1001</f>
        <v>0.60400000000000009</v>
      </c>
      <c r="J5614" s="33">
        <f t="shared" ref="J5614:J5616" si="2271">+H5614-H5609</f>
        <v>-2.0000000000000462E-2</v>
      </c>
      <c r="K5614" s="33">
        <f t="shared" si="2270"/>
        <v>0</v>
      </c>
    </row>
    <row r="5615" spans="1:11" x14ac:dyDescent="0.2">
      <c r="B5615" s="12" t="s">
        <v>13</v>
      </c>
      <c r="C5615" s="15" t="s">
        <v>28</v>
      </c>
      <c r="D5615" s="24">
        <v>9.27</v>
      </c>
      <c r="E5615" s="24">
        <v>10.52</v>
      </c>
      <c r="F5615" s="24">
        <f t="shared" si="2269"/>
        <v>-1.25</v>
      </c>
      <c r="H5615" s="33">
        <f>+D5615-Futures!$H$1001</f>
        <v>-0.60400000000000098</v>
      </c>
      <c r="I5615" s="33">
        <f>+E5615-Futures!$H$1001</f>
        <v>0.64599999999999902</v>
      </c>
      <c r="J5615" s="33">
        <f t="shared" si="2271"/>
        <v>-8.2000000000000739E-2</v>
      </c>
      <c r="K5615" s="33">
        <f t="shared" si="2270"/>
        <v>5.7999999999998053E-2</v>
      </c>
    </row>
    <row r="5616" spans="1:11" x14ac:dyDescent="0.2">
      <c r="B5616" s="12" t="s">
        <v>15</v>
      </c>
      <c r="C5616" s="15" t="s">
        <v>29</v>
      </c>
      <c r="D5616" s="24">
        <v>4.4800000000000004</v>
      </c>
      <c r="E5616" s="24">
        <v>6.43</v>
      </c>
      <c r="F5616" s="24">
        <f t="shared" si="2269"/>
        <v>-1.9499999999999993</v>
      </c>
      <c r="H5616" s="33">
        <f>+D5616-Futures!$C$1001</f>
        <v>-0.69999999999999929</v>
      </c>
      <c r="I5616" s="33">
        <f>+E5617-Futures!$C$1001</f>
        <v>1.8900000000000006</v>
      </c>
      <c r="J5616" s="69">
        <f t="shared" si="2271"/>
        <v>3.6000000000000476E-2</v>
      </c>
      <c r="K5616" s="33">
        <f t="shared" si="2270"/>
        <v>5.6000000000000938E-2</v>
      </c>
    </row>
    <row r="5617" spans="1:11" x14ac:dyDescent="0.2">
      <c r="B5617" s="19" t="s">
        <v>17</v>
      </c>
      <c r="C5617" s="59" t="s">
        <v>30</v>
      </c>
      <c r="D5617" s="26">
        <v>5.07</v>
      </c>
      <c r="E5617" s="26">
        <v>7.07</v>
      </c>
      <c r="F5617" s="26">
        <f>D5617-E5617</f>
        <v>-2</v>
      </c>
      <c r="H5617" s="34">
        <f>+D5617-Futures!$D$1001</f>
        <v>-0.69799999999999951</v>
      </c>
      <c r="I5617" s="34">
        <f>+E5617-Futures!$D$1001</f>
        <v>1.3020000000000005</v>
      </c>
      <c r="J5617" s="70">
        <f>+H5617-H5612</f>
        <v>-3.4999999999999254E-2</v>
      </c>
      <c r="K5617" s="34">
        <f t="shared" si="2270"/>
        <v>5.0000000000007816E-3</v>
      </c>
    </row>
    <row r="5618" spans="1:11" x14ac:dyDescent="0.2">
      <c r="A5618" s="14">
        <v>45884</v>
      </c>
      <c r="B5618" s="12" t="s">
        <v>10</v>
      </c>
      <c r="C5618" s="15" t="s">
        <v>26</v>
      </c>
      <c r="D5618" s="24">
        <v>3.7</v>
      </c>
      <c r="E5618" s="24">
        <v>4.6399999999999997</v>
      </c>
      <c r="F5618" s="24">
        <f t="shared" ref="F5618:F5621" si="2272">D5618-E5618</f>
        <v>-0.9399999999999995</v>
      </c>
      <c r="H5618" s="33">
        <f>+D5618-Futures!$G$1002</f>
        <v>-0.35199999999999942</v>
      </c>
      <c r="I5618" s="33">
        <f>+E5618-Futures!$G$1002</f>
        <v>0.58800000000000008</v>
      </c>
      <c r="J5618" s="33">
        <f>+H5618-H5613</f>
        <v>1.4000000000000679E-2</v>
      </c>
      <c r="K5618" s="33">
        <f t="shared" ref="K5618:K5622" si="2273">+I5618-I5613</f>
        <v>-1.6000000000000014E-2</v>
      </c>
    </row>
    <row r="5619" spans="1:11" x14ac:dyDescent="0.2">
      <c r="B5619" s="12" t="s">
        <v>10</v>
      </c>
      <c r="C5619" s="15" t="s">
        <v>27</v>
      </c>
      <c r="D5619" s="24">
        <v>3.53</v>
      </c>
      <c r="E5619" s="24">
        <v>4.6399999999999997</v>
      </c>
      <c r="F5619" s="24">
        <f t="shared" si="2272"/>
        <v>-1.1099999999999999</v>
      </c>
      <c r="H5619" s="33">
        <f>+D5619-Futures!$G$1002</f>
        <v>-0.5219999999999998</v>
      </c>
      <c r="I5619" s="33">
        <f>+E5619-Futures!$G$1002</f>
        <v>0.58800000000000008</v>
      </c>
      <c r="J5619" s="33">
        <f t="shared" ref="J5619:J5621" si="2274">+H5619-H5614</f>
        <v>4.0000000000004476E-3</v>
      </c>
      <c r="K5619" s="33">
        <f t="shared" si="2273"/>
        <v>-1.6000000000000014E-2</v>
      </c>
    </row>
    <row r="5620" spans="1:11" x14ac:dyDescent="0.2">
      <c r="B5620" s="12" t="s">
        <v>13</v>
      </c>
      <c r="C5620" s="15" t="s">
        <v>28</v>
      </c>
      <c r="D5620" s="24">
        <v>9.7899999999999991</v>
      </c>
      <c r="E5620" s="24">
        <v>11.03</v>
      </c>
      <c r="F5620" s="24">
        <f t="shared" si="2272"/>
        <v>-1.2400000000000002</v>
      </c>
      <c r="H5620" s="33">
        <f>+D5620-Futures!$H$1002</f>
        <v>-0.55400000000000027</v>
      </c>
      <c r="I5620" s="33">
        <f>+E5620-Futures!$H$1002</f>
        <v>0.68599999999999994</v>
      </c>
      <c r="J5620" s="33">
        <f t="shared" si="2274"/>
        <v>5.0000000000000711E-2</v>
      </c>
      <c r="K5620" s="33">
        <f t="shared" si="2273"/>
        <v>4.0000000000000924E-2</v>
      </c>
    </row>
    <row r="5621" spans="1:11" x14ac:dyDescent="0.2">
      <c r="B5621" s="12" t="s">
        <v>15</v>
      </c>
      <c r="C5621" s="15" t="s">
        <v>29</v>
      </c>
      <c r="D5621" s="24">
        <v>4.37</v>
      </c>
      <c r="E5621" s="24">
        <v>6.37</v>
      </c>
      <c r="F5621" s="24">
        <f t="shared" si="2272"/>
        <v>-2</v>
      </c>
      <c r="H5621" s="33">
        <f>+D5621-Futures!$C$1002</f>
        <v>-0.91199999999999992</v>
      </c>
      <c r="I5621" s="33">
        <f>+E5622-Futures!$C$1002</f>
        <v>1.718</v>
      </c>
      <c r="J5621" s="69">
        <f t="shared" si="2274"/>
        <v>-0.21200000000000063</v>
      </c>
      <c r="K5621" s="33">
        <f t="shared" si="2273"/>
        <v>-0.1720000000000006</v>
      </c>
    </row>
    <row r="5622" spans="1:11" x14ac:dyDescent="0.2">
      <c r="B5622" s="19" t="s">
        <v>17</v>
      </c>
      <c r="C5622" s="59" t="s">
        <v>30</v>
      </c>
      <c r="D5622" s="26">
        <v>5</v>
      </c>
      <c r="E5622" s="26">
        <v>7</v>
      </c>
      <c r="F5622" s="26">
        <f>D5622-E5622</f>
        <v>-2</v>
      </c>
      <c r="H5622" s="34">
        <f>+D5622-Futures!$D$1002</f>
        <v>-0.70000000000000018</v>
      </c>
      <c r="I5622" s="34">
        <f>+E5622-Futures!$D$1002</f>
        <v>1.2999999999999998</v>
      </c>
      <c r="J5622" s="70">
        <f>+H5622-H5617</f>
        <v>-2.0000000000006679E-3</v>
      </c>
      <c r="K5622" s="34">
        <f t="shared" si="2273"/>
        <v>-2.0000000000006679E-3</v>
      </c>
    </row>
    <row r="5623" spans="1:11" x14ac:dyDescent="0.2">
      <c r="A5623" s="14">
        <v>45891</v>
      </c>
      <c r="B5623" s="12" t="s">
        <v>10</v>
      </c>
      <c r="C5623" s="15" t="s">
        <v>26</v>
      </c>
      <c r="D5623" s="24">
        <v>3.74</v>
      </c>
      <c r="E5623" s="24">
        <v>4.68</v>
      </c>
      <c r="F5623" s="24">
        <f t="shared" ref="F5623:F5626" si="2275">D5623-E5623</f>
        <v>-0.9399999999999995</v>
      </c>
      <c r="H5623" s="33">
        <f>+D5623-Futures!$G$1003</f>
        <v>-0.37399999999999967</v>
      </c>
      <c r="I5623" s="33">
        <f>+E5623-Futures!$G$1003</f>
        <v>0.56599999999999984</v>
      </c>
      <c r="J5623" s="33">
        <f>+H5623-H5618</f>
        <v>-2.2000000000000242E-2</v>
      </c>
      <c r="K5623" s="33">
        <f t="shared" ref="K5623:K5627" si="2276">+I5623-I5618</f>
        <v>-2.2000000000000242E-2</v>
      </c>
    </row>
    <row r="5624" spans="1:11" x14ac:dyDescent="0.2">
      <c r="B5624" s="12" t="s">
        <v>10</v>
      </c>
      <c r="C5624" s="15" t="s">
        <v>27</v>
      </c>
      <c r="D5624" s="24">
        <v>3.56</v>
      </c>
      <c r="E5624" s="24">
        <v>4.68</v>
      </c>
      <c r="F5624" s="24">
        <f t="shared" si="2275"/>
        <v>-1.1199999999999997</v>
      </c>
      <c r="H5624" s="33">
        <f>+D5624-Futures!$G$1003</f>
        <v>-0.55399999999999983</v>
      </c>
      <c r="I5624" s="33">
        <f>+E5624-Futures!$G$1003</f>
        <v>0.56599999999999984</v>
      </c>
      <c r="J5624" s="33">
        <f t="shared" ref="J5624:J5626" si="2277">+H5624-H5619</f>
        <v>-3.2000000000000028E-2</v>
      </c>
      <c r="K5624" s="33">
        <f t="shared" si="2276"/>
        <v>-2.2000000000000242E-2</v>
      </c>
    </row>
    <row r="5625" spans="1:11" x14ac:dyDescent="0.2">
      <c r="B5625" s="12" t="s">
        <v>13</v>
      </c>
      <c r="C5625" s="15" t="s">
        <v>28</v>
      </c>
      <c r="D5625" s="24">
        <v>9.9</v>
      </c>
      <c r="E5625" s="24">
        <v>11.09</v>
      </c>
      <c r="F5625" s="24">
        <f t="shared" si="2275"/>
        <v>-1.1899999999999995</v>
      </c>
      <c r="H5625" s="33">
        <f>+D5625-Futures!$H$1003</f>
        <v>-0.68399999999999928</v>
      </c>
      <c r="I5625" s="33">
        <f>+E5625-Futures!$H$1003</f>
        <v>0.50600000000000023</v>
      </c>
      <c r="J5625" s="33">
        <f t="shared" si="2277"/>
        <v>-0.12999999999999901</v>
      </c>
      <c r="K5625" s="33">
        <f t="shared" si="2276"/>
        <v>-0.17999999999999972</v>
      </c>
    </row>
    <row r="5626" spans="1:11" x14ac:dyDescent="0.2">
      <c r="B5626" s="12" t="s">
        <v>15</v>
      </c>
      <c r="C5626" s="15" t="s">
        <v>29</v>
      </c>
      <c r="D5626" s="24">
        <v>4.28</v>
      </c>
      <c r="E5626" s="24">
        <v>6.33</v>
      </c>
      <c r="F5626" s="24">
        <f t="shared" si="2275"/>
        <v>-2.0499999999999998</v>
      </c>
      <c r="H5626" s="33">
        <f>+D5626-Futures!$C$1003</f>
        <v>-0.92999999999999972</v>
      </c>
      <c r="I5626" s="33">
        <f>+E5627-Futures!$C$1003</f>
        <v>1.83</v>
      </c>
      <c r="J5626" s="69">
        <f t="shared" si="2277"/>
        <v>-1.7999999999999794E-2</v>
      </c>
      <c r="K5626" s="33">
        <f t="shared" si="2276"/>
        <v>0.1120000000000001</v>
      </c>
    </row>
    <row r="5627" spans="1:11" x14ac:dyDescent="0.2">
      <c r="B5627" s="19" t="s">
        <v>17</v>
      </c>
      <c r="C5627" s="59" t="s">
        <v>30</v>
      </c>
      <c r="D5627" s="26">
        <v>4.99</v>
      </c>
      <c r="E5627" s="26">
        <v>7.04</v>
      </c>
      <c r="F5627" s="26">
        <f>D5627-E5627</f>
        <v>-2.0499999999999998</v>
      </c>
      <c r="H5627" s="34">
        <f>+D5627-Futures!$D$1003</f>
        <v>-0.91000000000000014</v>
      </c>
      <c r="I5627" s="34">
        <f>+E5627-Futures!$D$1003</f>
        <v>1.1399999999999997</v>
      </c>
      <c r="J5627" s="70">
        <f>+H5627-H5622</f>
        <v>-0.20999999999999996</v>
      </c>
      <c r="K5627" s="34">
        <f t="shared" si="2276"/>
        <v>-0.16000000000000014</v>
      </c>
    </row>
    <row r="5628" spans="1:11" x14ac:dyDescent="0.2">
      <c r="A5628" s="14">
        <v>45898</v>
      </c>
      <c r="B5628" s="12" t="s">
        <v>10</v>
      </c>
      <c r="C5628" s="15" t="s">
        <v>26</v>
      </c>
      <c r="D5628" s="24">
        <v>3.83</v>
      </c>
      <c r="E5628" s="24">
        <v>4.8099999999999996</v>
      </c>
      <c r="F5628" s="24">
        <f t="shared" ref="F5628:F5631" si="2278">D5628-E5628</f>
        <v>-0.97999999999999954</v>
      </c>
      <c r="H5628" s="33">
        <f>+D5628-Futures!$G$1004</f>
        <v>-0.37199999999999989</v>
      </c>
      <c r="I5628" s="33">
        <f>+E5628-Futures!$G$1004</f>
        <v>0.60799999999999965</v>
      </c>
      <c r="J5628" s="33">
        <f>+H5628-H5623</f>
        <v>1.9999999999997797E-3</v>
      </c>
      <c r="K5628" s="33">
        <f t="shared" ref="K5628:K5632" si="2279">+I5628-I5623</f>
        <v>4.1999999999999815E-2</v>
      </c>
    </row>
    <row r="5629" spans="1:11" x14ac:dyDescent="0.2">
      <c r="B5629" s="12" t="s">
        <v>10</v>
      </c>
      <c r="C5629" s="15" t="s">
        <v>27</v>
      </c>
      <c r="D5629" s="24">
        <v>3.7</v>
      </c>
      <c r="E5629" s="24">
        <v>4.8099999999999996</v>
      </c>
      <c r="F5629" s="24">
        <f t="shared" si="2278"/>
        <v>-1.1099999999999994</v>
      </c>
      <c r="H5629" s="33">
        <f>+D5629-Futures!$G$1004</f>
        <v>-0.50199999999999978</v>
      </c>
      <c r="I5629" s="33">
        <f>+E5629-Futures!$G$1004</f>
        <v>0.60799999999999965</v>
      </c>
      <c r="J5629" s="33">
        <f t="shared" ref="J5629:J5631" si="2280">+H5629-H5624</f>
        <v>5.2000000000000046E-2</v>
      </c>
      <c r="K5629" s="33">
        <f t="shared" si="2279"/>
        <v>4.1999999999999815E-2</v>
      </c>
    </row>
    <row r="5630" spans="1:11" x14ac:dyDescent="0.2">
      <c r="B5630" s="12" t="s">
        <v>13</v>
      </c>
      <c r="C5630" s="15" t="s">
        <v>28</v>
      </c>
      <c r="D5630" s="24">
        <v>9.85</v>
      </c>
      <c r="E5630" s="24">
        <v>11.06</v>
      </c>
      <c r="F5630" s="24">
        <f t="shared" si="2278"/>
        <v>-1.2100000000000009</v>
      </c>
      <c r="H5630" s="33">
        <f>+D5630-Futures!$H$1004</f>
        <v>-0.69400000000000084</v>
      </c>
      <c r="I5630" s="33">
        <f>+E5630-Futures!$H$1004</f>
        <v>0.51600000000000001</v>
      </c>
      <c r="J5630" s="33">
        <f t="shared" si="2280"/>
        <v>-1.0000000000001563E-2</v>
      </c>
      <c r="K5630" s="33">
        <f t="shared" si="2279"/>
        <v>9.9999999999997868E-3</v>
      </c>
    </row>
    <row r="5631" spans="1:11" x14ac:dyDescent="0.2">
      <c r="B5631" s="12" t="s">
        <v>15</v>
      </c>
      <c r="C5631" s="15" t="s">
        <v>29</v>
      </c>
      <c r="D5631" s="24">
        <v>4.21</v>
      </c>
      <c r="E5631" s="24">
        <v>6.5</v>
      </c>
      <c r="F5631" s="24">
        <f t="shared" si="2278"/>
        <v>-2.29</v>
      </c>
      <c r="H5631" s="33">
        <f>+D5631-Futures!$C$1004</f>
        <v>-0.98599999999999977</v>
      </c>
      <c r="I5631" s="33">
        <f>+E5632-Futures!$C$1004</f>
        <v>1.9540000000000006</v>
      </c>
      <c r="J5631" s="69">
        <f t="shared" si="2280"/>
        <v>-5.600000000000005E-2</v>
      </c>
      <c r="K5631" s="33">
        <f t="shared" si="2279"/>
        <v>0.12400000000000055</v>
      </c>
    </row>
    <row r="5632" spans="1:11" x14ac:dyDescent="0.2">
      <c r="B5632" s="19" t="s">
        <v>17</v>
      </c>
      <c r="C5632" s="59" t="s">
        <v>30</v>
      </c>
      <c r="D5632" s="26">
        <v>4.91</v>
      </c>
      <c r="E5632" s="26">
        <v>7.15</v>
      </c>
      <c r="F5632" s="26">
        <f>D5632-E5632</f>
        <v>-2.2400000000000002</v>
      </c>
      <c r="H5632" s="34">
        <f>+D5632-Futures!$D$1004</f>
        <v>-0.88999999999999968</v>
      </c>
      <c r="I5632" s="34">
        <f>+E5632-Futures!$D$1004</f>
        <v>1.3500000000000005</v>
      </c>
      <c r="J5632" s="70">
        <f>+H5632-H5627</f>
        <v>2.0000000000000462E-2</v>
      </c>
      <c r="K5632" s="34">
        <f t="shared" si="2279"/>
        <v>0.21000000000000085</v>
      </c>
    </row>
    <row r="5633" spans="1:11" x14ac:dyDescent="0.2">
      <c r="A5633" s="14">
        <v>45905</v>
      </c>
      <c r="B5633" s="12" t="s">
        <v>10</v>
      </c>
      <c r="C5633" s="15" t="s">
        <v>26</v>
      </c>
      <c r="D5633" s="24">
        <v>3.82</v>
      </c>
      <c r="E5633" s="24">
        <v>4.8899999999999997</v>
      </c>
      <c r="F5633" s="24">
        <f t="shared" ref="F5633:F5636" si="2281">D5633-E5633</f>
        <v>-1.0699999999999998</v>
      </c>
      <c r="H5633" s="33">
        <f>+D5633-Futures!$G$1005</f>
        <v>-0.3580000000000001</v>
      </c>
      <c r="I5633" s="33">
        <f>+E5633-Futures!$G$1005</f>
        <v>0.71199999999999974</v>
      </c>
      <c r="J5633" s="33">
        <f>+H5633-H5628</f>
        <v>1.399999999999979E-2</v>
      </c>
      <c r="K5633" s="33">
        <f t="shared" ref="K5633:K5637" si="2282">+I5633-I5628</f>
        <v>0.10400000000000009</v>
      </c>
    </row>
    <row r="5634" spans="1:11" x14ac:dyDescent="0.2">
      <c r="B5634" s="12" t="s">
        <v>10</v>
      </c>
      <c r="C5634" s="15" t="s">
        <v>27</v>
      </c>
      <c r="D5634" s="24">
        <v>3.66</v>
      </c>
      <c r="E5634" s="24">
        <v>4.8899999999999997</v>
      </c>
      <c r="F5634" s="24">
        <f t="shared" si="2281"/>
        <v>-1.2299999999999995</v>
      </c>
      <c r="H5634" s="33">
        <f>+D5634-Futures!$G$1005</f>
        <v>-0.51799999999999979</v>
      </c>
      <c r="I5634" s="33">
        <f>+E5634-Futures!$G$1005</f>
        <v>0.71199999999999974</v>
      </c>
      <c r="J5634" s="33">
        <f t="shared" ref="J5634:J5636" si="2283">+H5634-H5629</f>
        <v>-1.6000000000000014E-2</v>
      </c>
      <c r="K5634" s="33">
        <f t="shared" si="2282"/>
        <v>0.10400000000000009</v>
      </c>
    </row>
    <row r="5635" spans="1:11" x14ac:dyDescent="0.2">
      <c r="B5635" s="12" t="s">
        <v>13</v>
      </c>
      <c r="C5635" s="15" t="s">
        <v>28</v>
      </c>
      <c r="D5635" s="24">
        <v>9.5500000000000007</v>
      </c>
      <c r="E5635" s="24">
        <v>10.75</v>
      </c>
      <c r="F5635" s="24">
        <f t="shared" si="2281"/>
        <v>-1.1999999999999993</v>
      </c>
      <c r="H5635" s="33">
        <f>+D5635-Futures!$H$1005</f>
        <v>-0.71999999999999886</v>
      </c>
      <c r="I5635" s="33">
        <f>+E5635-Futures!$H$1005</f>
        <v>0.48000000000000043</v>
      </c>
      <c r="J5635" s="33">
        <f t="shared" si="2283"/>
        <v>-2.5999999999998025E-2</v>
      </c>
      <c r="K5635" s="33">
        <f t="shared" si="2282"/>
        <v>-3.5999999999999588E-2</v>
      </c>
    </row>
    <row r="5636" spans="1:11" x14ac:dyDescent="0.2">
      <c r="B5636" s="12" t="s">
        <v>15</v>
      </c>
      <c r="C5636" s="15" t="s">
        <v>29</v>
      </c>
      <c r="D5636" s="24">
        <v>4.17</v>
      </c>
      <c r="E5636" s="24">
        <v>6.4</v>
      </c>
      <c r="F5636" s="24">
        <f t="shared" si="2281"/>
        <v>-2.2300000000000004</v>
      </c>
      <c r="H5636" s="33">
        <f>+D5636-Futures!$C$1005</f>
        <v>-0.88199999999999967</v>
      </c>
      <c r="I5636" s="33">
        <f>+E5637-Futures!$C$1005</f>
        <v>2.1580000000000004</v>
      </c>
      <c r="J5636" s="69">
        <f t="shared" si="2283"/>
        <v>0.10400000000000009</v>
      </c>
      <c r="K5636" s="33">
        <f t="shared" si="2282"/>
        <v>0.20399999999999974</v>
      </c>
    </row>
    <row r="5637" spans="1:11" x14ac:dyDescent="0.2">
      <c r="B5637" s="19" t="s">
        <v>17</v>
      </c>
      <c r="C5637" s="59" t="s">
        <v>30</v>
      </c>
      <c r="D5637" s="26">
        <v>4.82</v>
      </c>
      <c r="E5637" s="26">
        <v>7.21</v>
      </c>
      <c r="F5637" s="26">
        <f>D5637-E5637</f>
        <v>-2.3899999999999997</v>
      </c>
      <c r="H5637" s="34">
        <f>+D5637-Futures!$D$1005</f>
        <v>-0.83999999999999986</v>
      </c>
      <c r="I5637" s="34">
        <f>+E5637-Futures!$D$1005</f>
        <v>1.5499999999999998</v>
      </c>
      <c r="J5637" s="70">
        <f>+H5637-H5632</f>
        <v>4.9999999999999822E-2</v>
      </c>
      <c r="K5637" s="34">
        <f t="shared" si="2282"/>
        <v>0.19999999999999929</v>
      </c>
    </row>
    <row r="5638" spans="1:11" x14ac:dyDescent="0.2">
      <c r="A5638" s="14">
        <v>45912</v>
      </c>
      <c r="B5638" s="12" t="s">
        <v>10</v>
      </c>
      <c r="C5638" s="15" t="s">
        <v>26</v>
      </c>
      <c r="D5638" s="24">
        <v>3.94</v>
      </c>
      <c r="E5638" s="24">
        <v>5.09</v>
      </c>
      <c r="F5638" s="24">
        <f t="shared" ref="F5638:F5641" si="2284">D5638-E5638</f>
        <v>-1.1499999999999999</v>
      </c>
      <c r="H5638" s="33">
        <f>+D5638-Futures!$G$1006</f>
        <v>-0.3580000000000001</v>
      </c>
      <c r="I5638" s="33">
        <f>+E5638-Futures!$G$1006</f>
        <v>0.79199999999999982</v>
      </c>
      <c r="J5638" s="33">
        <f>+H5638-H5633</f>
        <v>0</v>
      </c>
      <c r="K5638" s="33">
        <f t="shared" ref="K5638:K5642" si="2285">+I5638-I5633</f>
        <v>8.0000000000000071E-2</v>
      </c>
    </row>
    <row r="5639" spans="1:11" x14ac:dyDescent="0.2">
      <c r="B5639" s="12" t="s">
        <v>10</v>
      </c>
      <c r="C5639" s="15" t="s">
        <v>27</v>
      </c>
      <c r="D5639" s="24">
        <v>3.78</v>
      </c>
      <c r="E5639" s="24">
        <v>5.09</v>
      </c>
      <c r="F5639" s="24">
        <f t="shared" si="2284"/>
        <v>-1.31</v>
      </c>
      <c r="H5639" s="33">
        <f>+D5639-Futures!$G$1006</f>
        <v>-0.51800000000000024</v>
      </c>
      <c r="I5639" s="33">
        <f>+E5639-Futures!$G$1006</f>
        <v>0.79199999999999982</v>
      </c>
      <c r="J5639" s="33">
        <f t="shared" ref="J5639:J5641" si="2286">+H5639-H5634</f>
        <v>0</v>
      </c>
      <c r="K5639" s="33">
        <f t="shared" si="2285"/>
        <v>8.0000000000000071E-2</v>
      </c>
    </row>
    <row r="5640" spans="1:11" x14ac:dyDescent="0.2">
      <c r="B5640" s="12" t="s">
        <v>13</v>
      </c>
      <c r="C5640" s="15" t="s">
        <v>28</v>
      </c>
      <c r="D5640" s="24">
        <v>9.73</v>
      </c>
      <c r="E5640" s="24">
        <v>10.99</v>
      </c>
      <c r="F5640" s="24">
        <f t="shared" si="2284"/>
        <v>-1.2599999999999998</v>
      </c>
      <c r="H5640" s="33">
        <f>+D5640-Futures!$H$1006</f>
        <v>-0.73199999999999932</v>
      </c>
      <c r="I5640" s="33">
        <f>+E5640-Futures!$H$1006</f>
        <v>0.52800000000000047</v>
      </c>
      <c r="J5640" s="33">
        <f t="shared" si="2286"/>
        <v>-1.2000000000000455E-2</v>
      </c>
      <c r="K5640" s="33">
        <f t="shared" si="2285"/>
        <v>4.8000000000000043E-2</v>
      </c>
    </row>
    <row r="5641" spans="1:11" x14ac:dyDescent="0.2">
      <c r="B5641" s="12" t="s">
        <v>15</v>
      </c>
      <c r="C5641" s="15" t="s">
        <v>29</v>
      </c>
      <c r="D5641" s="24">
        <v>4.2699999999999996</v>
      </c>
      <c r="E5641" s="24">
        <v>6.55</v>
      </c>
      <c r="F5641" s="24">
        <f t="shared" si="2284"/>
        <v>-2.2800000000000002</v>
      </c>
      <c r="H5641" s="33">
        <f>+D5641-Futures!$C$1006</f>
        <v>-0.87600000000000033</v>
      </c>
      <c r="I5641" s="33">
        <f>+E5642-Futures!$C$1006</f>
        <v>2.1239999999999997</v>
      </c>
      <c r="J5641" s="69">
        <f t="shared" si="2286"/>
        <v>5.9999999999993392E-3</v>
      </c>
      <c r="K5641" s="33">
        <f t="shared" si="2285"/>
        <v>-3.4000000000000696E-2</v>
      </c>
    </row>
    <row r="5642" spans="1:11" x14ac:dyDescent="0.2">
      <c r="B5642" s="19" t="s">
        <v>17</v>
      </c>
      <c r="C5642" s="59" t="s">
        <v>30</v>
      </c>
      <c r="D5642" s="26">
        <v>4.91</v>
      </c>
      <c r="E5642" s="26">
        <v>7.27</v>
      </c>
      <c r="F5642" s="26">
        <f>D5642-E5642</f>
        <v>-2.3599999999999994</v>
      </c>
      <c r="H5642" s="34">
        <f>+D5642-Futures!$D$1006</f>
        <v>-0.80799999999999983</v>
      </c>
      <c r="I5642" s="34">
        <f>+E5642-Futures!$D$1006</f>
        <v>1.5519999999999996</v>
      </c>
      <c r="J5642" s="70">
        <f>+H5642-H5637</f>
        <v>3.2000000000000028E-2</v>
      </c>
      <c r="K5642" s="34">
        <f t="shared" si="2285"/>
        <v>1.9999999999997797E-3</v>
      </c>
    </row>
    <row r="5643" spans="1:11" x14ac:dyDescent="0.2">
      <c r="A5643" s="14">
        <v>45919</v>
      </c>
      <c r="B5643" s="12" t="s">
        <v>10</v>
      </c>
      <c r="C5643" s="15" t="s">
        <v>26</v>
      </c>
      <c r="D5643" s="24">
        <v>3.88</v>
      </c>
      <c r="E5643" s="24">
        <v>5.01</v>
      </c>
      <c r="F5643" s="24">
        <f t="shared" ref="F5643:F5646" si="2287">D5643-E5643</f>
        <v>-1.1299999999999999</v>
      </c>
      <c r="H5643" s="33">
        <f>+D5643-Futures!$G$1007</f>
        <v>-0.35800000000000054</v>
      </c>
      <c r="I5643" s="33">
        <f>+E5643-Futures!$G$1007</f>
        <v>0.77199999999999935</v>
      </c>
      <c r="J5643" s="33">
        <f>+H5643-H5638</f>
        <v>-4.4408920985006262E-16</v>
      </c>
      <c r="K5643" s="33">
        <f t="shared" ref="K5643:K5647" si="2288">+I5643-I5638</f>
        <v>-2.0000000000000462E-2</v>
      </c>
    </row>
    <row r="5644" spans="1:11" x14ac:dyDescent="0.2">
      <c r="B5644" s="12" t="s">
        <v>10</v>
      </c>
      <c r="C5644" s="15" t="s">
        <v>27</v>
      </c>
      <c r="D5644" s="24">
        <v>3.71</v>
      </c>
      <c r="E5644" s="24">
        <v>5.01</v>
      </c>
      <c r="F5644" s="24">
        <f t="shared" si="2287"/>
        <v>-1.2999999999999998</v>
      </c>
      <c r="H5644" s="33">
        <f>+D5644-Futures!$G$1007</f>
        <v>-0.52800000000000047</v>
      </c>
      <c r="I5644" s="33">
        <f>+E5644-Futures!$G$1007</f>
        <v>0.77199999999999935</v>
      </c>
      <c r="J5644" s="33">
        <f t="shared" ref="J5644:J5646" si="2289">+H5644-H5639</f>
        <v>-1.0000000000000231E-2</v>
      </c>
      <c r="K5644" s="33">
        <f t="shared" si="2288"/>
        <v>-2.0000000000000462E-2</v>
      </c>
    </row>
    <row r="5645" spans="1:11" x14ac:dyDescent="0.2">
      <c r="B5645" s="12" t="s">
        <v>13</v>
      </c>
      <c r="C5645" s="15" t="s">
        <v>28</v>
      </c>
      <c r="D5645" s="24">
        <v>9.51</v>
      </c>
      <c r="E5645" s="24">
        <v>10.83</v>
      </c>
      <c r="F5645" s="24">
        <f t="shared" si="2287"/>
        <v>-1.3200000000000003</v>
      </c>
      <c r="H5645" s="33">
        <f>+D5645-Futures!$H$1007</f>
        <v>-0.74399999999999977</v>
      </c>
      <c r="I5645" s="33">
        <f>+E5645-Futures!$H$1007</f>
        <v>0.57600000000000051</v>
      </c>
      <c r="J5645" s="33">
        <f t="shared" si="2289"/>
        <v>-1.2000000000000455E-2</v>
      </c>
      <c r="K5645" s="33">
        <f t="shared" si="2288"/>
        <v>4.8000000000000043E-2</v>
      </c>
    </row>
    <row r="5646" spans="1:11" x14ac:dyDescent="0.2">
      <c r="B5646" s="12" t="s">
        <v>15</v>
      </c>
      <c r="C5646" s="15" t="s">
        <v>29</v>
      </c>
      <c r="D5646" s="24">
        <v>4.1900000000000004</v>
      </c>
      <c r="E5646" s="24">
        <v>6.42</v>
      </c>
      <c r="F5646" s="24">
        <f t="shared" si="2287"/>
        <v>-2.2299999999999995</v>
      </c>
      <c r="H5646" s="33">
        <f>+D5646-Futures!$C$1007</f>
        <v>-0.87999999999999989</v>
      </c>
      <c r="I5646" s="33">
        <f>+E5647-Futures!$C$1007</f>
        <v>2.0299999999999994</v>
      </c>
      <c r="J5646" s="69">
        <f t="shared" si="2289"/>
        <v>-3.9999999999995595E-3</v>
      </c>
      <c r="K5646" s="33">
        <f t="shared" si="2288"/>
        <v>-9.4000000000000306E-2</v>
      </c>
    </row>
    <row r="5647" spans="1:11" x14ac:dyDescent="0.2">
      <c r="B5647" s="19" t="s">
        <v>17</v>
      </c>
      <c r="C5647" s="59" t="s">
        <v>30</v>
      </c>
      <c r="D5647" s="26">
        <v>4.8499999999999996</v>
      </c>
      <c r="E5647" s="26">
        <v>7.1</v>
      </c>
      <c r="F5647" s="26">
        <f>D5647-E5647</f>
        <v>-2.25</v>
      </c>
      <c r="H5647" s="34">
        <f>+D5647-Futures!$D$1007</f>
        <v>-0.82500000000000018</v>
      </c>
      <c r="I5647" s="34">
        <f>+E5647-Futures!$D$1007</f>
        <v>1.4249999999999998</v>
      </c>
      <c r="J5647" s="70">
        <f>+H5647-H5642</f>
        <v>-1.7000000000000348E-2</v>
      </c>
      <c r="K5647" s="34">
        <f t="shared" si="2288"/>
        <v>-0.12699999999999978</v>
      </c>
    </row>
    <row r="5648" spans="1:11" x14ac:dyDescent="0.2">
      <c r="A5648" s="14">
        <v>45926</v>
      </c>
      <c r="B5648" s="12" t="s">
        <v>10</v>
      </c>
      <c r="C5648" s="15" t="s">
        <v>26</v>
      </c>
      <c r="D5648" s="24">
        <v>3.86</v>
      </c>
      <c r="E5648" s="24">
        <v>5.0199999999999996</v>
      </c>
      <c r="F5648" s="24">
        <f t="shared" ref="F5648:F5651" si="2290">D5648-E5648</f>
        <v>-1.1599999999999997</v>
      </c>
      <c r="H5648" s="33">
        <f>+D5648-Futures!$G$1008</f>
        <v>-0.35999999999999988</v>
      </c>
      <c r="I5648" s="33">
        <f>+E5648-Futures!$G$1008</f>
        <v>0.79999999999999982</v>
      </c>
      <c r="J5648" s="33">
        <f>+H5648-H5643</f>
        <v>-1.9999999999993356E-3</v>
      </c>
      <c r="K5648" s="33">
        <f t="shared" ref="K5648:K5652" si="2291">+I5648-I5643</f>
        <v>2.8000000000000469E-2</v>
      </c>
    </row>
    <row r="5649" spans="1:11" x14ac:dyDescent="0.2">
      <c r="B5649" s="12" t="s">
        <v>10</v>
      </c>
      <c r="C5649" s="15" t="s">
        <v>27</v>
      </c>
      <c r="D5649" s="24">
        <v>3.7</v>
      </c>
      <c r="E5649" s="24">
        <v>5.0199999999999996</v>
      </c>
      <c r="F5649" s="24">
        <f t="shared" si="2290"/>
        <v>-1.3199999999999994</v>
      </c>
      <c r="H5649" s="33">
        <f>+D5649-Futures!$G$1008</f>
        <v>-0.51999999999999957</v>
      </c>
      <c r="I5649" s="33">
        <f>+E5649-Futures!$G$1008</f>
        <v>0.79999999999999982</v>
      </c>
      <c r="J5649" s="33">
        <f t="shared" ref="J5649:J5651" si="2292">+H5649-H5644</f>
        <v>8.0000000000008953E-3</v>
      </c>
      <c r="K5649" s="33">
        <f t="shared" si="2291"/>
        <v>2.8000000000000469E-2</v>
      </c>
    </row>
    <row r="5650" spans="1:11" x14ac:dyDescent="0.2">
      <c r="B5650" s="12" t="s">
        <v>13</v>
      </c>
      <c r="C5650" s="15" t="s">
        <v>28</v>
      </c>
      <c r="D5650" s="24">
        <v>9.4</v>
      </c>
      <c r="E5650" s="24">
        <v>10.72</v>
      </c>
      <c r="F5650" s="24">
        <f t="shared" si="2290"/>
        <v>-1.3200000000000003</v>
      </c>
      <c r="H5650" s="33">
        <f>+D5650-Futures!$H$1008</f>
        <v>-0.73599999999999888</v>
      </c>
      <c r="I5650" s="33">
        <f>+E5650-Futures!$H$1008</f>
        <v>0.58400000000000141</v>
      </c>
      <c r="J5650" s="33">
        <f t="shared" si="2292"/>
        <v>8.0000000000008953E-3</v>
      </c>
      <c r="K5650" s="33">
        <f t="shared" si="2291"/>
        <v>8.0000000000008953E-3</v>
      </c>
    </row>
    <row r="5651" spans="1:11" x14ac:dyDescent="0.2">
      <c r="B5651" s="12" t="s">
        <v>15</v>
      </c>
      <c r="C5651" s="15" t="s">
        <v>29</v>
      </c>
      <c r="D5651" s="24">
        <v>4.18</v>
      </c>
      <c r="E5651" s="24">
        <v>6.36</v>
      </c>
      <c r="F5651" s="24">
        <f t="shared" si="2290"/>
        <v>-2.1800000000000006</v>
      </c>
      <c r="H5651" s="33">
        <f>+D5651-Futures!$C$1008</f>
        <v>-0.87400000000000055</v>
      </c>
      <c r="I5651" s="33">
        <f>+E5652-Futures!$C$1008</f>
        <v>2.226</v>
      </c>
      <c r="J5651" s="69">
        <f t="shared" si="2292"/>
        <v>5.9999999999993392E-3</v>
      </c>
      <c r="K5651" s="33">
        <f t="shared" si="2291"/>
        <v>0.19600000000000062</v>
      </c>
    </row>
    <row r="5652" spans="1:11" x14ac:dyDescent="0.2">
      <c r="B5652" s="19" t="s">
        <v>17</v>
      </c>
      <c r="C5652" s="59" t="s">
        <v>30</v>
      </c>
      <c r="D5652" s="26">
        <v>4.84</v>
      </c>
      <c r="E5652" s="26">
        <v>7.28</v>
      </c>
      <c r="F5652" s="26">
        <f>D5652-E5652</f>
        <v>-2.4400000000000004</v>
      </c>
      <c r="H5652" s="34">
        <f>+D5652-Futures!$D$1008</f>
        <v>-0.83800000000000008</v>
      </c>
      <c r="I5652" s="34">
        <f>+E5652-Futures!$D$1008</f>
        <v>1.6020000000000003</v>
      </c>
      <c r="J5652" s="70">
        <f>+H5652-H5647</f>
        <v>-1.2999999999999901E-2</v>
      </c>
      <c r="K5652" s="34">
        <f t="shared" si="2291"/>
        <v>0.17700000000000049</v>
      </c>
    </row>
    <row r="5653" spans="1:11" x14ac:dyDescent="0.2">
      <c r="A5653" s="14">
        <v>45933</v>
      </c>
      <c r="B5653" s="12" t="s">
        <v>10</v>
      </c>
      <c r="C5653" s="15" t="s">
        <v>26</v>
      </c>
      <c r="D5653" s="24">
        <v>3.85</v>
      </c>
      <c r="E5653" s="24">
        <v>5.01</v>
      </c>
      <c r="F5653" s="24">
        <f t="shared" ref="F5653:F5656" si="2293">D5653-E5653</f>
        <v>-1.1599999999999997</v>
      </c>
      <c r="H5653" s="33">
        <f>+D5653-Futures!$G$1009</f>
        <v>-0.3400000000000003</v>
      </c>
      <c r="I5653" s="33">
        <f>+E5653-Futures!$G$1009</f>
        <v>0.8199999999999994</v>
      </c>
      <c r="J5653" s="33">
        <f>+H5653-H5648</f>
        <v>1.9999999999999574E-2</v>
      </c>
      <c r="K5653" s="33">
        <f t="shared" ref="K5653:K5657" si="2294">+I5653-I5648</f>
        <v>1.9999999999999574E-2</v>
      </c>
    </row>
    <row r="5654" spans="1:11" x14ac:dyDescent="0.2">
      <c r="B5654" s="12" t="s">
        <v>10</v>
      </c>
      <c r="C5654" s="15" t="s">
        <v>27</v>
      </c>
      <c r="D5654" s="24">
        <v>3.67</v>
      </c>
      <c r="E5654" s="24">
        <v>5.01</v>
      </c>
      <c r="F5654" s="24">
        <f t="shared" si="2293"/>
        <v>-1.3399999999999999</v>
      </c>
      <c r="H5654" s="33">
        <f>+D5654-Futures!$G$1009</f>
        <v>-0.52000000000000046</v>
      </c>
      <c r="I5654" s="33">
        <f>+E5654-Futures!$G$1009</f>
        <v>0.8199999999999994</v>
      </c>
      <c r="J5654" s="33">
        <f t="shared" ref="J5654:J5656" si="2295">+H5654-H5649</f>
        <v>-8.8817841970012523E-16</v>
      </c>
      <c r="K5654" s="33">
        <f t="shared" si="2294"/>
        <v>1.9999999999999574E-2</v>
      </c>
    </row>
    <row r="5655" spans="1:11" x14ac:dyDescent="0.2">
      <c r="B5655" s="12" t="s">
        <v>13</v>
      </c>
      <c r="C5655" s="15" t="s">
        <v>28</v>
      </c>
      <c r="D5655" s="24">
        <v>9.42</v>
      </c>
      <c r="E5655" s="24">
        <v>10.79</v>
      </c>
      <c r="F5655" s="24">
        <f t="shared" si="2293"/>
        <v>-1.3699999999999992</v>
      </c>
      <c r="H5655" s="33">
        <f>+D5655-Futures!$H$1009</f>
        <v>-0.75999999999999979</v>
      </c>
      <c r="I5655" s="33">
        <f>+E5655-Futures!$H$1009</f>
        <v>0.60999999999999943</v>
      </c>
      <c r="J5655" s="33">
        <f t="shared" si="2295"/>
        <v>-2.4000000000000909E-2</v>
      </c>
      <c r="K5655" s="33">
        <f t="shared" si="2294"/>
        <v>2.5999999999998025E-2</v>
      </c>
    </row>
    <row r="5656" spans="1:11" x14ac:dyDescent="0.2">
      <c r="B5656" s="12" t="s">
        <v>15</v>
      </c>
      <c r="C5656" s="15" t="s">
        <v>29</v>
      </c>
      <c r="D5656" s="24">
        <v>4.09</v>
      </c>
      <c r="E5656" s="24">
        <v>6.32</v>
      </c>
      <c r="F5656" s="24">
        <f t="shared" si="2293"/>
        <v>-2.2300000000000004</v>
      </c>
      <c r="H5656" s="33">
        <f>+D5656-Futures!$C$1009</f>
        <v>-0.87999999999999989</v>
      </c>
      <c r="I5656" s="33">
        <f>+E5657-Futures!$C$1009</f>
        <v>2.2300000000000004</v>
      </c>
      <c r="J5656" s="69">
        <f t="shared" si="2295"/>
        <v>-5.9999999999993392E-3</v>
      </c>
      <c r="K5656" s="33">
        <f t="shared" si="2294"/>
        <v>4.0000000000004476E-3</v>
      </c>
    </row>
    <row r="5657" spans="1:11" x14ac:dyDescent="0.2">
      <c r="B5657" s="19" t="s">
        <v>17</v>
      </c>
      <c r="C5657" s="59" t="s">
        <v>30</v>
      </c>
      <c r="D5657" s="26">
        <v>4.82</v>
      </c>
      <c r="E5657" s="26">
        <v>7.2</v>
      </c>
      <c r="F5657" s="26">
        <f>D5657-E5657</f>
        <v>-2.38</v>
      </c>
      <c r="H5657" s="34">
        <f>+D5657-Futures!$D$1009</f>
        <v>-0.77799999999999958</v>
      </c>
      <c r="I5657" s="34">
        <f>+E5657-Futures!$D$1009</f>
        <v>1.6020000000000003</v>
      </c>
      <c r="J5657" s="70">
        <f>+H5657-H5652</f>
        <v>6.0000000000000497E-2</v>
      </c>
      <c r="K5657" s="34">
        <f t="shared" si="2294"/>
        <v>0</v>
      </c>
    </row>
    <row r="5658" spans="1:11" x14ac:dyDescent="0.2">
      <c r="A5658" s="14">
        <v>45940</v>
      </c>
      <c r="B5658" s="12" t="s">
        <v>10</v>
      </c>
      <c r="C5658" s="15" t="s">
        <v>26</v>
      </c>
      <c r="D5658" s="24">
        <v>3.81</v>
      </c>
      <c r="E5658" s="24">
        <v>4.93</v>
      </c>
      <c r="F5658" s="24">
        <f t="shared" ref="F5658:F5661" si="2296">D5658-E5658</f>
        <v>-1.1199999999999997</v>
      </c>
      <c r="H5658" s="33">
        <f>+D5658-Futures!$G$1010</f>
        <v>-0.31800000000000006</v>
      </c>
      <c r="I5658" s="33">
        <f>+E5658-Futures!$G$1010</f>
        <v>0.8019999999999996</v>
      </c>
      <c r="J5658" s="33">
        <f>+H5658-H5653</f>
        <v>2.2000000000000242E-2</v>
      </c>
      <c r="K5658" s="33">
        <f t="shared" ref="K5658:K5662" si="2297">+I5658-I5653</f>
        <v>-1.7999999999999794E-2</v>
      </c>
    </row>
    <row r="5659" spans="1:11" x14ac:dyDescent="0.2">
      <c r="B5659" s="12" t="s">
        <v>10</v>
      </c>
      <c r="C5659" s="15" t="s">
        <v>27</v>
      </c>
      <c r="D5659" s="24">
        <v>3.63</v>
      </c>
      <c r="E5659" s="24">
        <v>4.93</v>
      </c>
      <c r="F5659" s="24">
        <f t="shared" si="2296"/>
        <v>-1.2999999999999998</v>
      </c>
      <c r="H5659" s="33">
        <f>+D5659-Futures!$G$1010</f>
        <v>-0.49800000000000022</v>
      </c>
      <c r="I5659" s="33">
        <f>+E5659-Futures!$G$1010</f>
        <v>0.8019999999999996</v>
      </c>
      <c r="J5659" s="33">
        <f t="shared" ref="J5659:J5661" si="2298">+H5659-H5654</f>
        <v>2.2000000000000242E-2</v>
      </c>
      <c r="K5659" s="33">
        <f t="shared" si="2297"/>
        <v>-1.7999999999999794E-2</v>
      </c>
    </row>
    <row r="5660" spans="1:11" x14ac:dyDescent="0.2">
      <c r="B5660" s="12" t="s">
        <v>13</v>
      </c>
      <c r="C5660" s="15" t="s">
        <v>28</v>
      </c>
      <c r="D5660" s="24">
        <v>9.32</v>
      </c>
      <c r="E5660" s="24">
        <v>10.78</v>
      </c>
      <c r="F5660" s="24">
        <f t="shared" si="2296"/>
        <v>-1.4599999999999991</v>
      </c>
      <c r="H5660" s="33">
        <f>+D5660-Futures!$H$1010</f>
        <v>-0.74600000000000044</v>
      </c>
      <c r="I5660" s="33">
        <f>+E5660-Futures!$H$1010</f>
        <v>0.71399999999999864</v>
      </c>
      <c r="J5660" s="33">
        <f t="shared" si="2298"/>
        <v>1.3999999999999346E-2</v>
      </c>
      <c r="K5660" s="33">
        <f t="shared" si="2297"/>
        <v>0.1039999999999992</v>
      </c>
    </row>
    <row r="5661" spans="1:11" x14ac:dyDescent="0.2">
      <c r="B5661" s="12" t="s">
        <v>15</v>
      </c>
      <c r="C5661" s="15" t="s">
        <v>29</v>
      </c>
      <c r="D5661" s="24">
        <v>3.95</v>
      </c>
      <c r="E5661" s="24">
        <v>6.13</v>
      </c>
      <c r="F5661" s="24">
        <f t="shared" si="2296"/>
        <v>-2.1799999999999997</v>
      </c>
      <c r="H5661" s="33">
        <f>+D5661-Futures!$C$1010</f>
        <v>-0.87800000000000011</v>
      </c>
      <c r="I5661" s="33">
        <f>+E5662-Futures!$C$1010</f>
        <v>2.3419999999999996</v>
      </c>
      <c r="J5661" s="69">
        <f t="shared" si="2298"/>
        <v>1.9999999999997797E-3</v>
      </c>
      <c r="K5661" s="33">
        <f t="shared" si="2297"/>
        <v>0.11199999999999921</v>
      </c>
    </row>
    <row r="5662" spans="1:11" x14ac:dyDescent="0.2">
      <c r="B5662" s="19" t="s">
        <v>17</v>
      </c>
      <c r="C5662" s="59" t="s">
        <v>30</v>
      </c>
      <c r="D5662" s="26">
        <v>4.75</v>
      </c>
      <c r="E5662" s="26">
        <v>7.17</v>
      </c>
      <c r="F5662" s="26">
        <f>D5662-E5662</f>
        <v>-2.42</v>
      </c>
      <c r="H5662" s="34">
        <f>+D5662-Futures!$D$1010</f>
        <v>-0.76799999999999979</v>
      </c>
      <c r="I5662" s="34">
        <f>+E5662-Futures!$D$1010</f>
        <v>1.6520000000000001</v>
      </c>
      <c r="J5662" s="70">
        <f>+H5662-H5657</f>
        <v>9.9999999999997868E-3</v>
      </c>
      <c r="K5662" s="34">
        <f t="shared" si="2297"/>
        <v>4.9999999999999822E-2</v>
      </c>
    </row>
    <row r="5663" spans="1:11" x14ac:dyDescent="0.2">
      <c r="A5663" s="14">
        <v>45947</v>
      </c>
      <c r="B5663" s="12" t="s">
        <v>10</v>
      </c>
      <c r="C5663" s="15" t="s">
        <v>26</v>
      </c>
      <c r="D5663" s="24">
        <v>3.91</v>
      </c>
      <c r="E5663" s="24">
        <v>5</v>
      </c>
      <c r="F5663" s="24">
        <f t="shared" ref="F5663:F5666" si="2299">D5663-E5663</f>
        <v>-1.0899999999999999</v>
      </c>
      <c r="H5663" s="33">
        <f>+D5663-Futures!$G$1011</f>
        <v>-0.31400000000000006</v>
      </c>
      <c r="I5663" s="33">
        <f>+E5663-Futures!$G$1011</f>
        <v>0.7759999999999998</v>
      </c>
      <c r="J5663" s="33">
        <f>+H5663-H5658</f>
        <v>4.0000000000000036E-3</v>
      </c>
      <c r="K5663" s="33">
        <f t="shared" ref="K5663:K5667" si="2300">+I5663-I5658</f>
        <v>-2.5999999999999801E-2</v>
      </c>
    </row>
    <row r="5664" spans="1:11" x14ac:dyDescent="0.2">
      <c r="B5664" s="12" t="s">
        <v>10</v>
      </c>
      <c r="C5664" s="15" t="s">
        <v>27</v>
      </c>
      <c r="D5664" s="24">
        <v>3.74</v>
      </c>
      <c r="E5664" s="24">
        <v>5</v>
      </c>
      <c r="F5664" s="24">
        <f t="shared" si="2299"/>
        <v>-1.2599999999999998</v>
      </c>
      <c r="H5664" s="33">
        <f>+D5664-Futures!$G$1011</f>
        <v>-0.48399999999999999</v>
      </c>
      <c r="I5664" s="33">
        <f>+E5664-Futures!$G$1011</f>
        <v>0.7759999999999998</v>
      </c>
      <c r="J5664" s="33">
        <f t="shared" ref="J5664:J5666" si="2301">+H5664-H5659</f>
        <v>1.4000000000000234E-2</v>
      </c>
      <c r="K5664" s="33">
        <f t="shared" si="2300"/>
        <v>-2.5999999999999801E-2</v>
      </c>
    </row>
    <row r="5665" spans="1:11" x14ac:dyDescent="0.2">
      <c r="B5665" s="12" t="s">
        <v>13</v>
      </c>
      <c r="C5665" s="15" t="s">
        <v>28</v>
      </c>
      <c r="D5665" s="24">
        <v>9.4499999999999993</v>
      </c>
      <c r="E5665" s="24">
        <v>10.93</v>
      </c>
      <c r="F5665" s="24">
        <f t="shared" si="2299"/>
        <v>-1.4800000000000004</v>
      </c>
      <c r="H5665" s="33">
        <f>+D5665-Futures!$H$1011</f>
        <v>-0.91800000000000104</v>
      </c>
      <c r="I5665" s="33">
        <f>+E5665-Futures!$H$1011</f>
        <v>0.56199999999999939</v>
      </c>
      <c r="J5665" s="33">
        <f t="shared" si="2301"/>
        <v>-0.1720000000000006</v>
      </c>
      <c r="K5665" s="33">
        <f t="shared" si="2300"/>
        <v>-0.15199999999999925</v>
      </c>
    </row>
    <row r="5666" spans="1:11" x14ac:dyDescent="0.2">
      <c r="B5666" s="12" t="s">
        <v>15</v>
      </c>
      <c r="C5666" s="15" t="s">
        <v>29</v>
      </c>
      <c r="D5666" s="24">
        <v>4.04</v>
      </c>
      <c r="E5666" s="24">
        <v>6.27</v>
      </c>
      <c r="F5666" s="24">
        <f t="shared" si="2299"/>
        <v>-2.2299999999999995</v>
      </c>
      <c r="H5666" s="33">
        <f>+D5666-Futures!$C$1011</f>
        <v>-0.87399999999999967</v>
      </c>
      <c r="I5666" s="33">
        <f>+E5667-Futures!$C$1011</f>
        <v>2.226</v>
      </c>
      <c r="J5666" s="69">
        <f t="shared" si="2301"/>
        <v>4.0000000000004476E-3</v>
      </c>
      <c r="K5666" s="33">
        <f t="shared" si="2300"/>
        <v>-0.11599999999999966</v>
      </c>
    </row>
    <row r="5667" spans="1:11" x14ac:dyDescent="0.2">
      <c r="B5667" s="19" t="s">
        <v>17</v>
      </c>
      <c r="C5667" s="59" t="s">
        <v>30</v>
      </c>
      <c r="D5667" s="26">
        <v>4.75</v>
      </c>
      <c r="E5667" s="26">
        <v>7.14</v>
      </c>
      <c r="F5667" s="26">
        <f>D5667-E5667</f>
        <v>-2.3899999999999997</v>
      </c>
      <c r="H5667" s="34">
        <f>+D5667-Futures!$D$1011</f>
        <v>-0.73500000000000032</v>
      </c>
      <c r="I5667" s="34">
        <f>+E5667-Futures!$D$1011</f>
        <v>1.6549999999999994</v>
      </c>
      <c r="J5667" s="70">
        <f>+H5667-H5662</f>
        <v>3.2999999999999474E-2</v>
      </c>
      <c r="K5667" s="34">
        <f t="shared" si="2300"/>
        <v>2.9999999999992255E-3</v>
      </c>
    </row>
    <row r="5668" spans="1:11" x14ac:dyDescent="0.2">
      <c r="A5668" s="14">
        <v>45954</v>
      </c>
      <c r="B5668" s="12" t="s">
        <v>10</v>
      </c>
      <c r="C5668" s="15" t="s">
        <v>26</v>
      </c>
      <c r="D5668" s="24">
        <v>3.94</v>
      </c>
      <c r="E5668" s="24">
        <v>5.03</v>
      </c>
      <c r="F5668" s="24">
        <f t="shared" ref="F5668:F5671" si="2302">D5668-E5668</f>
        <v>-1.0900000000000003</v>
      </c>
      <c r="H5668" s="33">
        <f>+D5668-Futures!$G$1012</f>
        <v>-0.29200000000000026</v>
      </c>
      <c r="I5668" s="33">
        <f>+E5668-Futures!$G$1012</f>
        <v>0.79800000000000004</v>
      </c>
      <c r="J5668" s="33">
        <f>+H5668-H5663</f>
        <v>2.1999999999999797E-2</v>
      </c>
      <c r="K5668" s="33">
        <f t="shared" ref="K5668:K5672" si="2303">+I5668-I5663</f>
        <v>2.2000000000000242E-2</v>
      </c>
    </row>
    <row r="5669" spans="1:11" x14ac:dyDescent="0.2">
      <c r="B5669" s="12" t="s">
        <v>10</v>
      </c>
      <c r="C5669" s="15" t="s">
        <v>27</v>
      </c>
      <c r="D5669" s="24">
        <v>3.74</v>
      </c>
      <c r="E5669" s="24">
        <v>5.03</v>
      </c>
      <c r="F5669" s="24">
        <f t="shared" si="2302"/>
        <v>-1.29</v>
      </c>
      <c r="H5669" s="33">
        <f>+D5669-Futures!$G$1012</f>
        <v>-0.49199999999999999</v>
      </c>
      <c r="I5669" s="33">
        <f>+E5669-Futures!$G$1012</f>
        <v>0.79800000000000004</v>
      </c>
      <c r="J5669" s="33">
        <f t="shared" ref="J5669:J5671" si="2304">+H5669-H5664</f>
        <v>-8.0000000000000071E-3</v>
      </c>
      <c r="K5669" s="33">
        <f t="shared" si="2303"/>
        <v>2.2000000000000242E-2</v>
      </c>
    </row>
    <row r="5670" spans="1:11" x14ac:dyDescent="0.2">
      <c r="B5670" s="12" t="s">
        <v>13</v>
      </c>
      <c r="C5670" s="15" t="s">
        <v>28</v>
      </c>
      <c r="D5670" s="24">
        <v>9.6999999999999993</v>
      </c>
      <c r="E5670" s="24">
        <v>11.19</v>
      </c>
      <c r="F5670" s="24">
        <f t="shared" si="2302"/>
        <v>-1.4900000000000002</v>
      </c>
      <c r="H5670" s="33">
        <f>+D5670-Futures!$H$1012</f>
        <v>-0.90200000000000102</v>
      </c>
      <c r="I5670" s="33">
        <f>+E5670-Futures!$H$1012</f>
        <v>0.58799999999999919</v>
      </c>
      <c r="J5670" s="33">
        <f t="shared" si="2304"/>
        <v>1.6000000000000014E-2</v>
      </c>
      <c r="K5670" s="33">
        <f t="shared" si="2303"/>
        <v>2.5999999999999801E-2</v>
      </c>
    </row>
    <row r="5671" spans="1:11" x14ac:dyDescent="0.2">
      <c r="B5671" s="12" t="s">
        <v>15</v>
      </c>
      <c r="C5671" s="15" t="s">
        <v>29</v>
      </c>
      <c r="D5671" s="24">
        <v>4.1399999999999997</v>
      </c>
      <c r="E5671" s="24">
        <v>6.42</v>
      </c>
      <c r="F5671" s="24">
        <f t="shared" si="2302"/>
        <v>-2.2800000000000002</v>
      </c>
      <c r="H5671" s="33">
        <f>+D5671-Futures!$C$1012</f>
        <v>-0.87400000000000055</v>
      </c>
      <c r="I5671" s="33">
        <f>+E5672-Futures!$C$1012</f>
        <v>2.2559999999999993</v>
      </c>
      <c r="J5671" s="69">
        <f t="shared" si="2304"/>
        <v>-8.8817841970012523E-16</v>
      </c>
      <c r="K5671" s="33">
        <f t="shared" si="2303"/>
        <v>2.9999999999999361E-2</v>
      </c>
    </row>
    <row r="5672" spans="1:11" x14ac:dyDescent="0.2">
      <c r="B5672" s="19" t="s">
        <v>17</v>
      </c>
      <c r="C5672" s="59" t="s">
        <v>30</v>
      </c>
      <c r="D5672" s="26">
        <v>4.91</v>
      </c>
      <c r="E5672" s="26">
        <v>7.27</v>
      </c>
      <c r="F5672" s="26">
        <f>D5672-E5672</f>
        <v>-2.3599999999999994</v>
      </c>
      <c r="H5672" s="34">
        <f>+D5672-Futures!$D$1012</f>
        <v>-0.66000000000000014</v>
      </c>
      <c r="I5672" s="34">
        <f>+E5672-Futures!$D$1012</f>
        <v>1.6999999999999993</v>
      </c>
      <c r="J5672" s="70">
        <f>+H5672-H5667</f>
        <v>7.5000000000000178E-2</v>
      </c>
      <c r="K5672" s="34">
        <f t="shared" si="2303"/>
        <v>4.4999999999999929E-2</v>
      </c>
    </row>
    <row r="5673" spans="1:11" x14ac:dyDescent="0.2">
      <c r="A5673" s="14">
        <v>45961</v>
      </c>
      <c r="B5673" s="12" t="s">
        <v>10</v>
      </c>
      <c r="C5673" s="15" t="s">
        <v>26</v>
      </c>
      <c r="D5673" s="24">
        <v>4.03</v>
      </c>
      <c r="E5673" s="24">
        <v>5.16</v>
      </c>
      <c r="F5673" s="24">
        <f t="shared" ref="F5673:F5676" si="2305">D5673-E5673</f>
        <v>-1.1299999999999999</v>
      </c>
      <c r="H5673" s="33">
        <f>+D5673-Futures!$G$1013</f>
        <v>-0.28399999999999981</v>
      </c>
      <c r="I5673" s="33">
        <f>+E5673-Futures!$G$1013</f>
        <v>0.84600000000000009</v>
      </c>
      <c r="J5673" s="33">
        <f>+H5673-H5668</f>
        <v>8.0000000000004512E-3</v>
      </c>
      <c r="K5673" s="33">
        <f t="shared" ref="K5673:K5677" si="2306">+I5673-I5668</f>
        <v>4.8000000000000043E-2</v>
      </c>
    </row>
    <row r="5674" spans="1:11" x14ac:dyDescent="0.2">
      <c r="B5674" s="12" t="s">
        <v>10</v>
      </c>
      <c r="C5674" s="15" t="s">
        <v>27</v>
      </c>
      <c r="D5674" s="24">
        <v>3.84</v>
      </c>
      <c r="E5674" s="24">
        <v>5.16</v>
      </c>
      <c r="F5674" s="24">
        <f t="shared" si="2305"/>
        <v>-1.3200000000000003</v>
      </c>
      <c r="H5674" s="33">
        <f>+D5674-Futures!$G$1013</f>
        <v>-0.4740000000000002</v>
      </c>
      <c r="I5674" s="33">
        <f>+E5674-Futures!$G$1013</f>
        <v>0.84600000000000009</v>
      </c>
      <c r="J5674" s="33">
        <f t="shared" ref="J5674:J5676" si="2307">+H5674-H5669</f>
        <v>1.7999999999999794E-2</v>
      </c>
      <c r="K5674" s="33">
        <f t="shared" si="2306"/>
        <v>4.8000000000000043E-2</v>
      </c>
    </row>
    <row r="5675" spans="1:11" x14ac:dyDescent="0.2">
      <c r="B5675" s="12" t="s">
        <v>13</v>
      </c>
      <c r="C5675" s="15" t="s">
        <v>28</v>
      </c>
      <c r="D5675" s="24">
        <v>10.27</v>
      </c>
      <c r="E5675" s="24">
        <v>11.9</v>
      </c>
      <c r="F5675" s="24">
        <f t="shared" si="2305"/>
        <v>-1.6300000000000008</v>
      </c>
      <c r="H5675" s="33">
        <f>+D5675-Futures!$H$1013</f>
        <v>-0.88199999999999967</v>
      </c>
      <c r="I5675" s="33">
        <f>+E5675-Futures!$H$1013</f>
        <v>0.74800000000000111</v>
      </c>
      <c r="J5675" s="33">
        <f t="shared" si="2307"/>
        <v>2.000000000000135E-2</v>
      </c>
      <c r="K5675" s="33">
        <f t="shared" si="2306"/>
        <v>0.16000000000000192</v>
      </c>
    </row>
    <row r="5676" spans="1:11" x14ac:dyDescent="0.2">
      <c r="B5676" s="12" t="s">
        <v>15</v>
      </c>
      <c r="C5676" s="15" t="s">
        <v>29</v>
      </c>
      <c r="D5676" s="24">
        <v>4.4000000000000004</v>
      </c>
      <c r="E5676" s="24">
        <v>6.65</v>
      </c>
      <c r="F5676" s="24">
        <f t="shared" si="2305"/>
        <v>-2.25</v>
      </c>
      <c r="H5676" s="33">
        <f>+D5676-Futures!$C$1013</f>
        <v>-0.84399999999999942</v>
      </c>
      <c r="I5676" s="33">
        <f>+E5677-Futures!$C$1013</f>
        <v>1.9860000000000007</v>
      </c>
      <c r="J5676" s="69">
        <f t="shared" si="2307"/>
        <v>3.0000000000001137E-2</v>
      </c>
      <c r="K5676" s="33">
        <f t="shared" si="2306"/>
        <v>-0.26999999999999869</v>
      </c>
    </row>
    <row r="5677" spans="1:11" x14ac:dyDescent="0.2">
      <c r="B5677" s="19" t="s">
        <v>17</v>
      </c>
      <c r="C5677" s="59" t="s">
        <v>30</v>
      </c>
      <c r="D5677" s="26">
        <v>4.99</v>
      </c>
      <c r="E5677" s="26">
        <v>7.23</v>
      </c>
      <c r="F5677" s="26">
        <f>D5677-E5677</f>
        <v>-2.2400000000000002</v>
      </c>
      <c r="H5677" s="34">
        <f>+D5677-Futures!$D$1013</f>
        <v>-0.54</v>
      </c>
      <c r="I5677" s="34">
        <f>+E5677-Futures!$D$1013</f>
        <v>1.7000000000000002</v>
      </c>
      <c r="J5677" s="70">
        <f>+H5677-H5672</f>
        <v>0.12000000000000011</v>
      </c>
      <c r="K5677" s="34">
        <f t="shared" si="2306"/>
        <v>0</v>
      </c>
    </row>
    <row r="5678" spans="1:11" x14ac:dyDescent="0.2">
      <c r="A5678" s="14">
        <v>45968</v>
      </c>
      <c r="B5678" s="12" t="s">
        <v>10</v>
      </c>
      <c r="C5678" s="15" t="s">
        <v>26</v>
      </c>
      <c r="D5678" s="24">
        <v>4.01</v>
      </c>
      <c r="E5678" s="24">
        <v>5.14</v>
      </c>
      <c r="F5678" s="24">
        <f t="shared" ref="F5678:F5686" si="2308">D5678-E5678</f>
        <v>-1.1299999999999999</v>
      </c>
      <c r="H5678" s="33">
        <f>+D5678-Futures!$G$1014</f>
        <v>-0.28000000000000025</v>
      </c>
      <c r="I5678" s="33">
        <f>+E5678-Futures!$G$1014</f>
        <v>0.84999999999999964</v>
      </c>
      <c r="J5678" s="33">
        <f>+H5678-H5673</f>
        <v>3.9999999999995595E-3</v>
      </c>
      <c r="K5678" s="33">
        <f t="shared" ref="K5678:K5682" si="2309">+I5678-I5673</f>
        <v>3.9999999999995595E-3</v>
      </c>
    </row>
    <row r="5679" spans="1:11" x14ac:dyDescent="0.2">
      <c r="B5679" s="12" t="s">
        <v>10</v>
      </c>
      <c r="C5679" s="15" t="s">
        <v>27</v>
      </c>
      <c r="D5679" s="24">
        <v>3.79</v>
      </c>
      <c r="E5679" s="24">
        <v>5.14</v>
      </c>
      <c r="F5679" s="24">
        <f t="shared" si="2308"/>
        <v>-1.3499999999999996</v>
      </c>
      <c r="H5679" s="33">
        <f>+D5679-Futures!$G$1014</f>
        <v>-0.5</v>
      </c>
      <c r="I5679" s="33">
        <f>+E5679-Futures!$G$1014</f>
        <v>0.84999999999999964</v>
      </c>
      <c r="J5679" s="33">
        <f t="shared" ref="J5679:J5681" si="2310">+H5679-H5674</f>
        <v>-2.5999999999999801E-2</v>
      </c>
      <c r="K5679" s="33">
        <f t="shared" si="2309"/>
        <v>3.9999999999995595E-3</v>
      </c>
    </row>
    <row r="5680" spans="1:11" x14ac:dyDescent="0.2">
      <c r="B5680" s="12" t="s">
        <v>13</v>
      </c>
      <c r="C5680" s="15" t="s">
        <v>28</v>
      </c>
      <c r="D5680" s="24">
        <v>10.37</v>
      </c>
      <c r="E5680" s="24">
        <v>11.95</v>
      </c>
      <c r="F5680" s="24">
        <f t="shared" si="2308"/>
        <v>-1.58</v>
      </c>
      <c r="H5680" s="33">
        <f>+D5680-Futures!$H$1014</f>
        <v>-0.87200000000000166</v>
      </c>
      <c r="I5680" s="33">
        <f>+E5680-Futures!$H$1014</f>
        <v>0.70799999999999841</v>
      </c>
      <c r="J5680" s="33">
        <f t="shared" si="2310"/>
        <v>9.9999999999980105E-3</v>
      </c>
      <c r="K5680" s="33">
        <f t="shared" si="2309"/>
        <v>-4.00000000000027E-2</v>
      </c>
    </row>
    <row r="5681" spans="1:11" x14ac:dyDescent="0.2">
      <c r="B5681" s="12" t="s">
        <v>15</v>
      </c>
      <c r="C5681" s="15" t="s">
        <v>29</v>
      </c>
      <c r="D5681" s="24">
        <v>4.34</v>
      </c>
      <c r="E5681" s="24">
        <v>6.74</v>
      </c>
      <c r="F5681" s="24">
        <f t="shared" si="2308"/>
        <v>-2.4000000000000004</v>
      </c>
      <c r="H5681" s="33">
        <f>+D5681-Futures!$C$1014</f>
        <v>-0.9139999999999997</v>
      </c>
      <c r="I5681" s="33">
        <f>+E5682-Futures!$C$1014</f>
        <v>2.0260000000000007</v>
      </c>
      <c r="J5681" s="69">
        <f t="shared" si="2310"/>
        <v>-7.0000000000000284E-2</v>
      </c>
      <c r="K5681" s="33">
        <f t="shared" si="2309"/>
        <v>4.0000000000000036E-2</v>
      </c>
    </row>
    <row r="5682" spans="1:11" x14ac:dyDescent="0.2">
      <c r="B5682" s="19" t="s">
        <v>17</v>
      </c>
      <c r="C5682" s="59" t="s">
        <v>30</v>
      </c>
      <c r="D5682" s="26">
        <v>5.1100000000000003</v>
      </c>
      <c r="E5682" s="26">
        <v>7.28</v>
      </c>
      <c r="F5682" s="26">
        <f>D5682-E5682</f>
        <v>-2.17</v>
      </c>
      <c r="H5682" s="34">
        <f>+D5682-Futures!$D$1014</f>
        <v>-0.46999999999999975</v>
      </c>
      <c r="I5682" s="34">
        <f>+E5682-Futures!$D$1014</f>
        <v>1.7000000000000002</v>
      </c>
      <c r="J5682" s="70">
        <f>+H5682-H5677</f>
        <v>7.0000000000000284E-2</v>
      </c>
      <c r="K5682" s="34">
        <f t="shared" si="2309"/>
        <v>0</v>
      </c>
    </row>
    <row r="5683" spans="1:11" x14ac:dyDescent="0.2">
      <c r="A5683" s="14">
        <v>45975</v>
      </c>
      <c r="B5683" s="12" t="s">
        <v>10</v>
      </c>
      <c r="C5683" s="15" t="s">
        <v>26</v>
      </c>
      <c r="D5683" s="24">
        <v>4.05</v>
      </c>
      <c r="E5683" s="24">
        <v>5.13</v>
      </c>
      <c r="F5683" s="24">
        <f t="shared" si="2308"/>
        <v>-1.08</v>
      </c>
      <c r="H5683" s="33">
        <f>+D5683-Futures!$G$1015</f>
        <v>-0.31599999999999984</v>
      </c>
      <c r="I5683" s="33">
        <f>+E5683-Futures!$G$1015</f>
        <v>0.76400000000000023</v>
      </c>
      <c r="J5683" s="33">
        <f>+H5683-H5678</f>
        <v>-3.5999999999999588E-2</v>
      </c>
      <c r="K5683" s="33">
        <f t="shared" ref="K5683:K5687" si="2311">+I5683-I5678</f>
        <v>-8.599999999999941E-2</v>
      </c>
    </row>
    <row r="5684" spans="1:11" x14ac:dyDescent="0.2">
      <c r="B5684" s="12" t="s">
        <v>10</v>
      </c>
      <c r="C5684" s="15" t="s">
        <v>27</v>
      </c>
      <c r="D5684" s="24">
        <v>3.82</v>
      </c>
      <c r="E5684" s="24">
        <v>5.13</v>
      </c>
      <c r="F5684" s="24">
        <f t="shared" si="2308"/>
        <v>-1.31</v>
      </c>
      <c r="H5684" s="33">
        <f>+D5684-Futures!$G$1015</f>
        <v>-0.54599999999999982</v>
      </c>
      <c r="I5684" s="33">
        <f>+E5684-Futures!$G$1015</f>
        <v>0.76400000000000023</v>
      </c>
      <c r="J5684" s="33">
        <f t="shared" ref="J5684:J5686" si="2312">+H5684-H5679</f>
        <v>-4.5999999999999819E-2</v>
      </c>
      <c r="K5684" s="33">
        <f t="shared" si="2311"/>
        <v>-8.599999999999941E-2</v>
      </c>
    </row>
    <row r="5685" spans="1:11" x14ac:dyDescent="0.2">
      <c r="B5685" s="12" t="s">
        <v>13</v>
      </c>
      <c r="C5685" s="15" t="s">
        <v>28</v>
      </c>
      <c r="D5685" s="24">
        <v>10.47</v>
      </c>
      <c r="E5685" s="24">
        <v>11.99</v>
      </c>
      <c r="F5685" s="24">
        <f t="shared" si="2308"/>
        <v>-1.5199999999999996</v>
      </c>
      <c r="H5685" s="33">
        <f>+D5685-Futures!$H$1015</f>
        <v>0.45600000000000129</v>
      </c>
      <c r="I5685" s="33">
        <f>+E5685-Futures!$H$1015</f>
        <v>1.9760000000000009</v>
      </c>
      <c r="J5685" s="33">
        <f t="shared" si="2312"/>
        <v>1.328000000000003</v>
      </c>
      <c r="K5685" s="33">
        <f t="shared" si="2311"/>
        <v>1.2680000000000025</v>
      </c>
    </row>
    <row r="5686" spans="1:11" x14ac:dyDescent="0.2">
      <c r="B5686" s="12" t="s">
        <v>15</v>
      </c>
      <c r="C5686" s="15" t="s">
        <v>29</v>
      </c>
      <c r="D5686" s="24">
        <v>4.3</v>
      </c>
      <c r="E5686" s="24">
        <v>6.7</v>
      </c>
      <c r="F5686" s="24">
        <f t="shared" si="2308"/>
        <v>-2.4000000000000004</v>
      </c>
      <c r="H5686" s="33">
        <f>+D5686-Futures!$C$1015</f>
        <v>-1.3540000000000001</v>
      </c>
      <c r="I5686" s="33">
        <f>+E5687-Futures!$C$1015</f>
        <v>1.7960000000000003</v>
      </c>
      <c r="J5686" s="69">
        <f t="shared" si="2312"/>
        <v>-0.44000000000000039</v>
      </c>
      <c r="K5686" s="33">
        <f t="shared" si="2311"/>
        <v>-0.23000000000000043</v>
      </c>
    </row>
    <row r="5687" spans="1:11" x14ac:dyDescent="0.2">
      <c r="B5687" s="19" t="s">
        <v>17</v>
      </c>
      <c r="C5687" s="59" t="s">
        <v>30</v>
      </c>
      <c r="D5687" s="26">
        <v>5.25</v>
      </c>
      <c r="E5687" s="26">
        <v>7.45</v>
      </c>
      <c r="F5687" s="26">
        <f>D5687-E5687</f>
        <v>-2.2000000000000002</v>
      </c>
      <c r="H5687" s="34">
        <f>+D5687-Futures!$D$1015</f>
        <v>-0.47200000000000042</v>
      </c>
      <c r="I5687" s="34">
        <f>+E5687-Futures!$D$1015</f>
        <v>1.7279999999999998</v>
      </c>
      <c r="J5687" s="70">
        <f>+H5687-H5682</f>
        <v>-2.0000000000006679E-3</v>
      </c>
      <c r="K5687" s="34">
        <f t="shared" si="2311"/>
        <v>2.7999999999999581E-2</v>
      </c>
    </row>
    <row r="5688" spans="1:11" x14ac:dyDescent="0.2">
      <c r="A5688" s="14">
        <v>45982</v>
      </c>
      <c r="B5688" s="12" t="s">
        <v>10</v>
      </c>
      <c r="C5688" s="15" t="s">
        <v>26</v>
      </c>
      <c r="D5688" s="24">
        <v>4.03</v>
      </c>
      <c r="E5688" s="24">
        <v>5.0199999999999996</v>
      </c>
      <c r="F5688" s="24">
        <f t="shared" ref="F5688:F5691" si="2313">D5688-E5688</f>
        <v>-0.98999999999999932</v>
      </c>
      <c r="H5688" s="33">
        <f>+D5688-Futures!$G$1016</f>
        <v>-0.34399999999999942</v>
      </c>
      <c r="I5688" s="33">
        <f>+E5688-Futures!$G$1016</f>
        <v>0.64599999999999991</v>
      </c>
      <c r="J5688" s="33">
        <f>+H5688-H5683</f>
        <v>-2.7999999999999581E-2</v>
      </c>
      <c r="K5688" s="33">
        <f t="shared" ref="K5688:K5692" si="2314">+I5688-I5683</f>
        <v>-0.11800000000000033</v>
      </c>
    </row>
    <row r="5689" spans="1:11" x14ac:dyDescent="0.2">
      <c r="B5689" s="12" t="s">
        <v>10</v>
      </c>
      <c r="C5689" s="15" t="s">
        <v>27</v>
      </c>
      <c r="D5689" s="24">
        <v>3.78</v>
      </c>
      <c r="E5689" s="24">
        <v>5.0199999999999996</v>
      </c>
      <c r="F5689" s="24">
        <f t="shared" si="2313"/>
        <v>-1.2399999999999998</v>
      </c>
      <c r="H5689" s="33">
        <f>+D5689-Futures!$G$1016</f>
        <v>-0.59399999999999986</v>
      </c>
      <c r="I5689" s="33">
        <f>+E5689-Futures!$G$1016</f>
        <v>0.64599999999999991</v>
      </c>
      <c r="J5689" s="33">
        <f t="shared" ref="J5689:J5691" si="2315">+H5689-H5684</f>
        <v>-4.8000000000000043E-2</v>
      </c>
      <c r="K5689" s="33">
        <f t="shared" si="2314"/>
        <v>-0.11800000000000033</v>
      </c>
    </row>
    <row r="5690" spans="1:11" x14ac:dyDescent="0.2">
      <c r="B5690" s="12" t="s">
        <v>13</v>
      </c>
      <c r="C5690" s="15" t="s">
        <v>28</v>
      </c>
      <c r="D5690" s="24">
        <v>10.45</v>
      </c>
      <c r="E5690" s="24">
        <v>11.93</v>
      </c>
      <c r="F5690" s="24">
        <f t="shared" si="2313"/>
        <v>-1.4800000000000004</v>
      </c>
      <c r="H5690" s="33">
        <f>+D5690-Futures!$H$1016</f>
        <v>-0.79800000000000004</v>
      </c>
      <c r="I5690" s="33">
        <f>+E5690-Futures!$H$1016</f>
        <v>0.68200000000000038</v>
      </c>
      <c r="J5690" s="33">
        <f t="shared" si="2315"/>
        <v>-1.2540000000000013</v>
      </c>
      <c r="K5690" s="33">
        <f t="shared" si="2314"/>
        <v>-1.2940000000000005</v>
      </c>
    </row>
    <row r="5691" spans="1:11" x14ac:dyDescent="0.2">
      <c r="B5691" s="12" t="s">
        <v>15</v>
      </c>
      <c r="C5691" s="15" t="s">
        <v>29</v>
      </c>
      <c r="D5691" s="24">
        <v>4.26</v>
      </c>
      <c r="E5691" s="24">
        <v>6.66</v>
      </c>
      <c r="F5691" s="24">
        <f t="shared" si="2313"/>
        <v>-2.4000000000000004</v>
      </c>
      <c r="H5691" s="33">
        <f>+D5691-Futures!$C$1016</f>
        <v>-1.0019999999999998</v>
      </c>
      <c r="I5691" s="33">
        <f>+E5692-Futures!$C$1016</f>
        <v>2.1880000000000006</v>
      </c>
      <c r="J5691" s="69">
        <f t="shared" si="2315"/>
        <v>0.35200000000000031</v>
      </c>
      <c r="K5691" s="33">
        <f t="shared" si="2314"/>
        <v>0.39200000000000035</v>
      </c>
    </row>
    <row r="5692" spans="1:11" x14ac:dyDescent="0.2">
      <c r="B5692" s="19" t="s">
        <v>17</v>
      </c>
      <c r="C5692" s="59" t="s">
        <v>30</v>
      </c>
      <c r="D5692" s="26">
        <v>5.24</v>
      </c>
      <c r="E5692" s="26">
        <v>7.45</v>
      </c>
      <c r="F5692" s="26">
        <f>D5692-E5692</f>
        <v>-2.21</v>
      </c>
      <c r="H5692" s="34">
        <f>+D5692-Futures!$D$1016</f>
        <v>-0.41000000000000014</v>
      </c>
      <c r="I5692" s="34">
        <f>+E5692-Futures!$D$1016</f>
        <v>1.7999999999999998</v>
      </c>
      <c r="J5692" s="70">
        <f>+H5692-H5687</f>
        <v>6.2000000000000277E-2</v>
      </c>
      <c r="K5692" s="34">
        <f t="shared" si="2314"/>
        <v>7.2000000000000064E-2</v>
      </c>
    </row>
    <row r="5693" spans="1:11" x14ac:dyDescent="0.2">
      <c r="A5693" s="14">
        <v>45989</v>
      </c>
      <c r="B5693" s="12" t="s">
        <v>10</v>
      </c>
      <c r="C5693" s="15" t="s">
        <v>26</v>
      </c>
      <c r="D5693" s="24">
        <v>4.16</v>
      </c>
      <c r="E5693" s="24">
        <v>5.1100000000000003</v>
      </c>
      <c r="F5693" s="24">
        <f t="shared" ref="F5693:F5696" si="2316">D5693-E5693</f>
        <v>-0.95000000000000018</v>
      </c>
      <c r="H5693" s="33">
        <f>+D5693-Futures!$G$1017</f>
        <v>-0.31599999999999984</v>
      </c>
      <c r="I5693" s="33">
        <f>+E5693-Futures!$G$1017</f>
        <v>0.63400000000000034</v>
      </c>
      <c r="J5693" s="33">
        <f>+H5693-H5688</f>
        <v>2.7999999999999581E-2</v>
      </c>
      <c r="K5693" s="33">
        <f t="shared" ref="K5693:K5697" si="2317">+I5693-I5688</f>
        <v>-1.1999999999999567E-2</v>
      </c>
    </row>
    <row r="5694" spans="1:11" x14ac:dyDescent="0.2">
      <c r="B5694" s="12" t="s">
        <v>10</v>
      </c>
      <c r="C5694" s="15" t="s">
        <v>27</v>
      </c>
      <c r="D5694" s="24">
        <v>3.83</v>
      </c>
      <c r="E5694" s="24">
        <v>5.1100000000000003</v>
      </c>
      <c r="F5694" s="24">
        <f t="shared" si="2316"/>
        <v>-1.2800000000000002</v>
      </c>
      <c r="H5694" s="33">
        <f>+D5694-Futures!$G$1017</f>
        <v>-0.64599999999999991</v>
      </c>
      <c r="I5694" s="33">
        <f>+E5694-Futures!$G$1017</f>
        <v>0.63400000000000034</v>
      </c>
      <c r="J5694" s="33">
        <f t="shared" ref="J5694:J5696" si="2318">+H5694-H5689</f>
        <v>-5.2000000000000046E-2</v>
      </c>
      <c r="K5694" s="33">
        <f t="shared" si="2317"/>
        <v>-1.1999999999999567E-2</v>
      </c>
    </row>
    <row r="5695" spans="1:11" x14ac:dyDescent="0.2">
      <c r="B5695" s="12" t="s">
        <v>13</v>
      </c>
      <c r="C5695" s="15" t="s">
        <v>28</v>
      </c>
      <c r="D5695" s="24">
        <v>10.48</v>
      </c>
      <c r="E5695" s="24">
        <v>12.02</v>
      </c>
      <c r="F5695" s="24">
        <f t="shared" si="2316"/>
        <v>-1.5399999999999991</v>
      </c>
      <c r="H5695" s="33">
        <f>+D5695-Futures!$H$1017</f>
        <v>-0.89599999999999902</v>
      </c>
      <c r="I5695" s="33">
        <f>+E5695-Futures!$H$1017</f>
        <v>0.64400000000000013</v>
      </c>
      <c r="J5695" s="33">
        <f t="shared" si="2318"/>
        <v>-9.7999999999998977E-2</v>
      </c>
      <c r="K5695" s="33">
        <f t="shared" si="2317"/>
        <v>-3.8000000000000256E-2</v>
      </c>
    </row>
    <row r="5696" spans="1:11" x14ac:dyDescent="0.2">
      <c r="B5696" s="12" t="s">
        <v>15</v>
      </c>
      <c r="C5696" s="15" t="s">
        <v>29</v>
      </c>
      <c r="D5696" s="24">
        <v>4.3600000000000003</v>
      </c>
      <c r="E5696" s="24">
        <v>6.66</v>
      </c>
      <c r="F5696" s="24">
        <f t="shared" si="2316"/>
        <v>-2.2999999999999998</v>
      </c>
      <c r="H5696" s="33">
        <f>+D5696-Futures!$C$1017</f>
        <v>-0.9139999999999997</v>
      </c>
      <c r="I5696" s="33">
        <f>+E5697-Futures!$C$1017</f>
        <v>2.1760000000000002</v>
      </c>
      <c r="J5696" s="69">
        <f t="shared" si="2318"/>
        <v>8.8000000000000078E-2</v>
      </c>
      <c r="K5696" s="33">
        <f t="shared" si="2317"/>
        <v>-1.2000000000000455E-2</v>
      </c>
    </row>
    <row r="5697" spans="1:11" x14ac:dyDescent="0.2">
      <c r="B5697" s="19" t="s">
        <v>17</v>
      </c>
      <c r="C5697" s="59" t="s">
        <v>30</v>
      </c>
      <c r="D5697" s="26">
        <v>5.35</v>
      </c>
      <c r="E5697" s="26">
        <v>7.45</v>
      </c>
      <c r="F5697" s="26">
        <f>D5697-E5697</f>
        <v>-2.1000000000000005</v>
      </c>
      <c r="H5697" s="34">
        <f>+D5697-Futures!$D$1017</f>
        <v>-0.4430000000000005</v>
      </c>
      <c r="I5697" s="34">
        <f>+E5697-Futures!$D$1017</f>
        <v>1.657</v>
      </c>
      <c r="J5697" s="70">
        <f>+H5697-H5692</f>
        <v>-3.3000000000000362E-2</v>
      </c>
      <c r="K5697" s="34">
        <f t="shared" si="2317"/>
        <v>-0.14299999999999979</v>
      </c>
    </row>
    <row r="5698" spans="1:11" x14ac:dyDescent="0.2">
      <c r="A5698" s="14">
        <v>45996</v>
      </c>
      <c r="B5698" s="12" t="s">
        <v>10</v>
      </c>
      <c r="C5698" s="15" t="s">
        <v>26</v>
      </c>
      <c r="D5698" s="24">
        <v>4.17</v>
      </c>
      <c r="E5698" s="24">
        <v>5.25</v>
      </c>
      <c r="F5698" s="24">
        <f t="shared" ref="F5698:F5701" si="2319">D5698-E5698</f>
        <v>-1.08</v>
      </c>
      <c r="H5698" s="33">
        <f>+D5698-Futures!$G$1018</f>
        <v>-0.27800000000000047</v>
      </c>
      <c r="I5698" s="33">
        <f>+E5698-Futures!$G$1018</f>
        <v>0.8019999999999996</v>
      </c>
      <c r="J5698" s="33">
        <f>+H5698-H5693</f>
        <v>3.7999999999999368E-2</v>
      </c>
      <c r="K5698" s="33">
        <f t="shared" ref="K5698:K5702" si="2320">+I5698-I5693</f>
        <v>0.16799999999999926</v>
      </c>
    </row>
    <row r="5699" spans="1:11" x14ac:dyDescent="0.2">
      <c r="B5699" s="12" t="s">
        <v>10</v>
      </c>
      <c r="C5699" s="15" t="s">
        <v>27</v>
      </c>
      <c r="D5699" s="24">
        <v>3.87</v>
      </c>
      <c r="E5699" s="24">
        <v>5.25</v>
      </c>
      <c r="F5699" s="24">
        <f t="shared" si="2319"/>
        <v>-1.38</v>
      </c>
      <c r="H5699" s="33">
        <f>+D5699-Futures!$G$1018</f>
        <v>-0.57800000000000029</v>
      </c>
      <c r="I5699" s="33">
        <f>+E5699-Futures!$G$1018</f>
        <v>0.8019999999999996</v>
      </c>
      <c r="J5699" s="33">
        <f t="shared" ref="J5699:J5701" si="2321">+H5699-H5694</f>
        <v>6.7999999999999616E-2</v>
      </c>
      <c r="K5699" s="33">
        <f t="shared" si="2320"/>
        <v>0.16799999999999926</v>
      </c>
    </row>
    <row r="5700" spans="1:11" x14ac:dyDescent="0.2">
      <c r="B5700" s="12" t="s">
        <v>13</v>
      </c>
      <c r="C5700" s="15" t="s">
        <v>28</v>
      </c>
      <c r="D5700" s="24">
        <v>10.33</v>
      </c>
      <c r="E5700" s="24">
        <v>11.81</v>
      </c>
      <c r="F5700" s="24">
        <f t="shared" si="2319"/>
        <v>-1.4800000000000004</v>
      </c>
      <c r="H5700" s="33">
        <f>+D5700-Futures!$H$1018</f>
        <v>-0.72199999999999953</v>
      </c>
      <c r="I5700" s="33">
        <f>+E5700-Futures!$H$1018</f>
        <v>0.7580000000000009</v>
      </c>
      <c r="J5700" s="33">
        <f t="shared" si="2321"/>
        <v>0.17399999999999949</v>
      </c>
      <c r="K5700" s="33">
        <f t="shared" si="2320"/>
        <v>0.11400000000000077</v>
      </c>
    </row>
    <row r="5701" spans="1:11" x14ac:dyDescent="0.2">
      <c r="B5701" s="12" t="s">
        <v>15</v>
      </c>
      <c r="C5701" s="15" t="s">
        <v>29</v>
      </c>
      <c r="D5701" s="24">
        <v>4.3499999999999996</v>
      </c>
      <c r="E5701" s="24">
        <v>6.66</v>
      </c>
      <c r="F5701" s="24">
        <f t="shared" si="2319"/>
        <v>-2.3100000000000005</v>
      </c>
      <c r="H5701" s="33">
        <f>+D5701-Futures!$C$1018</f>
        <v>-0.96</v>
      </c>
      <c r="I5701" s="33">
        <f>+E5702-Futures!$C$1018</f>
        <v>2.2700000000000005</v>
      </c>
      <c r="J5701" s="69">
        <f t="shared" si="2321"/>
        <v>-4.6000000000000263E-2</v>
      </c>
      <c r="K5701" s="33">
        <f t="shared" si="2320"/>
        <v>9.4000000000000306E-2</v>
      </c>
    </row>
    <row r="5702" spans="1:11" x14ac:dyDescent="0.2">
      <c r="B5702" s="19" t="s">
        <v>17</v>
      </c>
      <c r="C5702" s="59" t="s">
        <v>30</v>
      </c>
      <c r="D5702" s="26">
        <v>5.34</v>
      </c>
      <c r="E5702" s="26">
        <v>7.58</v>
      </c>
      <c r="F5702" s="26">
        <f>D5702-E5702</f>
        <v>-2.2400000000000002</v>
      </c>
      <c r="H5702" s="34">
        <f>+D5702-Futures!$D$1018</f>
        <v>-0.39000000000000057</v>
      </c>
      <c r="I5702" s="34">
        <f>+E5702-Futures!$D$1018</f>
        <v>1.8499999999999996</v>
      </c>
      <c r="J5702" s="70">
        <f>+H5702-H5697</f>
        <v>5.2999999999999936E-2</v>
      </c>
      <c r="K5702" s="34">
        <f t="shared" si="2320"/>
        <v>0.19299999999999962</v>
      </c>
    </row>
  </sheetData>
  <phoneticPr fontId="11" type="noConversion"/>
  <pageMargins left="0.75" right="0.75" top="1" bottom="1" header="0.5" footer="0.5"/>
  <pageSetup orientation="landscape" r:id="rId1"/>
  <headerFooter alignWithMargins="0"/>
  <ignoredErrors>
    <ignoredError sqref="J2188:K2188 J2192:K2192 J2190:K2190 J2191:K2191 J2189:K2189 H2278:H2282 I2278:I2282 J2278:J2287 K2278:K2287 H2298:H2302 I2298:I2302 J2298:J2305 K2298:K2306 K2307 H3577:K3577 J3582:K3582 I4120 J4657:K4657 F4655 F4656:F4657 K4653 J4654:K4654 J4655:K4655 J4656:K4656 F4936:F493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4"/>
  <sheetViews>
    <sheetView tabSelected="1" zoomScale="190" zoomScaleNormal="190" workbookViewId="0">
      <selection activeCell="D11" sqref="D11"/>
    </sheetView>
  </sheetViews>
  <sheetFormatPr defaultRowHeight="15" x14ac:dyDescent="0.2"/>
  <cols>
    <col min="1" max="1" width="12" customWidth="1"/>
    <col min="2" max="2" width="21.88671875" customWidth="1"/>
    <col min="3" max="3" width="14.44140625" customWidth="1"/>
    <col min="4" max="4" width="11.33203125" customWidth="1"/>
  </cols>
  <sheetData>
    <row r="1" spans="1:4" ht="12.75" customHeight="1" x14ac:dyDescent="0.2">
      <c r="A1" s="4" t="s">
        <v>34</v>
      </c>
      <c r="B1" s="30"/>
      <c r="C1" s="30"/>
      <c r="D1" s="30"/>
    </row>
    <row r="2" spans="1:4" ht="12" customHeight="1" x14ac:dyDescent="0.2">
      <c r="A2" s="60" t="s">
        <v>35</v>
      </c>
      <c r="B2" s="61"/>
      <c r="C2" s="62"/>
      <c r="D2" s="30"/>
    </row>
    <row r="3" spans="1:4" ht="15.75" customHeight="1" x14ac:dyDescent="0.2">
      <c r="A3" s="66" t="s">
        <v>3</v>
      </c>
      <c r="B3" s="66" t="s">
        <v>36</v>
      </c>
      <c r="C3" s="67">
        <f>Data!A5698</f>
        <v>45996</v>
      </c>
      <c r="D3" s="67">
        <f>Data!A5693</f>
        <v>45989</v>
      </c>
    </row>
    <row r="4" spans="1:4" x14ac:dyDescent="0.2">
      <c r="A4" s="4" t="s">
        <v>10</v>
      </c>
      <c r="B4" s="3" t="s">
        <v>26</v>
      </c>
      <c r="C4" s="65">
        <f>Data!F5698</f>
        <v>-1.08</v>
      </c>
      <c r="D4" s="65">
        <f>Data!F5693</f>
        <v>-0.95000000000000018</v>
      </c>
    </row>
    <row r="5" spans="1:4" x14ac:dyDescent="0.2">
      <c r="A5" s="4" t="s">
        <v>10</v>
      </c>
      <c r="B5" s="3" t="s">
        <v>27</v>
      </c>
      <c r="C5" s="65">
        <f>Data!F5699</f>
        <v>-1.38</v>
      </c>
      <c r="D5" s="65">
        <f>Data!F5694</f>
        <v>-1.2800000000000002</v>
      </c>
    </row>
    <row r="6" spans="1:4" x14ac:dyDescent="0.2">
      <c r="A6" s="4" t="s">
        <v>13</v>
      </c>
      <c r="B6" s="3" t="s">
        <v>28</v>
      </c>
      <c r="C6" s="65">
        <f>Data!F5700</f>
        <v>-1.4800000000000004</v>
      </c>
      <c r="D6" s="65">
        <f>Data!F5695</f>
        <v>-1.5399999999999991</v>
      </c>
    </row>
    <row r="7" spans="1:4" x14ac:dyDescent="0.2">
      <c r="A7" s="4" t="s">
        <v>15</v>
      </c>
      <c r="B7" s="3" t="s">
        <v>29</v>
      </c>
      <c r="C7" s="65">
        <f>Data!F5701</f>
        <v>-2.3100000000000005</v>
      </c>
      <c r="D7" s="65">
        <f>Data!F5696</f>
        <v>-2.2999999999999998</v>
      </c>
    </row>
    <row r="8" spans="1:4" x14ac:dyDescent="0.2">
      <c r="A8" s="20" t="s">
        <v>17</v>
      </c>
      <c r="B8" s="48" t="s">
        <v>30</v>
      </c>
      <c r="C8" s="68">
        <f>Data!F5702</f>
        <v>-2.2400000000000002</v>
      </c>
      <c r="D8" s="68">
        <f>Data!F5697</f>
        <v>-2.1000000000000005</v>
      </c>
    </row>
    <row r="9" spans="1:4" ht="12.75" customHeight="1" x14ac:dyDescent="0.2">
      <c r="A9" s="7" t="s">
        <v>37</v>
      </c>
      <c r="B9" s="8"/>
      <c r="C9" s="9"/>
      <c r="D9" s="30"/>
    </row>
    <row r="10" spans="1:4" ht="11.1" customHeight="1" x14ac:dyDescent="0.2">
      <c r="A10" s="7" t="s">
        <v>38</v>
      </c>
      <c r="B10" s="7"/>
      <c r="C10" s="11"/>
      <c r="D10" s="30"/>
    </row>
    <row r="11" spans="1:4" ht="12" customHeight="1" x14ac:dyDescent="0.25">
      <c r="A11" s="78"/>
      <c r="B11" s="1"/>
    </row>
    <row r="12" spans="1:4" ht="12.75" customHeight="1" x14ac:dyDescent="0.2">
      <c r="A12" s="10"/>
      <c r="B12" s="10"/>
      <c r="C12" s="79"/>
    </row>
    <row r="13" spans="1:4" x14ac:dyDescent="0.2">
      <c r="A13" s="10"/>
      <c r="D13" s="47"/>
    </row>
    <row r="14" spans="1:4" x14ac:dyDescent="0.2">
      <c r="A14" s="10"/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BA80-5147-48D1-8000-66B6385E5211}">
  <dimension ref="B3:J17"/>
  <sheetViews>
    <sheetView zoomScale="150" zoomScaleNormal="150" workbookViewId="0">
      <selection activeCell="E26" sqref="E26"/>
    </sheetView>
  </sheetViews>
  <sheetFormatPr defaultRowHeight="15" x14ac:dyDescent="0.2"/>
  <cols>
    <col min="2" max="2" width="9.77734375" customWidth="1"/>
    <col min="5" max="5" width="9.77734375" customWidth="1"/>
    <col min="6" max="6" width="10.109375" customWidth="1"/>
    <col min="7" max="7" width="10.21875" customWidth="1"/>
  </cols>
  <sheetData>
    <row r="3" spans="2:10" ht="15" customHeight="1" x14ac:dyDescent="0.2">
      <c r="B3" s="91" t="s">
        <v>39</v>
      </c>
      <c r="C3" s="91" t="s">
        <v>40</v>
      </c>
      <c r="D3" s="91" t="s">
        <v>41</v>
      </c>
      <c r="E3" s="92">
        <v>45996</v>
      </c>
      <c r="F3" s="89" t="s">
        <v>83</v>
      </c>
      <c r="G3" s="89" t="s">
        <v>84</v>
      </c>
    </row>
    <row r="4" spans="2:10" x14ac:dyDescent="0.2">
      <c r="B4" s="91"/>
      <c r="C4" s="91"/>
      <c r="D4" s="91"/>
      <c r="E4" s="93"/>
      <c r="F4" s="90"/>
      <c r="G4" s="90"/>
    </row>
    <row r="5" spans="2:10" ht="15.75" x14ac:dyDescent="0.25">
      <c r="B5" s="81" t="s">
        <v>42</v>
      </c>
      <c r="C5" s="81" t="s">
        <v>43</v>
      </c>
      <c r="D5" s="83" t="s">
        <v>44</v>
      </c>
      <c r="E5" s="88">
        <v>5.31</v>
      </c>
      <c r="F5" s="88">
        <v>5.274</v>
      </c>
      <c r="G5" s="88">
        <v>5.5220000000000002</v>
      </c>
    </row>
    <row r="6" spans="2:10" ht="15.75" x14ac:dyDescent="0.25">
      <c r="B6" s="81" t="s">
        <v>45</v>
      </c>
      <c r="C6" s="81" t="s">
        <v>43</v>
      </c>
      <c r="D6" s="83" t="s">
        <v>44</v>
      </c>
      <c r="E6" s="88">
        <v>5.73</v>
      </c>
      <c r="F6" s="88">
        <v>5.7925000000000004</v>
      </c>
      <c r="G6" s="88">
        <v>5.6840000000000002</v>
      </c>
    </row>
    <row r="7" spans="2:10" ht="15.75" x14ac:dyDescent="0.25">
      <c r="B7" s="81" t="s">
        <v>46</v>
      </c>
      <c r="C7" s="81" t="s">
        <v>43</v>
      </c>
      <c r="D7" s="83" t="s">
        <v>44</v>
      </c>
      <c r="E7" s="83">
        <v>5.3579999999999997</v>
      </c>
      <c r="F7" s="83">
        <v>5.3819999999999997</v>
      </c>
      <c r="G7" s="83">
        <v>5.5620000000000003</v>
      </c>
      <c r="I7" s="85"/>
    </row>
    <row r="8" spans="2:10" ht="15.75" x14ac:dyDescent="0.25">
      <c r="B8" s="81" t="s">
        <v>46</v>
      </c>
      <c r="C8" s="81" t="s">
        <v>10</v>
      </c>
      <c r="D8" s="83" t="s">
        <v>44</v>
      </c>
      <c r="E8" s="83">
        <v>4.4480000000000004</v>
      </c>
      <c r="F8" s="83">
        <v>4.476</v>
      </c>
      <c r="G8" s="88">
        <v>4.4000000000000004</v>
      </c>
      <c r="I8" s="82"/>
      <c r="J8" s="83"/>
    </row>
    <row r="9" spans="2:10" ht="15.75" x14ac:dyDescent="0.25">
      <c r="B9" s="81" t="s">
        <v>46</v>
      </c>
      <c r="C9" s="81" t="s">
        <v>13</v>
      </c>
      <c r="D9" s="83" t="s">
        <v>44</v>
      </c>
      <c r="E9" s="88">
        <v>11.052</v>
      </c>
      <c r="F9" s="88">
        <v>11.375999999999999</v>
      </c>
      <c r="G9" s="88">
        <v>9.9459999999999997</v>
      </c>
      <c r="I9" s="82"/>
      <c r="J9" s="83"/>
    </row>
    <row r="10" spans="2:10" x14ac:dyDescent="0.2">
      <c r="G10" s="86"/>
      <c r="I10" s="82"/>
      <c r="J10" s="83"/>
    </row>
    <row r="11" spans="2:10" x14ac:dyDescent="0.2">
      <c r="G11" s="82"/>
      <c r="J11" s="83"/>
    </row>
    <row r="12" spans="2:10" x14ac:dyDescent="0.2">
      <c r="D12" s="80"/>
      <c r="E12" s="80"/>
      <c r="F12" s="80"/>
      <c r="G12" s="82"/>
    </row>
    <row r="13" spans="2:10" x14ac:dyDescent="0.2">
      <c r="D13" s="80"/>
      <c r="E13" s="84"/>
      <c r="F13" s="84"/>
      <c r="G13" s="84"/>
    </row>
    <row r="14" spans="2:10" x14ac:dyDescent="0.2">
      <c r="D14" s="80"/>
      <c r="E14" s="84"/>
      <c r="F14" s="84"/>
      <c r="G14" s="84"/>
    </row>
    <row r="15" spans="2:10" x14ac:dyDescent="0.2">
      <c r="D15" s="80"/>
      <c r="E15" s="84"/>
      <c r="F15" s="84"/>
      <c r="G15" s="84"/>
    </row>
    <row r="16" spans="2:10" x14ac:dyDescent="0.2">
      <c r="D16" s="80"/>
      <c r="E16" s="84"/>
      <c r="F16" s="84"/>
      <c r="G16" s="84"/>
    </row>
    <row r="17" spans="5:7" x14ac:dyDescent="0.2">
      <c r="E17" s="84"/>
      <c r="F17" s="84"/>
      <c r="G17" s="84"/>
    </row>
  </sheetData>
  <mergeCells count="6"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P1019"/>
  <sheetViews>
    <sheetView workbookViewId="0">
      <pane xSplit="5" ySplit="9" topLeftCell="F998" activePane="bottomRight" state="frozen"/>
      <selection pane="topRight" activeCell="F1" sqref="F1"/>
      <selection pane="bottomLeft" activeCell="A10" sqref="A10"/>
      <selection pane="bottomRight" activeCell="C1018" sqref="C1018:H1018"/>
    </sheetView>
  </sheetViews>
  <sheetFormatPr defaultRowHeight="15" x14ac:dyDescent="0.2"/>
  <cols>
    <col min="1" max="1" width="10.109375" customWidth="1"/>
    <col min="4" max="4" width="10.88671875" customWidth="1"/>
    <col min="9" max="9" width="11" customWidth="1"/>
    <col min="17" max="17" width="10.5546875" customWidth="1"/>
  </cols>
  <sheetData>
    <row r="1" spans="1:41" x14ac:dyDescent="0.2">
      <c r="A1" t="s">
        <v>47</v>
      </c>
      <c r="T1" s="41" t="s">
        <v>48</v>
      </c>
      <c r="U1" s="41"/>
      <c r="V1" s="41"/>
      <c r="W1" s="41"/>
      <c r="X1" s="41"/>
      <c r="Y1" s="41"/>
      <c r="Z1" s="41"/>
      <c r="AA1" s="41"/>
      <c r="AC1" s="42" t="s">
        <v>10</v>
      </c>
      <c r="AD1" s="42"/>
      <c r="AE1" s="42"/>
      <c r="AF1" s="42"/>
      <c r="AG1" s="42"/>
      <c r="AH1" s="42"/>
      <c r="AL1" s="43" t="s">
        <v>49</v>
      </c>
      <c r="AM1" s="43"/>
      <c r="AN1" s="43"/>
      <c r="AO1" s="43"/>
    </row>
    <row r="2" spans="1:41" x14ac:dyDescent="0.2">
      <c r="L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51</v>
      </c>
      <c r="Y2" t="s">
        <v>52</v>
      </c>
      <c r="Z2" t="s">
        <v>53</v>
      </c>
      <c r="AA2" t="s">
        <v>54</v>
      </c>
      <c r="AC2" s="42"/>
      <c r="AD2" s="42"/>
      <c r="AE2" s="42"/>
      <c r="AF2" s="42" t="s">
        <v>1</v>
      </c>
      <c r="AG2" s="42"/>
      <c r="AH2" s="42"/>
      <c r="AI2" s="42"/>
      <c r="AL2" s="43"/>
      <c r="AM2" s="43"/>
      <c r="AN2" s="43"/>
      <c r="AO2" s="43"/>
    </row>
    <row r="3" spans="1:41" ht="15.75" x14ac:dyDescent="0.25">
      <c r="B3" t="s">
        <v>55</v>
      </c>
      <c r="C3" t="s">
        <v>56</v>
      </c>
      <c r="D3" t="s">
        <v>57</v>
      </c>
      <c r="E3" t="s">
        <v>58</v>
      </c>
      <c r="F3" t="s">
        <v>59</v>
      </c>
      <c r="G3" t="s">
        <v>60</v>
      </c>
      <c r="H3" t="s">
        <v>61</v>
      </c>
      <c r="I3" t="s">
        <v>62</v>
      </c>
      <c r="J3" t="s">
        <v>63</v>
      </c>
      <c r="L3" t="s">
        <v>56</v>
      </c>
      <c r="M3" t="s">
        <v>57</v>
      </c>
      <c r="N3" t="s">
        <v>58</v>
      </c>
      <c r="O3" t="s">
        <v>59</v>
      </c>
      <c r="P3" t="s">
        <v>60</v>
      </c>
      <c r="Q3" t="s">
        <v>61</v>
      </c>
      <c r="R3" t="s">
        <v>62</v>
      </c>
      <c r="T3" t="s">
        <v>64</v>
      </c>
      <c r="U3" t="s">
        <v>64</v>
      </c>
      <c r="V3" t="s">
        <v>65</v>
      </c>
      <c r="W3" t="s">
        <v>65</v>
      </c>
      <c r="X3" t="s">
        <v>66</v>
      </c>
      <c r="Y3" t="s">
        <v>66</v>
      </c>
      <c r="Z3" t="s">
        <v>15</v>
      </c>
      <c r="AA3" t="s">
        <v>15</v>
      </c>
      <c r="AC3" s="42" t="s">
        <v>67</v>
      </c>
      <c r="AD3" s="45" t="s">
        <v>54</v>
      </c>
      <c r="AE3" s="42" t="s">
        <v>68</v>
      </c>
      <c r="AF3" s="42" t="s">
        <v>67</v>
      </c>
      <c r="AG3" s="42" t="s">
        <v>68</v>
      </c>
      <c r="AH3" s="42" t="s">
        <v>54</v>
      </c>
      <c r="AI3" s="42"/>
      <c r="AJ3" s="42"/>
      <c r="AK3" s="42"/>
      <c r="AL3" s="43" t="s">
        <v>69</v>
      </c>
      <c r="AM3" s="43" t="s">
        <v>54</v>
      </c>
      <c r="AN3" s="43"/>
      <c r="AO3" s="43"/>
    </row>
    <row r="9" spans="1:41" x14ac:dyDescent="0.2">
      <c r="A9" s="31">
        <v>38625</v>
      </c>
      <c r="B9" t="s">
        <v>44</v>
      </c>
      <c r="C9">
        <v>3.8025000000000002</v>
      </c>
      <c r="D9">
        <v>3.83</v>
      </c>
      <c r="F9">
        <v>3.4620000000000002</v>
      </c>
      <c r="G9">
        <v>2.0550000000000002</v>
      </c>
      <c r="H9">
        <v>5.7324999999999999</v>
      </c>
      <c r="I9" t="s">
        <v>70</v>
      </c>
    </row>
    <row r="16" spans="1:41" x14ac:dyDescent="0.2">
      <c r="A16" s="31">
        <f>+A17-7</f>
        <v>38982</v>
      </c>
      <c r="B16" s="31" t="s">
        <v>44</v>
      </c>
      <c r="C16">
        <v>4.8150000000000004</v>
      </c>
      <c r="D16">
        <v>4.6100000000000003</v>
      </c>
      <c r="F16">
        <v>4.1900000000000004</v>
      </c>
      <c r="G16">
        <v>2.5525000000000002</v>
      </c>
      <c r="H16">
        <v>5.4924999999999997</v>
      </c>
      <c r="I16" t="s">
        <v>70</v>
      </c>
      <c r="AC16" s="32">
        <f>+Data!D688</f>
        <v>2.2999999999999998</v>
      </c>
      <c r="AD16" s="32">
        <f>+Data!E688</f>
        <v>3.13</v>
      </c>
      <c r="AE16" s="32">
        <f>+Data!D689</f>
        <v>2.2200000000000002</v>
      </c>
      <c r="AF16" s="32">
        <f>+AC16-$G16</f>
        <v>-0.25250000000000039</v>
      </c>
      <c r="AG16" s="32">
        <f>+AE16-G16</f>
        <v>-0.33250000000000002</v>
      </c>
      <c r="AH16" s="32">
        <f>+AD16-G16</f>
        <v>0.57749999999999968</v>
      </c>
      <c r="AI16" s="32"/>
      <c r="AJ16" s="32"/>
      <c r="AK16" s="46"/>
    </row>
    <row r="17" spans="1:37" x14ac:dyDescent="0.2">
      <c r="A17" s="31">
        <v>38989</v>
      </c>
      <c r="B17" s="31" t="s">
        <v>44</v>
      </c>
      <c r="C17">
        <v>4.96</v>
      </c>
      <c r="D17">
        <v>4.6875</v>
      </c>
      <c r="F17">
        <v>4.43</v>
      </c>
      <c r="G17">
        <v>2.625</v>
      </c>
      <c r="H17">
        <v>5.4749999999999996</v>
      </c>
      <c r="I17" t="s">
        <v>70</v>
      </c>
      <c r="L17" s="32">
        <f t="shared" ref="L17:L48" si="0">+C17-C16</f>
        <v>0.14499999999999957</v>
      </c>
      <c r="M17" s="32">
        <f t="shared" ref="M17:M48" si="1">+D17-D16</f>
        <v>7.749999999999968E-2</v>
      </c>
      <c r="N17" s="32"/>
      <c r="O17" s="32">
        <f t="shared" ref="O17:O48" si="2">+F17-F16</f>
        <v>0.23999999999999932</v>
      </c>
      <c r="P17" s="32">
        <f t="shared" ref="P17:P48" si="3">+G17-G16</f>
        <v>7.2499999999999787E-2</v>
      </c>
      <c r="Q17" s="32">
        <f t="shared" ref="Q17:Q48" si="4">+H17-H16</f>
        <v>-1.7500000000000071E-2</v>
      </c>
      <c r="AC17" s="32">
        <f>+Data!D693</f>
        <v>2.38</v>
      </c>
      <c r="AD17" s="32">
        <f>+Data!E693</f>
        <v>3.22</v>
      </c>
      <c r="AE17" s="32">
        <f>+Data!D694</f>
        <v>2.2799999999999998</v>
      </c>
      <c r="AF17" s="32">
        <f t="shared" ref="AF17:AF80" si="5">+AC17-$G17</f>
        <v>-0.24500000000000011</v>
      </c>
      <c r="AG17" s="32">
        <f t="shared" ref="AG17:AG80" si="6">+AE17-G17</f>
        <v>-0.3450000000000002</v>
      </c>
      <c r="AH17" s="32">
        <f t="shared" ref="AH17:AH80" si="7">+AD17-G17</f>
        <v>0.5950000000000002</v>
      </c>
      <c r="AI17" s="32"/>
      <c r="AJ17" s="32"/>
      <c r="AK17" s="46"/>
    </row>
    <row r="18" spans="1:37" x14ac:dyDescent="0.2">
      <c r="A18" s="31">
        <v>38996</v>
      </c>
      <c r="B18" t="s">
        <v>44</v>
      </c>
      <c r="C18">
        <v>5.0175000000000001</v>
      </c>
      <c r="D18">
        <v>4.7975000000000003</v>
      </c>
      <c r="F18">
        <v>4.6399999999999997</v>
      </c>
      <c r="G18">
        <v>2.71</v>
      </c>
      <c r="H18">
        <v>5.64</v>
      </c>
      <c r="I18" t="s">
        <v>70</v>
      </c>
      <c r="L18" s="32">
        <f t="shared" si="0"/>
        <v>5.7500000000000107E-2</v>
      </c>
      <c r="M18" s="32">
        <f t="shared" si="1"/>
        <v>0.11000000000000032</v>
      </c>
      <c r="O18" s="32">
        <f t="shared" si="2"/>
        <v>0.20999999999999996</v>
      </c>
      <c r="P18" s="32">
        <f t="shared" si="3"/>
        <v>8.4999999999999964E-2</v>
      </c>
      <c r="Q18" s="32">
        <f t="shared" si="4"/>
        <v>0.16500000000000004</v>
      </c>
      <c r="AC18" s="32">
        <f>+Data!D698</f>
        <v>2.4700000000000002</v>
      </c>
      <c r="AD18" s="32">
        <f>+Data!E698</f>
        <v>3.26</v>
      </c>
      <c r="AE18" s="32">
        <f>+Data!D699</f>
        <v>2.37</v>
      </c>
      <c r="AF18" s="32">
        <f t="shared" si="5"/>
        <v>-0.23999999999999977</v>
      </c>
      <c r="AG18" s="32">
        <f t="shared" si="6"/>
        <v>-0.33999999999999986</v>
      </c>
      <c r="AH18" s="32">
        <f t="shared" si="7"/>
        <v>0.54999999999999982</v>
      </c>
      <c r="AI18" s="32"/>
      <c r="AJ18" s="32"/>
      <c r="AK18" s="46"/>
    </row>
    <row r="19" spans="1:37" x14ac:dyDescent="0.2">
      <c r="A19" s="31">
        <v>39003</v>
      </c>
      <c r="B19" t="s">
        <v>44</v>
      </c>
      <c r="C19">
        <v>5.43</v>
      </c>
      <c r="D19">
        <v>5.2175000000000002</v>
      </c>
      <c r="F19">
        <v>5.2549999999999999</v>
      </c>
      <c r="G19">
        <v>3.145</v>
      </c>
      <c r="H19">
        <v>5.915</v>
      </c>
      <c r="I19" t="s">
        <v>70</v>
      </c>
      <c r="L19" s="32">
        <f t="shared" si="0"/>
        <v>0.41249999999999964</v>
      </c>
      <c r="M19" s="32">
        <f t="shared" si="1"/>
        <v>0.41999999999999993</v>
      </c>
      <c r="O19" s="32">
        <f t="shared" si="2"/>
        <v>0.61500000000000021</v>
      </c>
      <c r="P19" s="32">
        <f t="shared" si="3"/>
        <v>0.43500000000000005</v>
      </c>
      <c r="Q19" s="32">
        <f t="shared" si="4"/>
        <v>0.27500000000000036</v>
      </c>
      <c r="AC19" s="32">
        <f>+Data!D703</f>
        <v>2.93</v>
      </c>
      <c r="AD19" s="32">
        <f>+Data!E703</f>
        <v>3.74</v>
      </c>
      <c r="AE19" s="32">
        <f>+Data!D704</f>
        <v>2.81</v>
      </c>
      <c r="AF19" s="32">
        <f t="shared" si="5"/>
        <v>-0.21499999999999986</v>
      </c>
      <c r="AG19" s="32">
        <f t="shared" si="6"/>
        <v>-0.33499999999999996</v>
      </c>
      <c r="AH19" s="32">
        <f t="shared" si="7"/>
        <v>0.5950000000000002</v>
      </c>
      <c r="AI19" s="32"/>
      <c r="AJ19" s="32"/>
      <c r="AK19" s="46"/>
    </row>
    <row r="20" spans="1:37" x14ac:dyDescent="0.2">
      <c r="A20" s="31">
        <v>39010</v>
      </c>
      <c r="B20" t="s">
        <v>44</v>
      </c>
      <c r="C20">
        <v>5.31</v>
      </c>
      <c r="D20">
        <v>5.0975000000000001</v>
      </c>
      <c r="F20">
        <v>5.05</v>
      </c>
      <c r="G20">
        <v>3.1274999999999999</v>
      </c>
      <c r="H20">
        <v>6.0650000000000004</v>
      </c>
      <c r="I20" t="s">
        <v>70</v>
      </c>
      <c r="L20" s="32">
        <f t="shared" si="0"/>
        <v>-0.12000000000000011</v>
      </c>
      <c r="M20" s="32">
        <f t="shared" si="1"/>
        <v>-0.12000000000000011</v>
      </c>
      <c r="O20" s="32">
        <f t="shared" si="2"/>
        <v>-0.20500000000000007</v>
      </c>
      <c r="P20" s="32">
        <f t="shared" si="3"/>
        <v>-1.7500000000000071E-2</v>
      </c>
      <c r="Q20" s="32">
        <f t="shared" si="4"/>
        <v>0.15000000000000036</v>
      </c>
      <c r="AC20" s="32">
        <f>+Data!D708</f>
        <v>2.93</v>
      </c>
      <c r="AD20" s="32">
        <f>+Data!E708</f>
        <v>3.73</v>
      </c>
      <c r="AE20" s="32">
        <f>+Data!D709</f>
        <v>2.78</v>
      </c>
      <c r="AF20" s="32">
        <f t="shared" si="5"/>
        <v>-0.19749999999999979</v>
      </c>
      <c r="AG20" s="32">
        <f t="shared" si="6"/>
        <v>-0.34750000000000014</v>
      </c>
      <c r="AH20" s="32">
        <f t="shared" si="7"/>
        <v>0.60250000000000004</v>
      </c>
      <c r="AI20" s="32"/>
      <c r="AJ20" s="32"/>
      <c r="AK20" s="46"/>
    </row>
    <row r="21" spans="1:37" x14ac:dyDescent="0.2">
      <c r="A21" s="31">
        <v>39017</v>
      </c>
      <c r="B21" t="s">
        <v>44</v>
      </c>
      <c r="C21">
        <v>5.3075000000000001</v>
      </c>
      <c r="D21">
        <v>5.08</v>
      </c>
      <c r="F21">
        <v>5.085</v>
      </c>
      <c r="G21">
        <v>3.3250000000000002</v>
      </c>
      <c r="H21">
        <v>6.3550000000000004</v>
      </c>
      <c r="I21" t="s">
        <v>70</v>
      </c>
      <c r="L21" s="32">
        <f t="shared" si="0"/>
        <v>-2.4999999999995026E-3</v>
      </c>
      <c r="M21" s="32">
        <f t="shared" si="1"/>
        <v>-1.7500000000000071E-2</v>
      </c>
      <c r="O21" s="32">
        <f t="shared" si="2"/>
        <v>3.5000000000000142E-2</v>
      </c>
      <c r="P21" s="32">
        <f t="shared" si="3"/>
        <v>0.19750000000000023</v>
      </c>
      <c r="Q21" s="32">
        <f t="shared" si="4"/>
        <v>0.29000000000000004</v>
      </c>
      <c r="AC21" s="32">
        <f>+Data!D713</f>
        <v>3.15</v>
      </c>
      <c r="AD21" s="32">
        <f>+Data!E713</f>
        <v>3.9</v>
      </c>
      <c r="AE21" s="32">
        <f>+Data!D714</f>
        <v>2.98</v>
      </c>
      <c r="AF21" s="32">
        <f t="shared" si="5"/>
        <v>-0.17500000000000027</v>
      </c>
      <c r="AG21" s="32">
        <f t="shared" si="6"/>
        <v>-0.3450000000000002</v>
      </c>
      <c r="AH21" s="32">
        <f t="shared" si="7"/>
        <v>0.57499999999999973</v>
      </c>
      <c r="AI21" s="32"/>
      <c r="AJ21" s="32"/>
      <c r="AK21" s="46"/>
    </row>
    <row r="22" spans="1:37" x14ac:dyDescent="0.2">
      <c r="A22" s="31">
        <v>39024</v>
      </c>
      <c r="B22" t="s">
        <v>44</v>
      </c>
      <c r="C22">
        <v>5.2249999999999996</v>
      </c>
      <c r="D22">
        <v>5.03</v>
      </c>
      <c r="F22">
        <v>4.9249999999999998</v>
      </c>
      <c r="G22">
        <v>3.4224999999999999</v>
      </c>
      <c r="H22">
        <v>6.6275000000000004</v>
      </c>
      <c r="I22" t="s">
        <v>71</v>
      </c>
      <c r="L22" s="32">
        <f t="shared" si="0"/>
        <v>-8.2500000000000462E-2</v>
      </c>
      <c r="M22" s="32">
        <f t="shared" si="1"/>
        <v>-4.9999999999999822E-2</v>
      </c>
      <c r="O22" s="32">
        <f t="shared" si="2"/>
        <v>-0.16000000000000014</v>
      </c>
      <c r="P22" s="32">
        <f t="shared" si="3"/>
        <v>9.7499999999999698E-2</v>
      </c>
      <c r="Q22" s="32">
        <f t="shared" si="4"/>
        <v>0.27249999999999996</v>
      </c>
      <c r="AC22" s="32">
        <f>+Data!D718</f>
        <v>3.27</v>
      </c>
      <c r="AD22" s="32">
        <f>+Data!E718</f>
        <v>4.03</v>
      </c>
      <c r="AE22" s="32">
        <f>+Data!D719</f>
        <v>3.13</v>
      </c>
      <c r="AF22" s="32">
        <f t="shared" si="5"/>
        <v>-0.15249999999999986</v>
      </c>
      <c r="AG22" s="32">
        <f t="shared" si="6"/>
        <v>-0.29249999999999998</v>
      </c>
      <c r="AH22" s="32">
        <f t="shared" si="7"/>
        <v>0.60750000000000037</v>
      </c>
      <c r="AI22" s="32"/>
      <c r="AJ22" s="32"/>
      <c r="AK22" s="46"/>
    </row>
    <row r="23" spans="1:37" x14ac:dyDescent="0.2">
      <c r="A23" s="31">
        <v>39031</v>
      </c>
      <c r="B23" t="s">
        <v>44</v>
      </c>
      <c r="C23">
        <v>5.0875000000000004</v>
      </c>
      <c r="D23">
        <v>4.9725000000000001</v>
      </c>
      <c r="F23">
        <v>4.8049999999999997</v>
      </c>
      <c r="G23">
        <v>3.4325000000000001</v>
      </c>
      <c r="H23">
        <v>6.625</v>
      </c>
      <c r="I23" t="s">
        <v>71</v>
      </c>
      <c r="L23" s="32">
        <f t="shared" si="0"/>
        <v>-0.13749999999999929</v>
      </c>
      <c r="M23" s="32">
        <f t="shared" si="1"/>
        <v>-5.7500000000000107E-2</v>
      </c>
      <c r="O23" s="32">
        <f t="shared" si="2"/>
        <v>-0.12000000000000011</v>
      </c>
      <c r="P23" s="32">
        <f t="shared" si="3"/>
        <v>1.0000000000000231E-2</v>
      </c>
      <c r="Q23" s="32">
        <f t="shared" si="4"/>
        <v>-2.5000000000003908E-3</v>
      </c>
      <c r="AC23" s="32">
        <f>+Data!D723</f>
        <v>3.33</v>
      </c>
      <c r="AD23" s="32">
        <f>+Data!E723</f>
        <v>4.04</v>
      </c>
      <c r="AE23" s="32">
        <f>+Data!D724</f>
        <v>3.14</v>
      </c>
      <c r="AF23" s="32">
        <f t="shared" si="5"/>
        <v>-0.10250000000000004</v>
      </c>
      <c r="AG23" s="32">
        <f t="shared" si="6"/>
        <v>-0.29249999999999998</v>
      </c>
      <c r="AH23" s="32">
        <f t="shared" si="7"/>
        <v>0.60749999999999993</v>
      </c>
      <c r="AI23" s="32"/>
      <c r="AJ23" s="32"/>
      <c r="AK23" s="46"/>
    </row>
    <row r="24" spans="1:37" x14ac:dyDescent="0.2">
      <c r="A24" s="31">
        <v>39038</v>
      </c>
      <c r="B24" t="s">
        <v>44</v>
      </c>
      <c r="C24">
        <v>5.1550000000000002</v>
      </c>
      <c r="D24">
        <v>4.96</v>
      </c>
      <c r="F24">
        <v>4.74</v>
      </c>
      <c r="G24">
        <v>3.5525000000000002</v>
      </c>
      <c r="H24">
        <v>6.6050000000000004</v>
      </c>
      <c r="I24" t="s">
        <v>71</v>
      </c>
      <c r="L24" s="32">
        <f t="shared" si="0"/>
        <v>6.7499999999999893E-2</v>
      </c>
      <c r="M24" s="32">
        <f t="shared" si="1"/>
        <v>-1.2500000000000178E-2</v>
      </c>
      <c r="O24" s="32">
        <f t="shared" si="2"/>
        <v>-6.4999999999999503E-2</v>
      </c>
      <c r="P24" s="32">
        <f t="shared" si="3"/>
        <v>0.12000000000000011</v>
      </c>
      <c r="Q24" s="32">
        <f t="shared" si="4"/>
        <v>-1.9999999999999574E-2</v>
      </c>
      <c r="AC24" s="32">
        <f>+Data!D728</f>
        <v>3.43</v>
      </c>
      <c r="AD24" s="32">
        <f>+Data!E728</f>
        <v>4.18</v>
      </c>
      <c r="AE24" s="32">
        <f>+Data!D729</f>
        <v>3.3</v>
      </c>
      <c r="AF24" s="32">
        <f t="shared" si="5"/>
        <v>-0.12250000000000005</v>
      </c>
      <c r="AG24" s="32">
        <f t="shared" si="6"/>
        <v>-0.25250000000000039</v>
      </c>
      <c r="AH24" s="32">
        <f t="shared" si="7"/>
        <v>0.6274999999999995</v>
      </c>
      <c r="AI24" s="32"/>
      <c r="AJ24" s="32"/>
      <c r="AK24" s="46"/>
    </row>
    <row r="25" spans="1:37" x14ac:dyDescent="0.2">
      <c r="A25" s="31">
        <v>39045</v>
      </c>
      <c r="B25" t="s">
        <v>44</v>
      </c>
      <c r="C25">
        <v>5.21</v>
      </c>
      <c r="D25">
        <v>5.0949999999999998</v>
      </c>
      <c r="F25">
        <v>5</v>
      </c>
      <c r="G25">
        <v>3.6924999999999999</v>
      </c>
      <c r="H25">
        <v>6.8449999999999998</v>
      </c>
      <c r="I25" t="s">
        <v>71</v>
      </c>
      <c r="L25" s="32">
        <f t="shared" si="0"/>
        <v>5.4999999999999716E-2</v>
      </c>
      <c r="M25" s="32">
        <f t="shared" si="1"/>
        <v>0.13499999999999979</v>
      </c>
      <c r="O25" s="32">
        <f t="shared" si="2"/>
        <v>0.25999999999999979</v>
      </c>
      <c r="P25" s="32">
        <f t="shared" si="3"/>
        <v>0.13999999999999968</v>
      </c>
      <c r="Q25" s="32">
        <f t="shared" si="4"/>
        <v>0.23999999999999932</v>
      </c>
      <c r="AC25" s="32">
        <f>+Data!D733</f>
        <v>3.51</v>
      </c>
      <c r="AD25" s="32">
        <f>+Data!E733</f>
        <v>4.26</v>
      </c>
      <c r="AE25" s="32">
        <f>+Data!D734</f>
        <v>3.44</v>
      </c>
      <c r="AF25" s="32">
        <f t="shared" si="5"/>
        <v>-0.18250000000000011</v>
      </c>
      <c r="AG25" s="32">
        <f t="shared" si="6"/>
        <v>-0.25249999999999995</v>
      </c>
      <c r="AH25" s="32">
        <f t="shared" si="7"/>
        <v>0.56749999999999989</v>
      </c>
      <c r="AI25" s="32"/>
      <c r="AJ25" s="32"/>
      <c r="AK25" s="46"/>
    </row>
    <row r="26" spans="1:37" x14ac:dyDescent="0.2">
      <c r="A26" s="31">
        <v>39052</v>
      </c>
      <c r="B26" t="s">
        <v>72</v>
      </c>
      <c r="C26">
        <v>5.4550000000000001</v>
      </c>
      <c r="D26">
        <v>5.2850000000000001</v>
      </c>
      <c r="F26">
        <v>5.2074999999999996</v>
      </c>
      <c r="G26">
        <v>3.87</v>
      </c>
      <c r="H26">
        <v>6.77</v>
      </c>
      <c r="I26" t="s">
        <v>71</v>
      </c>
      <c r="L26" s="32">
        <f t="shared" si="0"/>
        <v>0.24500000000000011</v>
      </c>
      <c r="M26" s="32">
        <f t="shared" si="1"/>
        <v>0.19000000000000039</v>
      </c>
      <c r="O26" s="32">
        <f t="shared" si="2"/>
        <v>0.20749999999999957</v>
      </c>
      <c r="P26" s="32">
        <f t="shared" si="3"/>
        <v>0.17750000000000021</v>
      </c>
      <c r="Q26" s="32">
        <f t="shared" si="4"/>
        <v>-7.5000000000000178E-2</v>
      </c>
      <c r="AC26" s="32" t="str">
        <f>+Data!D738</f>
        <v>n/a</v>
      </c>
      <c r="AD26" s="32">
        <f>+Data!E738</f>
        <v>4.32</v>
      </c>
      <c r="AE26" s="32">
        <f>+Data!D739</f>
        <v>3.48</v>
      </c>
      <c r="AF26" s="32" t="s">
        <v>22</v>
      </c>
      <c r="AG26" s="32">
        <f t="shared" si="6"/>
        <v>-0.39000000000000012</v>
      </c>
      <c r="AH26" s="32">
        <f t="shared" si="7"/>
        <v>0.45000000000000018</v>
      </c>
      <c r="AI26" s="32"/>
      <c r="AJ26" s="32"/>
      <c r="AK26" s="46"/>
    </row>
    <row r="27" spans="1:37" x14ac:dyDescent="0.2">
      <c r="A27" s="31">
        <v>39059</v>
      </c>
      <c r="B27" t="s">
        <v>72</v>
      </c>
      <c r="C27">
        <v>5.0650000000000004</v>
      </c>
      <c r="D27">
        <v>4.99</v>
      </c>
      <c r="F27">
        <v>4.8574999999999999</v>
      </c>
      <c r="G27">
        <v>3.6850000000000001</v>
      </c>
      <c r="H27">
        <v>6.56</v>
      </c>
      <c r="I27" t="s">
        <v>71</v>
      </c>
      <c r="L27" s="32">
        <f t="shared" si="0"/>
        <v>-0.38999999999999968</v>
      </c>
      <c r="M27" s="32">
        <f t="shared" si="1"/>
        <v>-0.29499999999999993</v>
      </c>
      <c r="O27" s="32">
        <f t="shared" si="2"/>
        <v>-0.34999999999999964</v>
      </c>
      <c r="P27" s="32">
        <f t="shared" si="3"/>
        <v>-0.18500000000000005</v>
      </c>
      <c r="Q27" s="32">
        <f t="shared" si="4"/>
        <v>-0.20999999999999996</v>
      </c>
      <c r="AC27" s="32">
        <f>+Data!D743</f>
        <v>3.45</v>
      </c>
      <c r="AD27" s="32">
        <f>+Data!E743</f>
        <v>4.1100000000000003</v>
      </c>
      <c r="AE27" s="32">
        <f>+Data!D744</f>
        <v>3.33</v>
      </c>
      <c r="AF27" s="32">
        <f t="shared" si="5"/>
        <v>-0.23499999999999988</v>
      </c>
      <c r="AG27" s="32">
        <f t="shared" si="6"/>
        <v>-0.35499999999999998</v>
      </c>
      <c r="AH27" s="32">
        <f t="shared" si="7"/>
        <v>0.42500000000000027</v>
      </c>
      <c r="AI27" s="32"/>
      <c r="AJ27" s="32"/>
      <c r="AK27" s="46"/>
    </row>
    <row r="28" spans="1:37" x14ac:dyDescent="0.2">
      <c r="A28" s="31">
        <v>39066</v>
      </c>
      <c r="B28" t="s">
        <v>72</v>
      </c>
      <c r="C28">
        <v>5.0975000000000001</v>
      </c>
      <c r="D28">
        <v>5.1100000000000003</v>
      </c>
      <c r="F28">
        <v>4.9424999999999999</v>
      </c>
      <c r="G28">
        <v>3.69</v>
      </c>
      <c r="H28">
        <v>6.5750000000000002</v>
      </c>
      <c r="I28" t="s">
        <v>71</v>
      </c>
      <c r="L28" s="32">
        <f t="shared" si="0"/>
        <v>3.2499999999999751E-2</v>
      </c>
      <c r="M28" s="32">
        <f t="shared" si="1"/>
        <v>0.12000000000000011</v>
      </c>
      <c r="O28" s="32">
        <f t="shared" si="2"/>
        <v>8.4999999999999964E-2</v>
      </c>
      <c r="P28" s="32">
        <f t="shared" si="3"/>
        <v>4.9999999999998934E-3</v>
      </c>
      <c r="Q28" s="32">
        <f t="shared" si="4"/>
        <v>1.5000000000000568E-2</v>
      </c>
      <c r="AC28" s="32">
        <f>+Data!D748</f>
        <v>3.46</v>
      </c>
      <c r="AD28" s="32">
        <f>+Data!E748</f>
        <v>3.93</v>
      </c>
      <c r="AE28" s="32">
        <f>+Data!D749</f>
        <v>3.33</v>
      </c>
      <c r="AF28" s="32">
        <f t="shared" si="5"/>
        <v>-0.22999999999999998</v>
      </c>
      <c r="AG28" s="32">
        <f t="shared" si="6"/>
        <v>-0.35999999999999988</v>
      </c>
      <c r="AH28" s="32">
        <f t="shared" si="7"/>
        <v>0.24000000000000021</v>
      </c>
      <c r="AI28" s="32"/>
      <c r="AJ28" s="32"/>
      <c r="AK28" s="46"/>
    </row>
    <row r="29" spans="1:37" x14ac:dyDescent="0.2">
      <c r="A29" s="31">
        <v>39073</v>
      </c>
      <c r="B29" t="s">
        <v>72</v>
      </c>
      <c r="C29">
        <v>5.2</v>
      </c>
      <c r="D29">
        <v>5.2126000000000001</v>
      </c>
      <c r="F29">
        <v>5.1675000000000004</v>
      </c>
      <c r="G29">
        <v>3.88</v>
      </c>
      <c r="H29">
        <v>6.7149999999999999</v>
      </c>
      <c r="I29" t="s">
        <v>71</v>
      </c>
      <c r="L29" s="32">
        <f t="shared" si="0"/>
        <v>0.10250000000000004</v>
      </c>
      <c r="M29" s="32">
        <f t="shared" si="1"/>
        <v>0.1025999999999998</v>
      </c>
      <c r="O29" s="32">
        <f t="shared" si="2"/>
        <v>0.22500000000000053</v>
      </c>
      <c r="P29" s="32">
        <f t="shared" si="3"/>
        <v>0.18999999999999995</v>
      </c>
      <c r="Q29" s="32">
        <f t="shared" si="4"/>
        <v>0.13999999999999968</v>
      </c>
      <c r="AC29" s="32">
        <f>+Data!D753</f>
        <v>3.63</v>
      </c>
      <c r="AD29" s="32">
        <f>+Data!E753</f>
        <v>4.13</v>
      </c>
      <c r="AE29" s="32">
        <f>+Data!D754</f>
        <v>3.54</v>
      </c>
      <c r="AF29" s="32">
        <f t="shared" si="5"/>
        <v>-0.25</v>
      </c>
      <c r="AG29" s="32">
        <f t="shared" si="6"/>
        <v>-0.33999999999999986</v>
      </c>
      <c r="AH29" s="32">
        <f t="shared" si="7"/>
        <v>0.25</v>
      </c>
      <c r="AI29" s="32"/>
      <c r="AJ29" s="32"/>
      <c r="AK29" s="46"/>
    </row>
    <row r="30" spans="1:37" x14ac:dyDescent="0.2">
      <c r="A30" s="31">
        <v>39080</v>
      </c>
      <c r="B30" t="s">
        <v>72</v>
      </c>
      <c r="C30">
        <v>5.0975000000000001</v>
      </c>
      <c r="D30">
        <v>5.1849999999999996</v>
      </c>
      <c r="F30">
        <v>5.01</v>
      </c>
      <c r="G30">
        <v>3.9024999999999999</v>
      </c>
      <c r="H30">
        <v>6.835</v>
      </c>
      <c r="I30" t="s">
        <v>71</v>
      </c>
      <c r="L30" s="32">
        <f t="shared" si="0"/>
        <v>-0.10250000000000004</v>
      </c>
      <c r="M30" s="32">
        <f t="shared" si="1"/>
        <v>-2.7600000000000513E-2</v>
      </c>
      <c r="O30" s="32">
        <f t="shared" si="2"/>
        <v>-0.15750000000000064</v>
      </c>
      <c r="P30" s="32">
        <f t="shared" si="3"/>
        <v>2.2499999999999964E-2</v>
      </c>
      <c r="Q30" s="32">
        <f t="shared" si="4"/>
        <v>0.12000000000000011</v>
      </c>
      <c r="AC30" s="32">
        <f>+Data!D758</f>
        <v>3.66</v>
      </c>
      <c r="AD30" s="32">
        <f>+Data!E758</f>
        <v>4.16</v>
      </c>
      <c r="AE30" s="32">
        <f>+Data!D759</f>
        <v>3.56</v>
      </c>
      <c r="AF30" s="32">
        <f t="shared" si="5"/>
        <v>-0.24249999999999972</v>
      </c>
      <c r="AG30" s="32">
        <f t="shared" si="6"/>
        <v>-0.3424999999999998</v>
      </c>
      <c r="AH30" s="32">
        <f t="shared" si="7"/>
        <v>0.25750000000000028</v>
      </c>
      <c r="AI30" s="32"/>
      <c r="AJ30" s="32"/>
      <c r="AK30" s="46"/>
    </row>
    <row r="31" spans="1:37" x14ac:dyDescent="0.2">
      <c r="A31" s="31">
        <v>39087</v>
      </c>
      <c r="B31" t="s">
        <v>72</v>
      </c>
      <c r="C31">
        <v>4.8125</v>
      </c>
      <c r="D31">
        <v>4.87</v>
      </c>
      <c r="F31">
        <v>4.7024999999999997</v>
      </c>
      <c r="G31">
        <v>3.6825000000000001</v>
      </c>
      <c r="H31">
        <v>6.8150000000000004</v>
      </c>
      <c r="I31" t="s">
        <v>73</v>
      </c>
      <c r="L31" s="32">
        <f t="shared" si="0"/>
        <v>-0.28500000000000014</v>
      </c>
      <c r="M31" s="32">
        <f t="shared" si="1"/>
        <v>-0.3149999999999995</v>
      </c>
      <c r="O31" s="32">
        <f t="shared" si="2"/>
        <v>-0.30750000000000011</v>
      </c>
      <c r="P31" s="32">
        <f t="shared" si="3"/>
        <v>-0.21999999999999975</v>
      </c>
      <c r="Q31" s="32">
        <f t="shared" si="4"/>
        <v>-1.9999999999999574E-2</v>
      </c>
      <c r="AC31" s="32">
        <f>+Data!D763</f>
        <v>3.44</v>
      </c>
      <c r="AD31" s="32">
        <f>+Data!E763</f>
        <v>3.95</v>
      </c>
      <c r="AE31" s="32">
        <f>+Data!D764</f>
        <v>3.36</v>
      </c>
      <c r="AF31" s="32">
        <f t="shared" si="5"/>
        <v>-0.24250000000000016</v>
      </c>
      <c r="AG31" s="32">
        <f t="shared" si="6"/>
        <v>-0.32250000000000023</v>
      </c>
      <c r="AH31" s="32">
        <f t="shared" si="7"/>
        <v>0.26750000000000007</v>
      </c>
      <c r="AI31" s="32"/>
      <c r="AJ31" s="32"/>
      <c r="AK31" s="46"/>
    </row>
    <row r="32" spans="1:37" x14ac:dyDescent="0.2">
      <c r="A32" s="31">
        <v>39094</v>
      </c>
      <c r="B32" t="s">
        <v>72</v>
      </c>
      <c r="C32">
        <v>4.0525000000000002</v>
      </c>
      <c r="D32">
        <v>5.07</v>
      </c>
      <c r="F32">
        <v>4.7949999999999999</v>
      </c>
      <c r="G32">
        <v>3.9649999999999999</v>
      </c>
      <c r="H32">
        <v>7.1950000000000003</v>
      </c>
      <c r="I32" t="s">
        <v>73</v>
      </c>
      <c r="L32" s="32">
        <f t="shared" si="0"/>
        <v>-0.75999999999999979</v>
      </c>
      <c r="M32" s="32">
        <f t="shared" si="1"/>
        <v>0.20000000000000018</v>
      </c>
      <c r="O32" s="32">
        <f t="shared" si="2"/>
        <v>9.2500000000000249E-2</v>
      </c>
      <c r="P32" s="32">
        <f t="shared" si="3"/>
        <v>0.28249999999999975</v>
      </c>
      <c r="Q32" s="32">
        <f t="shared" si="4"/>
        <v>0.37999999999999989</v>
      </c>
      <c r="AC32" s="32">
        <f>+Data!D768</f>
        <v>3.7</v>
      </c>
      <c r="AD32" s="32">
        <f>+Data!E768</f>
        <v>4.24</v>
      </c>
      <c r="AE32" s="32">
        <f>+Data!D769</f>
        <v>3.68</v>
      </c>
      <c r="AF32" s="32">
        <f t="shared" si="5"/>
        <v>-0.26499999999999968</v>
      </c>
      <c r="AG32" s="32">
        <f t="shared" si="6"/>
        <v>-0.2849999999999997</v>
      </c>
      <c r="AH32" s="32">
        <f t="shared" si="7"/>
        <v>0.27500000000000036</v>
      </c>
      <c r="AI32" s="32"/>
      <c r="AJ32" s="32"/>
      <c r="AK32" s="46"/>
    </row>
    <row r="33" spans="1:37" x14ac:dyDescent="0.2">
      <c r="A33" s="31">
        <v>39101</v>
      </c>
      <c r="B33" t="s">
        <v>72</v>
      </c>
      <c r="C33">
        <v>4.8925000000000001</v>
      </c>
      <c r="D33">
        <v>4.9800000000000004</v>
      </c>
      <c r="F33">
        <v>4.67</v>
      </c>
      <c r="G33">
        <v>4.0674999999999999</v>
      </c>
      <c r="H33">
        <v>7.1775000000000002</v>
      </c>
      <c r="I33" t="s">
        <v>73</v>
      </c>
      <c r="L33" s="32">
        <f t="shared" si="0"/>
        <v>0.83999999999999986</v>
      </c>
      <c r="M33" s="32">
        <f t="shared" si="1"/>
        <v>-8.9999999999999858E-2</v>
      </c>
      <c r="O33" s="32">
        <f t="shared" si="2"/>
        <v>-0.125</v>
      </c>
      <c r="P33" s="32">
        <f t="shared" si="3"/>
        <v>0.10250000000000004</v>
      </c>
      <c r="Q33" s="32">
        <f t="shared" si="4"/>
        <v>-1.7500000000000071E-2</v>
      </c>
      <c r="AC33" s="32">
        <f>+Data!D773</f>
        <v>3.81</v>
      </c>
      <c r="AD33" s="32">
        <f>+Data!E773</f>
        <v>4.3899999999999997</v>
      </c>
      <c r="AE33" s="32">
        <f>+Data!D774</f>
        <v>3.78</v>
      </c>
      <c r="AF33" s="32">
        <f t="shared" si="5"/>
        <v>-0.25749999999999984</v>
      </c>
      <c r="AG33" s="32">
        <f t="shared" si="6"/>
        <v>-0.28750000000000009</v>
      </c>
      <c r="AH33" s="32">
        <f t="shared" si="7"/>
        <v>0.32249999999999979</v>
      </c>
      <c r="AI33" s="32"/>
      <c r="AJ33" s="32"/>
      <c r="AK33" s="46"/>
    </row>
    <row r="34" spans="1:37" x14ac:dyDescent="0.2">
      <c r="A34" s="31">
        <v>39108</v>
      </c>
      <c r="B34" t="s">
        <v>72</v>
      </c>
      <c r="C34">
        <v>4.88</v>
      </c>
      <c r="D34">
        <v>4.9349999999999996</v>
      </c>
      <c r="F34">
        <v>4.6349999999999998</v>
      </c>
      <c r="G34">
        <v>4.0549999999999997</v>
      </c>
      <c r="H34">
        <v>7.1050000000000004</v>
      </c>
      <c r="I34" t="s">
        <v>73</v>
      </c>
      <c r="L34" s="32">
        <f t="shared" si="0"/>
        <v>-1.2500000000000178E-2</v>
      </c>
      <c r="M34" s="32">
        <f t="shared" si="1"/>
        <v>-4.5000000000000817E-2</v>
      </c>
      <c r="O34" s="32">
        <f t="shared" si="2"/>
        <v>-3.5000000000000142E-2</v>
      </c>
      <c r="P34" s="32">
        <f t="shared" si="3"/>
        <v>-1.2500000000000178E-2</v>
      </c>
      <c r="Q34" s="32">
        <f t="shared" si="4"/>
        <v>-7.2499999999999787E-2</v>
      </c>
      <c r="AC34" s="32">
        <f>+Data!D778</f>
        <v>3.81</v>
      </c>
      <c r="AD34" s="32">
        <f>+Data!E778</f>
        <v>4.33</v>
      </c>
      <c r="AE34" s="32">
        <f>+Data!D779</f>
        <v>3.77</v>
      </c>
      <c r="AF34" s="32">
        <f t="shared" si="5"/>
        <v>-0.24499999999999966</v>
      </c>
      <c r="AG34" s="32">
        <f t="shared" si="6"/>
        <v>-0.2849999999999997</v>
      </c>
      <c r="AH34" s="32">
        <f t="shared" si="7"/>
        <v>0.27500000000000036</v>
      </c>
      <c r="AI34" s="32"/>
      <c r="AJ34" s="32"/>
      <c r="AK34" s="46"/>
    </row>
    <row r="35" spans="1:37" x14ac:dyDescent="0.2">
      <c r="A35" s="31">
        <v>39115</v>
      </c>
      <c r="B35" t="s">
        <v>72</v>
      </c>
      <c r="C35">
        <v>4.87</v>
      </c>
      <c r="D35">
        <v>4.93</v>
      </c>
      <c r="F35">
        <v>4.6124999999999998</v>
      </c>
      <c r="G35">
        <v>4.0199999999999996</v>
      </c>
      <c r="H35">
        <v>7.3674999999999997</v>
      </c>
      <c r="I35" t="s">
        <v>73</v>
      </c>
      <c r="L35" s="32">
        <f t="shared" si="0"/>
        <v>-9.9999999999997868E-3</v>
      </c>
      <c r="M35" s="32">
        <f t="shared" si="1"/>
        <v>-4.9999999999998934E-3</v>
      </c>
      <c r="O35" s="32">
        <f t="shared" si="2"/>
        <v>-2.2499999999999964E-2</v>
      </c>
      <c r="P35" s="32">
        <f t="shared" si="3"/>
        <v>-3.5000000000000142E-2</v>
      </c>
      <c r="Q35" s="32">
        <f t="shared" si="4"/>
        <v>0.26249999999999929</v>
      </c>
      <c r="AC35" s="32">
        <f>+Data!D783</f>
        <v>3.78</v>
      </c>
      <c r="AD35" s="32">
        <f>+Data!E783</f>
        <v>4.37</v>
      </c>
      <c r="AE35" s="32">
        <f>+Data!D784</f>
        <v>3.74</v>
      </c>
      <c r="AF35" s="32">
        <f t="shared" si="5"/>
        <v>-0.23999999999999977</v>
      </c>
      <c r="AG35" s="32">
        <f t="shared" si="6"/>
        <v>-0.27999999999999936</v>
      </c>
      <c r="AH35" s="32">
        <f t="shared" si="7"/>
        <v>0.35000000000000053</v>
      </c>
      <c r="AI35" s="32"/>
      <c r="AJ35" s="32"/>
      <c r="AK35" s="46"/>
    </row>
    <row r="36" spans="1:37" x14ac:dyDescent="0.2">
      <c r="A36" s="31">
        <v>39122</v>
      </c>
      <c r="B36" t="s">
        <v>72</v>
      </c>
      <c r="C36">
        <v>4.8499999999999996</v>
      </c>
      <c r="D36">
        <v>4.9649999999999999</v>
      </c>
      <c r="F36">
        <v>4.6025</v>
      </c>
      <c r="G36">
        <v>4.0625</v>
      </c>
      <c r="H36">
        <v>7.4924999999999997</v>
      </c>
      <c r="I36" t="s">
        <v>73</v>
      </c>
      <c r="L36" s="32">
        <f t="shared" si="0"/>
        <v>-2.0000000000000462E-2</v>
      </c>
      <c r="M36" s="32">
        <f t="shared" si="1"/>
        <v>3.5000000000000142E-2</v>
      </c>
      <c r="O36" s="32">
        <f t="shared" si="2"/>
        <v>-9.9999999999997868E-3</v>
      </c>
      <c r="P36" s="32">
        <f t="shared" si="3"/>
        <v>4.2500000000000426E-2</v>
      </c>
      <c r="Q36" s="32">
        <f t="shared" si="4"/>
        <v>0.125</v>
      </c>
      <c r="AC36" s="32">
        <f>+Data!D788</f>
        <v>3.85</v>
      </c>
      <c r="AD36" s="32">
        <f>+Data!E788</f>
        <v>4.5</v>
      </c>
      <c r="AE36" s="32">
        <f>+Data!D789</f>
        <v>3.79</v>
      </c>
      <c r="AF36" s="32">
        <f t="shared" si="5"/>
        <v>-0.21249999999999991</v>
      </c>
      <c r="AG36" s="32">
        <f t="shared" si="6"/>
        <v>-0.27249999999999996</v>
      </c>
      <c r="AH36" s="32">
        <f t="shared" si="7"/>
        <v>0.4375</v>
      </c>
      <c r="AI36" s="32"/>
      <c r="AJ36" s="32"/>
      <c r="AK36" s="46"/>
    </row>
    <row r="37" spans="1:37" x14ac:dyDescent="0.2">
      <c r="A37" s="31">
        <v>39129</v>
      </c>
      <c r="B37" t="s">
        <v>72</v>
      </c>
      <c r="C37">
        <v>4.9550000000000001</v>
      </c>
      <c r="D37">
        <v>5.05</v>
      </c>
      <c r="F37">
        <v>4.68</v>
      </c>
      <c r="G37">
        <v>4.17</v>
      </c>
      <c r="H37">
        <v>7.67</v>
      </c>
      <c r="I37" t="s">
        <v>73</v>
      </c>
      <c r="L37" s="32">
        <f t="shared" si="0"/>
        <v>0.10500000000000043</v>
      </c>
      <c r="M37" s="32">
        <f t="shared" si="1"/>
        <v>8.4999999999999964E-2</v>
      </c>
      <c r="O37" s="32">
        <f t="shared" si="2"/>
        <v>7.749999999999968E-2</v>
      </c>
      <c r="P37" s="32">
        <f t="shared" si="3"/>
        <v>0.10749999999999993</v>
      </c>
      <c r="Q37" s="32">
        <f t="shared" si="4"/>
        <v>0.17750000000000021</v>
      </c>
      <c r="AC37" s="32">
        <f>+Data!D793</f>
        <v>3.96</v>
      </c>
      <c r="AD37" s="32">
        <f>+Data!E793</f>
        <v>4.5599999999999996</v>
      </c>
      <c r="AE37" s="32">
        <f>+Data!D794</f>
        <v>3.94</v>
      </c>
      <c r="AF37" s="32">
        <f t="shared" si="5"/>
        <v>-0.20999999999999996</v>
      </c>
      <c r="AG37" s="32">
        <f t="shared" si="6"/>
        <v>-0.22999999999999998</v>
      </c>
      <c r="AH37" s="32">
        <f t="shared" si="7"/>
        <v>0.38999999999999968</v>
      </c>
      <c r="AI37" s="32"/>
      <c r="AJ37" s="32"/>
      <c r="AK37" s="46"/>
    </row>
    <row r="38" spans="1:37" x14ac:dyDescent="0.2">
      <c r="A38" s="31">
        <v>39136</v>
      </c>
      <c r="B38" t="s">
        <v>72</v>
      </c>
      <c r="C38">
        <v>5.0650000000000004</v>
      </c>
      <c r="D38">
        <v>5.18</v>
      </c>
      <c r="F38">
        <v>4.8425000000000002</v>
      </c>
      <c r="G38">
        <v>4.3025000000000002</v>
      </c>
      <c r="H38">
        <v>7.8250000000000002</v>
      </c>
      <c r="I38" t="s">
        <v>73</v>
      </c>
      <c r="L38" s="32">
        <f t="shared" si="0"/>
        <v>0.11000000000000032</v>
      </c>
      <c r="M38" s="32">
        <f t="shared" si="1"/>
        <v>0.12999999999999989</v>
      </c>
      <c r="O38" s="32">
        <f t="shared" si="2"/>
        <v>0.16250000000000053</v>
      </c>
      <c r="P38" s="32">
        <f t="shared" si="3"/>
        <v>0.13250000000000028</v>
      </c>
      <c r="Q38" s="32">
        <f t="shared" si="4"/>
        <v>0.15500000000000025</v>
      </c>
      <c r="AC38" s="32">
        <f>+Data!D798</f>
        <v>4.08</v>
      </c>
      <c r="AD38" s="32">
        <f>+Data!E798</f>
        <v>4.68</v>
      </c>
      <c r="AE38" s="32">
        <f>+Data!D799</f>
        <v>4.09</v>
      </c>
      <c r="AF38" s="32">
        <f t="shared" si="5"/>
        <v>-0.22250000000000014</v>
      </c>
      <c r="AG38" s="32">
        <f t="shared" si="6"/>
        <v>-0.21250000000000036</v>
      </c>
      <c r="AH38" s="32">
        <f t="shared" si="7"/>
        <v>0.3774999999999995</v>
      </c>
      <c r="AI38" s="32"/>
      <c r="AJ38" s="32"/>
      <c r="AK38" s="46"/>
    </row>
    <row r="39" spans="1:37" x14ac:dyDescent="0.2">
      <c r="A39" s="31">
        <v>39143</v>
      </c>
      <c r="B39" t="s">
        <v>74</v>
      </c>
      <c r="C39">
        <v>5.04</v>
      </c>
      <c r="D39">
        <v>5.125</v>
      </c>
      <c r="F39">
        <v>4.7374999999999998</v>
      </c>
      <c r="G39">
        <v>4.21</v>
      </c>
      <c r="H39">
        <v>7.5350000000000001</v>
      </c>
      <c r="I39" t="s">
        <v>74</v>
      </c>
      <c r="L39" s="32">
        <f t="shared" si="0"/>
        <v>-2.5000000000000355E-2</v>
      </c>
      <c r="M39" s="32">
        <f t="shared" si="1"/>
        <v>-5.4999999999999716E-2</v>
      </c>
      <c r="O39" s="32">
        <f t="shared" si="2"/>
        <v>-0.10500000000000043</v>
      </c>
      <c r="P39" s="32">
        <f t="shared" si="3"/>
        <v>-9.2500000000000249E-2</v>
      </c>
      <c r="Q39" s="32">
        <f t="shared" si="4"/>
        <v>-0.29000000000000004</v>
      </c>
      <c r="AC39" s="32">
        <f>+Data!D803</f>
        <v>3.89</v>
      </c>
      <c r="AD39" s="32">
        <f>+Data!E803</f>
        <v>4.5199999999999996</v>
      </c>
      <c r="AE39" s="32">
        <f>+Data!D804</f>
        <v>3.9</v>
      </c>
      <c r="AF39" s="32">
        <f t="shared" si="5"/>
        <v>-0.31999999999999984</v>
      </c>
      <c r="AG39" s="32">
        <f t="shared" si="6"/>
        <v>-0.31000000000000005</v>
      </c>
      <c r="AH39" s="32">
        <f t="shared" si="7"/>
        <v>0.30999999999999961</v>
      </c>
      <c r="AI39" s="32"/>
      <c r="AJ39" s="32"/>
      <c r="AK39" s="46"/>
    </row>
    <row r="40" spans="1:37" x14ac:dyDescent="0.2">
      <c r="A40" s="31">
        <v>39150</v>
      </c>
      <c r="B40" t="s">
        <v>74</v>
      </c>
      <c r="C40">
        <v>5.0199999999999996</v>
      </c>
      <c r="D40">
        <v>5.1449999999999996</v>
      </c>
      <c r="F40">
        <v>4.7649999999999997</v>
      </c>
      <c r="G40">
        <v>4.1749999999999998</v>
      </c>
      <c r="H40">
        <v>7.5975000000000001</v>
      </c>
      <c r="I40" t="s">
        <v>74</v>
      </c>
      <c r="L40" s="32">
        <f t="shared" si="0"/>
        <v>-2.0000000000000462E-2</v>
      </c>
      <c r="M40" s="32">
        <f t="shared" si="1"/>
        <v>1.9999999999999574E-2</v>
      </c>
      <c r="O40" s="32">
        <f t="shared" si="2"/>
        <v>2.7499999999999858E-2</v>
      </c>
      <c r="P40" s="32">
        <f t="shared" si="3"/>
        <v>-3.5000000000000142E-2</v>
      </c>
      <c r="Q40" s="32">
        <f t="shared" si="4"/>
        <v>6.25E-2</v>
      </c>
      <c r="T40" s="32">
        <f>+Data!D812</f>
        <v>4.8499999999999996</v>
      </c>
      <c r="U40" s="32">
        <f>+Data!E812</f>
        <v>6.08</v>
      </c>
      <c r="V40" s="32">
        <f>+Data!D811</f>
        <v>4.82</v>
      </c>
      <c r="W40" s="32">
        <f>+Data!E811</f>
        <v>5.8</v>
      </c>
      <c r="X40" s="32">
        <f>+T40-$D40</f>
        <v>-0.29499999999999993</v>
      </c>
      <c r="Y40" s="32">
        <f>+U40-$D40</f>
        <v>0.9350000000000005</v>
      </c>
      <c r="Z40" s="32">
        <f>+V40-$C40</f>
        <v>-0.19999999999999929</v>
      </c>
      <c r="AA40" s="32">
        <f>+W40-$C40</f>
        <v>0.78000000000000025</v>
      </c>
      <c r="AC40" s="32">
        <f>+Data!D808</f>
        <v>3.87</v>
      </c>
      <c r="AD40" s="32">
        <f>+Data!E808</f>
        <v>4.4800000000000004</v>
      </c>
      <c r="AE40" s="32">
        <f>+Data!D809</f>
        <v>3.9</v>
      </c>
      <c r="AF40" s="32">
        <f t="shared" si="5"/>
        <v>-0.30499999999999972</v>
      </c>
      <c r="AG40" s="32">
        <f t="shared" si="6"/>
        <v>-0.27499999999999991</v>
      </c>
      <c r="AH40" s="32">
        <f t="shared" si="7"/>
        <v>0.3050000000000006</v>
      </c>
      <c r="AI40" s="32"/>
      <c r="AJ40" s="32"/>
      <c r="AK40" s="46"/>
    </row>
    <row r="41" spans="1:37" x14ac:dyDescent="0.2">
      <c r="A41" s="31">
        <v>39157</v>
      </c>
      <c r="B41" t="s">
        <v>74</v>
      </c>
      <c r="C41">
        <v>4.8650000000000002</v>
      </c>
      <c r="D41">
        <v>5.0350000000000001</v>
      </c>
      <c r="F41">
        <v>4.6074999999999999</v>
      </c>
      <c r="G41">
        <v>3.9950000000000001</v>
      </c>
      <c r="H41">
        <v>7.5350000000000001</v>
      </c>
      <c r="I41" t="s">
        <v>74</v>
      </c>
      <c r="L41" s="32">
        <f t="shared" si="0"/>
        <v>-0.15499999999999936</v>
      </c>
      <c r="M41" s="32">
        <f t="shared" si="1"/>
        <v>-0.10999999999999943</v>
      </c>
      <c r="O41" s="32">
        <f t="shared" si="2"/>
        <v>-0.15749999999999975</v>
      </c>
      <c r="P41" s="32">
        <f t="shared" si="3"/>
        <v>-0.17999999999999972</v>
      </c>
      <c r="Q41" s="32">
        <f t="shared" si="4"/>
        <v>-6.25E-2</v>
      </c>
      <c r="T41" s="32">
        <f>+Data!D817</f>
        <v>4.83</v>
      </c>
      <c r="U41" s="32">
        <f>+Data!E817</f>
        <v>5.99</v>
      </c>
      <c r="V41" s="32">
        <f>+Data!D816</f>
        <v>4.67</v>
      </c>
      <c r="W41" s="32">
        <f>+Data!E816</f>
        <v>5.67</v>
      </c>
      <c r="X41" s="32">
        <f t="shared" ref="X41:X91" si="8">+T41-$D41</f>
        <v>-0.20500000000000007</v>
      </c>
      <c r="Y41" s="32">
        <f t="shared" ref="Y41:Y91" si="9">+U41-$D41</f>
        <v>0.95500000000000007</v>
      </c>
      <c r="Z41" s="32">
        <f t="shared" ref="Z41:Z91" si="10">+V41-$C41</f>
        <v>-0.19500000000000028</v>
      </c>
      <c r="AA41" s="32">
        <f t="shared" ref="AA41:AA91" si="11">+W41-$C41</f>
        <v>0.80499999999999972</v>
      </c>
      <c r="AC41" s="32">
        <f>+Data!D813</f>
        <v>3.7</v>
      </c>
      <c r="AD41" s="32">
        <f>+Data!E813</f>
        <v>4.26</v>
      </c>
      <c r="AE41" s="32">
        <f>+Data!D814</f>
        <v>3.72</v>
      </c>
      <c r="AF41" s="32">
        <f t="shared" si="5"/>
        <v>-0.29499999999999993</v>
      </c>
      <c r="AG41" s="32">
        <f t="shared" si="6"/>
        <v>-0.27499999999999991</v>
      </c>
      <c r="AH41" s="32">
        <f t="shared" si="7"/>
        <v>0.26499999999999968</v>
      </c>
      <c r="AI41" s="32"/>
      <c r="AJ41" s="32"/>
      <c r="AK41" s="46"/>
    </row>
    <row r="42" spans="1:37" x14ac:dyDescent="0.2">
      <c r="A42" s="31">
        <v>39164</v>
      </c>
      <c r="B42" t="s">
        <v>74</v>
      </c>
      <c r="C42">
        <v>4.8475000000000001</v>
      </c>
      <c r="D42">
        <v>5.0149999999999997</v>
      </c>
      <c r="F42">
        <v>4.6150000000000002</v>
      </c>
      <c r="G42">
        <v>4.0324999999999998</v>
      </c>
      <c r="H42">
        <v>7.6950000000000003</v>
      </c>
      <c r="I42" t="s">
        <v>74</v>
      </c>
      <c r="L42" s="32">
        <f t="shared" si="0"/>
        <v>-1.7500000000000071E-2</v>
      </c>
      <c r="M42" s="32">
        <f t="shared" si="1"/>
        <v>-2.0000000000000462E-2</v>
      </c>
      <c r="O42" s="32">
        <f t="shared" si="2"/>
        <v>7.5000000000002842E-3</v>
      </c>
      <c r="P42" s="32">
        <f t="shared" si="3"/>
        <v>3.7499999999999645E-2</v>
      </c>
      <c r="Q42" s="32">
        <f t="shared" si="4"/>
        <v>0.16000000000000014</v>
      </c>
      <c r="T42" s="32">
        <f>+Data!D822</f>
        <v>4.78</v>
      </c>
      <c r="U42" s="32">
        <f>+Data!E822</f>
        <v>6.04</v>
      </c>
      <c r="V42" s="32">
        <f>+Data!D821</f>
        <v>4.6500000000000004</v>
      </c>
      <c r="W42" s="32">
        <f>+Data!E821</f>
        <v>5.66</v>
      </c>
      <c r="X42" s="32">
        <f t="shared" si="8"/>
        <v>-0.23499999999999943</v>
      </c>
      <c r="Y42" s="32">
        <f t="shared" si="9"/>
        <v>1.0250000000000004</v>
      </c>
      <c r="Z42" s="32">
        <f t="shared" si="10"/>
        <v>-0.19749999999999979</v>
      </c>
      <c r="AA42" s="32">
        <f t="shared" si="11"/>
        <v>0.8125</v>
      </c>
      <c r="AC42" s="32">
        <f>+Data!D818</f>
        <v>3.73</v>
      </c>
      <c r="AD42" s="32">
        <f>+Data!E818</f>
        <v>4.1900000000000004</v>
      </c>
      <c r="AE42" s="32">
        <f>+Data!D819</f>
        <v>3.75</v>
      </c>
      <c r="AF42" s="32">
        <f t="shared" si="5"/>
        <v>-0.30249999999999977</v>
      </c>
      <c r="AG42" s="32">
        <f t="shared" si="6"/>
        <v>-0.28249999999999975</v>
      </c>
      <c r="AH42" s="32">
        <f t="shared" si="7"/>
        <v>0.15750000000000064</v>
      </c>
      <c r="AI42" s="32"/>
      <c r="AJ42" s="32"/>
      <c r="AK42" s="46"/>
    </row>
    <row r="43" spans="1:37" x14ac:dyDescent="0.2">
      <c r="A43" s="31">
        <v>39171</v>
      </c>
      <c r="B43" t="s">
        <v>74</v>
      </c>
      <c r="C43">
        <v>4.5650000000000004</v>
      </c>
      <c r="D43">
        <v>4.8499999999999996</v>
      </c>
      <c r="F43">
        <v>4.38</v>
      </c>
      <c r="G43">
        <v>3.7450000000000001</v>
      </c>
      <c r="H43">
        <v>7.6124999999999998</v>
      </c>
      <c r="I43" t="s">
        <v>74</v>
      </c>
      <c r="L43" s="32">
        <f t="shared" si="0"/>
        <v>-0.28249999999999975</v>
      </c>
      <c r="M43" s="32">
        <f t="shared" si="1"/>
        <v>-0.16500000000000004</v>
      </c>
      <c r="O43" s="32">
        <f t="shared" si="2"/>
        <v>-0.23500000000000032</v>
      </c>
      <c r="P43" s="32">
        <f t="shared" si="3"/>
        <v>-0.28749999999999964</v>
      </c>
      <c r="Q43" s="32">
        <f t="shared" si="4"/>
        <v>-8.2500000000000462E-2</v>
      </c>
      <c r="T43" s="32">
        <f>+Data!D827</f>
        <v>4.62</v>
      </c>
      <c r="U43" s="32">
        <f>+Data!E827</f>
        <v>5.91</v>
      </c>
      <c r="V43" s="32">
        <f>+Data!D826</f>
        <v>4.57</v>
      </c>
      <c r="W43" s="32">
        <f>+Data!E826</f>
        <v>5.42</v>
      </c>
      <c r="X43" s="32">
        <f t="shared" si="8"/>
        <v>-0.22999999999999954</v>
      </c>
      <c r="Y43" s="32">
        <f t="shared" si="9"/>
        <v>1.0600000000000005</v>
      </c>
      <c r="Z43" s="32">
        <f t="shared" si="10"/>
        <v>4.9999999999998934E-3</v>
      </c>
      <c r="AA43" s="32">
        <f t="shared" si="11"/>
        <v>0.85499999999999954</v>
      </c>
      <c r="AC43" s="32">
        <f>+Data!D823</f>
        <v>3.4</v>
      </c>
      <c r="AD43" s="32">
        <f>+Data!E823</f>
        <v>3.94</v>
      </c>
      <c r="AE43" s="32">
        <f>+Data!D824</f>
        <v>3.47</v>
      </c>
      <c r="AF43" s="32">
        <f t="shared" si="5"/>
        <v>-0.3450000000000002</v>
      </c>
      <c r="AG43" s="32">
        <f t="shared" si="6"/>
        <v>-0.27499999999999991</v>
      </c>
      <c r="AH43" s="32">
        <f t="shared" si="7"/>
        <v>0.19499999999999984</v>
      </c>
      <c r="AI43" s="32"/>
      <c r="AJ43" s="32"/>
      <c r="AK43" s="46"/>
    </row>
    <row r="44" spans="1:37" x14ac:dyDescent="0.2">
      <c r="A44" s="31">
        <v>39178</v>
      </c>
      <c r="B44" t="s">
        <v>74</v>
      </c>
      <c r="C44">
        <v>4.6924999999999999</v>
      </c>
      <c r="D44">
        <v>4.9725000000000001</v>
      </c>
      <c r="F44">
        <v>4.45</v>
      </c>
      <c r="G44">
        <v>3.66</v>
      </c>
      <c r="H44">
        <v>7.6050000000000004</v>
      </c>
      <c r="I44" t="s">
        <v>74</v>
      </c>
      <c r="L44" s="32">
        <f t="shared" si="0"/>
        <v>0.1274999999999995</v>
      </c>
      <c r="M44" s="32">
        <f t="shared" si="1"/>
        <v>0.1225000000000005</v>
      </c>
      <c r="O44" s="32">
        <f t="shared" si="2"/>
        <v>7.0000000000000284E-2</v>
      </c>
      <c r="P44" s="32">
        <f t="shared" si="3"/>
        <v>-8.4999999999999964E-2</v>
      </c>
      <c r="Q44" s="32">
        <f t="shared" si="4"/>
        <v>-7.499999999999396E-3</v>
      </c>
      <c r="T44" s="32">
        <f>+Data!D832</f>
        <v>4.79</v>
      </c>
      <c r="U44" s="32">
        <f>+Data!E832</f>
        <v>6.04</v>
      </c>
      <c r="V44" s="32">
        <f>+Data!D831</f>
        <v>4.6900000000000004</v>
      </c>
      <c r="W44" s="32">
        <f>+Data!E831</f>
        <v>5.57</v>
      </c>
      <c r="X44" s="32">
        <f t="shared" si="8"/>
        <v>-0.18250000000000011</v>
      </c>
      <c r="Y44" s="32">
        <f t="shared" si="9"/>
        <v>1.0674999999999999</v>
      </c>
      <c r="Z44" s="32">
        <f t="shared" si="10"/>
        <v>-2.4999999999995026E-3</v>
      </c>
      <c r="AA44" s="32">
        <f t="shared" si="11"/>
        <v>0.87750000000000039</v>
      </c>
      <c r="AC44" s="32">
        <f>+Data!D828</f>
        <v>3.36</v>
      </c>
      <c r="AD44" s="32">
        <f>+Data!E828</f>
        <v>3.9</v>
      </c>
      <c r="AE44" s="32">
        <f>+Data!D829</f>
        <v>3.39</v>
      </c>
      <c r="AF44" s="32">
        <f t="shared" si="5"/>
        <v>-0.30000000000000027</v>
      </c>
      <c r="AG44" s="32">
        <f t="shared" si="6"/>
        <v>-0.27</v>
      </c>
      <c r="AH44" s="32">
        <f t="shared" si="7"/>
        <v>0.23999999999999977</v>
      </c>
      <c r="AI44" s="32"/>
      <c r="AJ44" s="32"/>
      <c r="AK44" s="46"/>
    </row>
    <row r="45" spans="1:37" x14ac:dyDescent="0.2">
      <c r="A45" s="31">
        <v>39185</v>
      </c>
      <c r="B45" t="s">
        <v>74</v>
      </c>
      <c r="C45">
        <v>4.9574999999999996</v>
      </c>
      <c r="D45">
        <v>5.1875</v>
      </c>
      <c r="F45">
        <v>4.7850000000000001</v>
      </c>
      <c r="G45">
        <v>3.69</v>
      </c>
      <c r="H45">
        <v>7.38</v>
      </c>
      <c r="I45" t="s">
        <v>74</v>
      </c>
      <c r="L45" s="32">
        <f t="shared" si="0"/>
        <v>0.26499999999999968</v>
      </c>
      <c r="M45" s="32">
        <f t="shared" si="1"/>
        <v>0.21499999999999986</v>
      </c>
      <c r="O45" s="32">
        <f t="shared" si="2"/>
        <v>0.33499999999999996</v>
      </c>
      <c r="P45" s="32">
        <f t="shared" si="3"/>
        <v>2.9999999999999805E-2</v>
      </c>
      <c r="Q45" s="32">
        <f t="shared" si="4"/>
        <v>-0.22500000000000053</v>
      </c>
      <c r="T45" s="32">
        <f>+Data!D837</f>
        <v>5.0599999999999996</v>
      </c>
      <c r="U45" s="32">
        <f>+Data!E837</f>
        <v>6.24</v>
      </c>
      <c r="V45" s="32">
        <f>+Data!D836</f>
        <v>4.96</v>
      </c>
      <c r="W45" s="32">
        <f>+Data!E836</f>
        <v>5.81</v>
      </c>
      <c r="X45" s="32">
        <f t="shared" si="8"/>
        <v>-0.12750000000000039</v>
      </c>
      <c r="Y45" s="32">
        <f t="shared" si="9"/>
        <v>1.0525000000000002</v>
      </c>
      <c r="Z45" s="32">
        <f t="shared" si="10"/>
        <v>2.5000000000003908E-3</v>
      </c>
      <c r="AA45" s="32">
        <f t="shared" si="11"/>
        <v>0.85250000000000004</v>
      </c>
      <c r="AC45" s="32">
        <f>+Data!D833</f>
        <v>3.42</v>
      </c>
      <c r="AD45" s="32">
        <f>+Data!E833</f>
        <v>3.94</v>
      </c>
      <c r="AE45" s="32">
        <f>+Data!D834</f>
        <v>3.46</v>
      </c>
      <c r="AF45" s="32">
        <f t="shared" si="5"/>
        <v>-0.27</v>
      </c>
      <c r="AG45" s="32">
        <f t="shared" si="6"/>
        <v>-0.22999999999999998</v>
      </c>
      <c r="AH45" s="32">
        <f t="shared" si="7"/>
        <v>0.25</v>
      </c>
      <c r="AI45" s="32"/>
      <c r="AJ45" s="32"/>
      <c r="AK45" s="46"/>
    </row>
    <row r="46" spans="1:37" x14ac:dyDescent="0.2">
      <c r="A46" s="31">
        <v>39192</v>
      </c>
      <c r="B46" t="s">
        <v>74</v>
      </c>
      <c r="C46">
        <v>5.14</v>
      </c>
      <c r="D46">
        <v>5.2474999999999996</v>
      </c>
      <c r="F46">
        <v>5.0199999999999996</v>
      </c>
      <c r="G46">
        <v>3.605</v>
      </c>
      <c r="H46">
        <v>7.2324999999999999</v>
      </c>
      <c r="I46" t="s">
        <v>74</v>
      </c>
      <c r="L46" s="32">
        <f t="shared" si="0"/>
        <v>0.18250000000000011</v>
      </c>
      <c r="M46" s="32">
        <f t="shared" si="1"/>
        <v>5.9999999999999609E-2</v>
      </c>
      <c r="O46" s="32">
        <f t="shared" si="2"/>
        <v>0.23499999999999943</v>
      </c>
      <c r="P46" s="32">
        <f t="shared" si="3"/>
        <v>-8.4999999999999964E-2</v>
      </c>
      <c r="Q46" s="32">
        <f t="shared" si="4"/>
        <v>-0.14749999999999996</v>
      </c>
      <c r="T46" s="32">
        <f>+Data!D842</f>
        <v>5.09</v>
      </c>
      <c r="U46" s="32">
        <f>+Data!E842</f>
        <v>6.24</v>
      </c>
      <c r="V46" s="32">
        <f>+Data!D841</f>
        <v>5.14</v>
      </c>
      <c r="W46" s="32">
        <f>+Data!E841</f>
        <v>5.99</v>
      </c>
      <c r="X46" s="32">
        <f t="shared" si="8"/>
        <v>-0.15749999999999975</v>
      </c>
      <c r="Y46" s="32">
        <f t="shared" si="9"/>
        <v>0.9925000000000006</v>
      </c>
      <c r="Z46" s="32">
        <f t="shared" si="10"/>
        <v>0</v>
      </c>
      <c r="AA46" s="32">
        <f t="shared" si="11"/>
        <v>0.85000000000000053</v>
      </c>
      <c r="AC46" s="32">
        <f>+Data!D838</f>
        <v>3.35</v>
      </c>
      <c r="AD46" s="32">
        <f>+Data!E838</f>
        <v>3.89</v>
      </c>
      <c r="AE46" s="32">
        <f>+Data!D839</f>
        <v>3.41</v>
      </c>
      <c r="AF46" s="32">
        <f t="shared" si="5"/>
        <v>-0.25499999999999989</v>
      </c>
      <c r="AG46" s="32">
        <f t="shared" si="6"/>
        <v>-0.19499999999999984</v>
      </c>
      <c r="AH46" s="32">
        <f t="shared" si="7"/>
        <v>0.28500000000000014</v>
      </c>
      <c r="AI46" s="32"/>
      <c r="AJ46" s="32"/>
      <c r="AK46" s="46"/>
    </row>
    <row r="47" spans="1:37" x14ac:dyDescent="0.2">
      <c r="A47" s="31">
        <v>39199</v>
      </c>
      <c r="B47" t="s">
        <v>74</v>
      </c>
      <c r="C47">
        <v>4.99</v>
      </c>
      <c r="D47">
        <v>5.45</v>
      </c>
      <c r="F47">
        <v>5.0049999999999999</v>
      </c>
      <c r="G47">
        <v>3.6425000000000001</v>
      </c>
      <c r="H47">
        <v>7.23</v>
      </c>
      <c r="I47" t="s">
        <v>74</v>
      </c>
      <c r="L47" s="32">
        <f t="shared" si="0"/>
        <v>-0.14999999999999947</v>
      </c>
      <c r="M47" s="32">
        <f t="shared" si="1"/>
        <v>0.20250000000000057</v>
      </c>
      <c r="O47" s="32">
        <f t="shared" si="2"/>
        <v>-1.499999999999968E-2</v>
      </c>
      <c r="P47" s="32">
        <f t="shared" si="3"/>
        <v>3.7500000000000089E-2</v>
      </c>
      <c r="Q47" s="32">
        <f t="shared" si="4"/>
        <v>-2.4999999999995026E-3</v>
      </c>
      <c r="T47" s="32">
        <f>+Data!D847</f>
        <v>5.16</v>
      </c>
      <c r="U47" s="32">
        <f>+Data!E847</f>
        <v>6.26</v>
      </c>
      <c r="V47" s="32">
        <f>+Data!D846</f>
        <v>4.99</v>
      </c>
      <c r="W47" s="32">
        <f>+Data!E846</f>
        <v>5.84</v>
      </c>
      <c r="X47" s="32">
        <f t="shared" si="8"/>
        <v>-0.29000000000000004</v>
      </c>
      <c r="Y47" s="32">
        <f t="shared" si="9"/>
        <v>0.80999999999999961</v>
      </c>
      <c r="Z47" s="32">
        <f t="shared" si="10"/>
        <v>0</v>
      </c>
      <c r="AA47" s="32">
        <f t="shared" si="11"/>
        <v>0.84999999999999964</v>
      </c>
      <c r="AC47" s="32">
        <f>+Data!D843</f>
        <v>3.45</v>
      </c>
      <c r="AD47" s="32">
        <f>+Data!E843</f>
        <v>3.93</v>
      </c>
      <c r="AE47" s="32">
        <f>+Data!D844</f>
        <v>3.48</v>
      </c>
      <c r="AF47" s="32">
        <f t="shared" si="5"/>
        <v>-0.19249999999999989</v>
      </c>
      <c r="AG47" s="32">
        <f t="shared" si="6"/>
        <v>-0.16250000000000009</v>
      </c>
      <c r="AH47" s="32">
        <f t="shared" si="7"/>
        <v>0.28750000000000009</v>
      </c>
      <c r="AI47" s="32"/>
      <c r="AJ47" s="32"/>
      <c r="AK47" s="46"/>
    </row>
    <row r="48" spans="1:37" x14ac:dyDescent="0.2">
      <c r="A48" s="31">
        <v>39206</v>
      </c>
      <c r="B48" t="s">
        <v>75</v>
      </c>
      <c r="C48">
        <v>4.8499999999999996</v>
      </c>
      <c r="D48">
        <v>5.2</v>
      </c>
      <c r="F48">
        <v>4.9474999999999998</v>
      </c>
      <c r="G48">
        <v>3.9075000000000002</v>
      </c>
      <c r="H48">
        <v>7.4749999999999996</v>
      </c>
      <c r="I48" t="s">
        <v>75</v>
      </c>
      <c r="L48" s="32">
        <f t="shared" si="0"/>
        <v>-0.14000000000000057</v>
      </c>
      <c r="M48" s="32">
        <f t="shared" si="1"/>
        <v>-0.25</v>
      </c>
      <c r="O48" s="32">
        <f t="shared" si="2"/>
        <v>-5.7500000000000107E-2</v>
      </c>
      <c r="P48" s="32">
        <f t="shared" si="3"/>
        <v>0.26500000000000012</v>
      </c>
      <c r="Q48" s="32">
        <f t="shared" si="4"/>
        <v>0.24499999999999922</v>
      </c>
      <c r="T48" s="32">
        <f>+Data!D852</f>
        <v>5</v>
      </c>
      <c r="U48" s="32">
        <f>+Data!E852</f>
        <v>6.15</v>
      </c>
      <c r="V48" s="32">
        <f>+Data!D851</f>
        <v>4.82</v>
      </c>
      <c r="W48" s="32">
        <f>+Data!E851</f>
        <v>5.59</v>
      </c>
      <c r="X48" s="32">
        <f t="shared" si="8"/>
        <v>-0.20000000000000018</v>
      </c>
      <c r="Y48" s="32">
        <f t="shared" si="9"/>
        <v>0.95000000000000018</v>
      </c>
      <c r="Z48" s="32">
        <f t="shared" si="10"/>
        <v>-2.9999999999999361E-2</v>
      </c>
      <c r="AA48" s="32">
        <f t="shared" si="11"/>
        <v>0.74000000000000021</v>
      </c>
      <c r="AC48" s="32">
        <f>+Data!D848</f>
        <v>3.66</v>
      </c>
      <c r="AD48" s="32">
        <f>+Data!E848</f>
        <v>4.17</v>
      </c>
      <c r="AE48" s="32">
        <f>+Data!D849</f>
        <v>3.71</v>
      </c>
      <c r="AF48" s="32">
        <f t="shared" si="5"/>
        <v>-0.24750000000000005</v>
      </c>
      <c r="AG48" s="32">
        <f t="shared" si="6"/>
        <v>-0.19750000000000023</v>
      </c>
      <c r="AH48" s="32">
        <f t="shared" si="7"/>
        <v>0.26249999999999973</v>
      </c>
      <c r="AI48" s="32"/>
      <c r="AJ48" s="32"/>
      <c r="AK48" s="46"/>
    </row>
    <row r="49" spans="1:37" x14ac:dyDescent="0.2">
      <c r="A49" s="31">
        <v>39213</v>
      </c>
      <c r="B49" t="s">
        <v>75</v>
      </c>
      <c r="C49">
        <v>4.7675000000000001</v>
      </c>
      <c r="D49">
        <v>5.19</v>
      </c>
      <c r="F49">
        <v>4.93</v>
      </c>
      <c r="G49">
        <v>3.6924999999999999</v>
      </c>
      <c r="H49">
        <v>7.6174999999999997</v>
      </c>
      <c r="I49" t="s">
        <v>75</v>
      </c>
      <c r="L49" s="32">
        <f t="shared" ref="L49:L80" si="12">+C49-C48</f>
        <v>-8.2499999999999574E-2</v>
      </c>
      <c r="M49" s="32">
        <f t="shared" ref="M49:M80" si="13">+D49-D48</f>
        <v>-9.9999999999997868E-3</v>
      </c>
      <c r="O49" s="32">
        <f t="shared" ref="O49:O80" si="14">+F49-F48</f>
        <v>-1.7500000000000071E-2</v>
      </c>
      <c r="P49" s="32">
        <f t="shared" ref="P49:P80" si="15">+G49-G48</f>
        <v>-0.2150000000000003</v>
      </c>
      <c r="Q49" s="32">
        <f t="shared" ref="Q49:Q80" si="16">+H49-H48</f>
        <v>0.14250000000000007</v>
      </c>
      <c r="T49" s="32">
        <f>+Data!D857</f>
        <v>4.99</v>
      </c>
      <c r="U49" s="32">
        <f>+Data!E857</f>
        <v>6.05</v>
      </c>
      <c r="V49" s="32">
        <f>+Data!D856</f>
        <v>4.76</v>
      </c>
      <c r="W49" s="32">
        <f>+Data!E856</f>
        <v>5.51</v>
      </c>
      <c r="X49" s="32">
        <f t="shared" si="8"/>
        <v>-0.20000000000000018</v>
      </c>
      <c r="Y49" s="32">
        <f t="shared" si="9"/>
        <v>0.85999999999999943</v>
      </c>
      <c r="Z49" s="32">
        <f t="shared" si="10"/>
        <v>-7.5000000000002842E-3</v>
      </c>
      <c r="AA49" s="32">
        <f t="shared" si="11"/>
        <v>0.74249999999999972</v>
      </c>
      <c r="AC49" s="32">
        <f>+Data!D853</f>
        <v>3.46</v>
      </c>
      <c r="AD49" s="32">
        <f>+Data!E853</f>
        <v>3.94</v>
      </c>
      <c r="AE49" s="32">
        <f>+Data!D854</f>
        <v>3.59</v>
      </c>
      <c r="AF49" s="32">
        <f t="shared" si="5"/>
        <v>-0.23249999999999993</v>
      </c>
      <c r="AG49" s="32">
        <f t="shared" si="6"/>
        <v>-0.10250000000000004</v>
      </c>
      <c r="AH49" s="32">
        <f t="shared" si="7"/>
        <v>0.24750000000000005</v>
      </c>
      <c r="AI49" s="32"/>
      <c r="AJ49" s="32"/>
      <c r="AK49" s="46"/>
    </row>
    <row r="50" spans="1:37" x14ac:dyDescent="0.2">
      <c r="A50" s="31">
        <v>39220</v>
      </c>
      <c r="B50" t="s">
        <v>75</v>
      </c>
      <c r="C50">
        <v>4.665</v>
      </c>
      <c r="D50">
        <v>5.0025000000000004</v>
      </c>
      <c r="F50">
        <v>4.7125000000000004</v>
      </c>
      <c r="G50">
        <v>3.7124999999999999</v>
      </c>
      <c r="H50">
        <v>7.9225000000000003</v>
      </c>
      <c r="I50" t="s">
        <v>75</v>
      </c>
      <c r="L50" s="32">
        <f t="shared" si="12"/>
        <v>-0.10250000000000004</v>
      </c>
      <c r="M50" s="32">
        <f t="shared" si="13"/>
        <v>-0.1875</v>
      </c>
      <c r="O50" s="32">
        <f t="shared" si="14"/>
        <v>-0.21749999999999936</v>
      </c>
      <c r="P50" s="32">
        <f t="shared" si="15"/>
        <v>2.0000000000000018E-2</v>
      </c>
      <c r="Q50" s="32">
        <f t="shared" si="16"/>
        <v>0.3050000000000006</v>
      </c>
      <c r="T50" s="32">
        <f>+Data!D862</f>
        <v>4.78</v>
      </c>
      <c r="U50" s="32">
        <f>+Data!E862</f>
        <v>5.86</v>
      </c>
      <c r="V50" s="32">
        <f>+Data!D861</f>
        <v>4.97</v>
      </c>
      <c r="W50" s="32">
        <f>+Data!E861</f>
        <v>5.42</v>
      </c>
      <c r="X50" s="32">
        <f t="shared" si="8"/>
        <v>-0.22250000000000014</v>
      </c>
      <c r="Y50" s="32">
        <f t="shared" si="9"/>
        <v>0.85749999999999993</v>
      </c>
      <c r="Z50" s="32">
        <f t="shared" si="10"/>
        <v>0.30499999999999972</v>
      </c>
      <c r="AA50" s="32">
        <f t="shared" si="11"/>
        <v>0.75499999999999989</v>
      </c>
      <c r="AC50" s="32">
        <f>+Data!D858</f>
        <v>3.49</v>
      </c>
      <c r="AD50" s="32">
        <f>+Data!E858</f>
        <v>4.05</v>
      </c>
      <c r="AE50" s="32">
        <f>+Data!D859</f>
        <v>3.65</v>
      </c>
      <c r="AF50" s="32">
        <f t="shared" si="5"/>
        <v>-0.2224999999999997</v>
      </c>
      <c r="AG50" s="32">
        <f t="shared" si="6"/>
        <v>-6.25E-2</v>
      </c>
      <c r="AH50" s="32">
        <f t="shared" si="7"/>
        <v>0.33749999999999991</v>
      </c>
      <c r="AI50" s="32"/>
      <c r="AJ50" s="32"/>
      <c r="AK50" s="46"/>
    </row>
    <row r="51" spans="1:37" x14ac:dyDescent="0.2">
      <c r="A51" s="31">
        <v>39227</v>
      </c>
      <c r="B51" t="s">
        <v>75</v>
      </c>
      <c r="C51">
        <v>4.8925000000000001</v>
      </c>
      <c r="D51">
        <v>5.25</v>
      </c>
      <c r="F51">
        <v>5.01</v>
      </c>
      <c r="G51">
        <v>3.76</v>
      </c>
      <c r="H51">
        <v>8.125</v>
      </c>
      <c r="I51" t="s">
        <v>75</v>
      </c>
      <c r="L51" s="32">
        <f t="shared" si="12"/>
        <v>0.22750000000000004</v>
      </c>
      <c r="M51" s="32">
        <f t="shared" si="13"/>
        <v>0.24749999999999961</v>
      </c>
      <c r="O51" s="32">
        <f t="shared" si="14"/>
        <v>0.29749999999999943</v>
      </c>
      <c r="P51" s="32">
        <f t="shared" si="15"/>
        <v>4.7499999999999876E-2</v>
      </c>
      <c r="Q51" s="32">
        <f t="shared" si="16"/>
        <v>0.20249999999999968</v>
      </c>
      <c r="T51" s="32">
        <f>+Data!D867</f>
        <v>5.03</v>
      </c>
      <c r="U51" s="32">
        <f>+Data!E867</f>
        <v>6.1</v>
      </c>
      <c r="V51" s="32">
        <f>+Data!D866</f>
        <v>4.88</v>
      </c>
      <c r="W51" s="32">
        <f>+Data!E866</f>
        <v>5.64</v>
      </c>
      <c r="X51" s="32">
        <f t="shared" si="8"/>
        <v>-0.21999999999999975</v>
      </c>
      <c r="Y51" s="32">
        <f t="shared" si="9"/>
        <v>0.84999999999999964</v>
      </c>
      <c r="Z51" s="32">
        <f t="shared" si="10"/>
        <v>-1.2500000000000178E-2</v>
      </c>
      <c r="AA51" s="32">
        <f t="shared" si="11"/>
        <v>0.74749999999999961</v>
      </c>
      <c r="AC51" s="32">
        <f>+Data!D863</f>
        <v>3.57</v>
      </c>
      <c r="AD51" s="32">
        <f>+Data!E863</f>
        <v>4.1900000000000004</v>
      </c>
      <c r="AE51" s="32">
        <f>+Data!D864</f>
        <v>3.7</v>
      </c>
      <c r="AF51" s="32">
        <f t="shared" si="5"/>
        <v>-0.18999999999999995</v>
      </c>
      <c r="AG51" s="32">
        <f t="shared" si="6"/>
        <v>-5.9999999999999609E-2</v>
      </c>
      <c r="AH51" s="32">
        <f t="shared" si="7"/>
        <v>0.4300000000000006</v>
      </c>
      <c r="AI51" s="32"/>
      <c r="AJ51" s="32"/>
      <c r="AK51" s="46"/>
    </row>
    <row r="52" spans="1:37" x14ac:dyDescent="0.2">
      <c r="A52" s="31">
        <v>39234</v>
      </c>
      <c r="B52" t="s">
        <v>75</v>
      </c>
      <c r="C52">
        <v>5.0750000000000002</v>
      </c>
      <c r="D52">
        <v>5.3574999999999999</v>
      </c>
      <c r="F52">
        <v>5.2074999999999996</v>
      </c>
      <c r="G52">
        <v>3.8675000000000002</v>
      </c>
      <c r="H52">
        <v>8.1750000000000007</v>
      </c>
      <c r="I52" t="s">
        <v>75</v>
      </c>
      <c r="L52" s="32">
        <f t="shared" si="12"/>
        <v>0.18250000000000011</v>
      </c>
      <c r="M52" s="32">
        <f t="shared" si="13"/>
        <v>0.10749999999999993</v>
      </c>
      <c r="O52" s="32">
        <f t="shared" si="14"/>
        <v>0.19749999999999979</v>
      </c>
      <c r="P52" s="32">
        <f t="shared" si="15"/>
        <v>0.10750000000000037</v>
      </c>
      <c r="Q52" s="32">
        <f t="shared" si="16"/>
        <v>5.0000000000000711E-2</v>
      </c>
      <c r="T52" s="32">
        <f>+Data!D872</f>
        <v>5.14</v>
      </c>
      <c r="U52" s="32">
        <f>+Data!E872</f>
        <v>6.18</v>
      </c>
      <c r="V52" s="32">
        <f>+Data!D871</f>
        <v>5.08</v>
      </c>
      <c r="W52" s="32">
        <f>+Data!E871</f>
        <v>5.79</v>
      </c>
      <c r="X52" s="32">
        <f t="shared" si="8"/>
        <v>-0.21750000000000025</v>
      </c>
      <c r="Y52" s="32">
        <f t="shared" si="9"/>
        <v>0.82249999999999979</v>
      </c>
      <c r="Z52" s="32">
        <f t="shared" si="10"/>
        <v>4.9999999999998934E-3</v>
      </c>
      <c r="AA52" s="32">
        <f t="shared" si="11"/>
        <v>0.71499999999999986</v>
      </c>
      <c r="AC52" s="32">
        <f>+Data!D868</f>
        <v>3.77</v>
      </c>
      <c r="AD52" s="32">
        <f>+Data!E868</f>
        <v>4.33</v>
      </c>
      <c r="AE52" s="32">
        <f>+Data!D869</f>
        <v>3.85</v>
      </c>
      <c r="AF52" s="32">
        <f t="shared" si="5"/>
        <v>-9.7500000000000142E-2</v>
      </c>
      <c r="AG52" s="32">
        <f t="shared" si="6"/>
        <v>-1.7500000000000071E-2</v>
      </c>
      <c r="AH52" s="32">
        <f t="shared" si="7"/>
        <v>0.46249999999999991</v>
      </c>
      <c r="AI52" s="32"/>
      <c r="AJ52" s="32"/>
      <c r="AK52" s="46"/>
    </row>
    <row r="53" spans="1:37" x14ac:dyDescent="0.2">
      <c r="A53" s="31">
        <v>39241</v>
      </c>
      <c r="B53" t="s">
        <v>75</v>
      </c>
      <c r="C53">
        <v>5.1849999999999996</v>
      </c>
      <c r="D53">
        <v>5.32</v>
      </c>
      <c r="F53">
        <v>5.2750000000000004</v>
      </c>
      <c r="G53">
        <v>3.82</v>
      </c>
      <c r="H53">
        <v>8.2149999999999999</v>
      </c>
      <c r="I53" t="s">
        <v>75</v>
      </c>
      <c r="L53" s="32">
        <f t="shared" si="12"/>
        <v>0.10999999999999943</v>
      </c>
      <c r="M53" s="32">
        <f t="shared" si="13"/>
        <v>-3.7499999999999645E-2</v>
      </c>
      <c r="O53" s="32">
        <f t="shared" si="14"/>
        <v>6.7500000000000782E-2</v>
      </c>
      <c r="P53" s="32">
        <f t="shared" si="15"/>
        <v>-4.750000000000032E-2</v>
      </c>
      <c r="Q53" s="32">
        <f t="shared" si="16"/>
        <v>3.9999999999999147E-2</v>
      </c>
      <c r="T53" s="32">
        <f>+Data!D877</f>
        <v>5.0999999999999996</v>
      </c>
      <c r="U53" s="32">
        <f>+Data!E877</f>
        <v>6.17</v>
      </c>
      <c r="V53" s="32">
        <f>+Data!D876</f>
        <v>5.19</v>
      </c>
      <c r="W53" s="32">
        <f>+Data!E876</f>
        <v>5.89</v>
      </c>
      <c r="X53" s="32">
        <f t="shared" si="8"/>
        <v>-0.22000000000000064</v>
      </c>
      <c r="Y53" s="32">
        <f t="shared" si="9"/>
        <v>0.84999999999999964</v>
      </c>
      <c r="Z53" s="32">
        <f t="shared" si="10"/>
        <v>5.0000000000007816E-3</v>
      </c>
      <c r="AA53" s="32">
        <f t="shared" si="11"/>
        <v>0.70500000000000007</v>
      </c>
      <c r="AC53" s="32">
        <f>+Data!D873</f>
        <v>3.68</v>
      </c>
      <c r="AD53" s="32">
        <f>+Data!E873</f>
        <v>4.1900000000000004</v>
      </c>
      <c r="AE53" s="32">
        <f>+Data!D874</f>
        <v>3.83</v>
      </c>
      <c r="AF53" s="32">
        <f t="shared" si="5"/>
        <v>-0.13999999999999968</v>
      </c>
      <c r="AG53" s="32">
        <f t="shared" si="6"/>
        <v>1.0000000000000231E-2</v>
      </c>
      <c r="AH53" s="32">
        <f t="shared" si="7"/>
        <v>0.37000000000000055</v>
      </c>
      <c r="AI53" s="32"/>
      <c r="AJ53" s="32"/>
      <c r="AK53" s="46"/>
    </row>
    <row r="54" spans="1:37" x14ac:dyDescent="0.2">
      <c r="A54" s="31">
        <v>39248</v>
      </c>
      <c r="B54" t="s">
        <v>75</v>
      </c>
      <c r="C54">
        <v>5.9625000000000004</v>
      </c>
      <c r="D54">
        <v>5.8624999999999998</v>
      </c>
      <c r="F54">
        <v>6.0650000000000004</v>
      </c>
      <c r="G54">
        <v>4.1900000000000004</v>
      </c>
      <c r="H54">
        <v>8.4725000000000001</v>
      </c>
      <c r="I54" t="s">
        <v>75</v>
      </c>
      <c r="L54" s="32">
        <f t="shared" si="12"/>
        <v>0.77750000000000075</v>
      </c>
      <c r="M54" s="32">
        <f t="shared" si="13"/>
        <v>0.54249999999999954</v>
      </c>
      <c r="O54" s="32">
        <f t="shared" si="14"/>
        <v>0.79</v>
      </c>
      <c r="P54" s="32">
        <f t="shared" si="15"/>
        <v>0.37000000000000055</v>
      </c>
      <c r="Q54" s="32">
        <f t="shared" si="16"/>
        <v>0.25750000000000028</v>
      </c>
      <c r="T54" s="32">
        <f>+Data!D882</f>
        <v>5.46</v>
      </c>
      <c r="U54" s="32">
        <f>+Data!E882</f>
        <v>6.54</v>
      </c>
      <c r="V54" s="32">
        <f>+Data!D881</f>
        <v>5.96</v>
      </c>
      <c r="W54" s="32">
        <f>+Data!E881</f>
        <v>6.66</v>
      </c>
      <c r="X54" s="32">
        <f t="shared" si="8"/>
        <v>-0.40249999999999986</v>
      </c>
      <c r="Y54" s="32">
        <f t="shared" si="9"/>
        <v>0.67750000000000021</v>
      </c>
      <c r="Z54" s="32">
        <f t="shared" si="10"/>
        <v>-2.5000000000003908E-3</v>
      </c>
      <c r="AA54" s="32">
        <f t="shared" si="11"/>
        <v>0.69749999999999979</v>
      </c>
      <c r="AC54" s="32">
        <f>+Data!D878</f>
        <v>4.0599999999999996</v>
      </c>
      <c r="AD54" s="32">
        <f>+Data!E878</f>
        <v>4.5599999999999996</v>
      </c>
      <c r="AE54" s="32">
        <f>+Data!D879</f>
        <v>4.18</v>
      </c>
      <c r="AF54" s="32">
        <f t="shared" si="5"/>
        <v>-0.13000000000000078</v>
      </c>
      <c r="AG54" s="32">
        <f t="shared" si="6"/>
        <v>-1.0000000000000675E-2</v>
      </c>
      <c r="AH54" s="32">
        <f t="shared" si="7"/>
        <v>0.36999999999999922</v>
      </c>
      <c r="AI54" s="32"/>
      <c r="AJ54" s="32"/>
      <c r="AK54" s="46"/>
    </row>
    <row r="55" spans="1:37" x14ac:dyDescent="0.2">
      <c r="A55" s="31">
        <v>39255</v>
      </c>
      <c r="B55" t="s">
        <v>75</v>
      </c>
      <c r="C55">
        <v>5.7074999999999996</v>
      </c>
      <c r="D55">
        <v>6</v>
      </c>
      <c r="F55">
        <v>5.9225000000000003</v>
      </c>
      <c r="G55">
        <v>3.6749999999999998</v>
      </c>
      <c r="H55">
        <v>7.97</v>
      </c>
      <c r="I55" t="s">
        <v>75</v>
      </c>
      <c r="L55" s="32">
        <f t="shared" si="12"/>
        <v>-0.25500000000000078</v>
      </c>
      <c r="M55" s="32">
        <f t="shared" si="13"/>
        <v>0.13750000000000018</v>
      </c>
      <c r="O55" s="32">
        <f t="shared" si="14"/>
        <v>-0.14250000000000007</v>
      </c>
      <c r="P55" s="32">
        <f t="shared" si="15"/>
        <v>-0.51500000000000057</v>
      </c>
      <c r="Q55" s="32">
        <f t="shared" si="16"/>
        <v>-0.50250000000000039</v>
      </c>
      <c r="T55" s="32">
        <f>+Data!D887</f>
        <v>5.59</v>
      </c>
      <c r="U55" s="32">
        <f>+Data!E887</f>
        <v>6.75</v>
      </c>
      <c r="V55" s="32">
        <f>+Data!D886</f>
        <v>5.71</v>
      </c>
      <c r="W55" s="32">
        <f>+Data!E886</f>
        <v>6.43</v>
      </c>
      <c r="X55" s="32">
        <f t="shared" si="8"/>
        <v>-0.41000000000000014</v>
      </c>
      <c r="Y55" s="32">
        <f t="shared" si="9"/>
        <v>0.75</v>
      </c>
      <c r="Z55" s="32">
        <f t="shared" si="10"/>
        <v>2.5000000000003908E-3</v>
      </c>
      <c r="AA55" s="32">
        <f t="shared" si="11"/>
        <v>0.72250000000000014</v>
      </c>
      <c r="AC55" s="32">
        <f>+Data!D883</f>
        <v>3.55</v>
      </c>
      <c r="AD55" s="32">
        <f>+Data!E883</f>
        <v>4.04</v>
      </c>
      <c r="AE55" s="32">
        <f>+Data!D884</f>
        <v>3.7</v>
      </c>
      <c r="AF55" s="32">
        <f t="shared" si="5"/>
        <v>-0.125</v>
      </c>
      <c r="AG55" s="32">
        <f t="shared" si="6"/>
        <v>2.5000000000000355E-2</v>
      </c>
      <c r="AH55" s="32">
        <f t="shared" si="7"/>
        <v>0.36500000000000021</v>
      </c>
      <c r="AI55" s="32"/>
      <c r="AJ55" s="32"/>
      <c r="AK55" s="46"/>
    </row>
    <row r="56" spans="1:37" x14ac:dyDescent="0.2">
      <c r="A56" s="31">
        <v>39262</v>
      </c>
      <c r="B56" t="s">
        <v>75</v>
      </c>
      <c r="C56">
        <v>5.9649999999999999</v>
      </c>
      <c r="D56">
        <v>6.23</v>
      </c>
      <c r="F56">
        <v>5.82</v>
      </c>
      <c r="G56">
        <v>3.2949999999999999</v>
      </c>
      <c r="H56">
        <v>8.5</v>
      </c>
      <c r="I56" t="s">
        <v>75</v>
      </c>
      <c r="L56" s="32">
        <f t="shared" si="12"/>
        <v>0.25750000000000028</v>
      </c>
      <c r="M56" s="32">
        <f t="shared" si="13"/>
        <v>0.23000000000000043</v>
      </c>
      <c r="O56" s="32">
        <f t="shared" si="14"/>
        <v>-0.10250000000000004</v>
      </c>
      <c r="P56" s="32">
        <f t="shared" si="15"/>
        <v>-0.37999999999999989</v>
      </c>
      <c r="Q56" s="32">
        <f t="shared" si="16"/>
        <v>0.53000000000000025</v>
      </c>
      <c r="T56" s="32">
        <f>+Data!D892</f>
        <v>5.87</v>
      </c>
      <c r="U56" s="32">
        <f>+Data!E892</f>
        <v>7.04</v>
      </c>
      <c r="V56" s="32">
        <f>+Data!D891</f>
        <v>5.97</v>
      </c>
      <c r="W56" s="32" t="str">
        <f>+Data!E891</f>
        <v>n/a</v>
      </c>
      <c r="X56" s="32">
        <f t="shared" si="8"/>
        <v>-0.36000000000000032</v>
      </c>
      <c r="Y56" s="32">
        <f t="shared" si="9"/>
        <v>0.80999999999999961</v>
      </c>
      <c r="Z56" s="32">
        <f t="shared" si="10"/>
        <v>4.9999999999998934E-3</v>
      </c>
      <c r="AA56" s="32"/>
      <c r="AC56" s="32">
        <f>+Data!D888</f>
        <v>3.16</v>
      </c>
      <c r="AD56" s="32">
        <f>+Data!E888</f>
        <v>3.72</v>
      </c>
      <c r="AE56" s="32">
        <f>+Data!D889</f>
        <v>3.38</v>
      </c>
      <c r="AF56" s="32">
        <f t="shared" si="5"/>
        <v>-0.13499999999999979</v>
      </c>
      <c r="AG56" s="32">
        <f t="shared" si="6"/>
        <v>8.4999999999999964E-2</v>
      </c>
      <c r="AH56" s="32">
        <f t="shared" si="7"/>
        <v>0.42500000000000027</v>
      </c>
      <c r="AI56" s="32"/>
      <c r="AJ56" s="32"/>
      <c r="AK56" s="46"/>
    </row>
    <row r="57" spans="1:37" x14ac:dyDescent="0.2">
      <c r="A57" s="31">
        <v>39269</v>
      </c>
      <c r="B57" t="s">
        <v>76</v>
      </c>
      <c r="C57">
        <v>6.0250000000000004</v>
      </c>
      <c r="D57">
        <v>6.1924999999999999</v>
      </c>
      <c r="F57">
        <v>6.1</v>
      </c>
      <c r="G57">
        <v>3.415</v>
      </c>
      <c r="H57">
        <v>8.6925000000000008</v>
      </c>
      <c r="I57" t="s">
        <v>77</v>
      </c>
      <c r="L57" s="32">
        <f t="shared" si="12"/>
        <v>6.0000000000000497E-2</v>
      </c>
      <c r="M57" s="32">
        <f t="shared" si="13"/>
        <v>-3.7500000000000533E-2</v>
      </c>
      <c r="O57" s="32">
        <f t="shared" si="14"/>
        <v>0.27999999999999936</v>
      </c>
      <c r="P57" s="32">
        <f t="shared" si="15"/>
        <v>0.12000000000000011</v>
      </c>
      <c r="Q57" s="32">
        <f t="shared" si="16"/>
        <v>0.19250000000000078</v>
      </c>
      <c r="T57" s="32">
        <f>+Data!D897</f>
        <v>5.84</v>
      </c>
      <c r="U57" s="32">
        <f>+Data!E897</f>
        <v>6.94</v>
      </c>
      <c r="V57" s="32">
        <f>+Data!D896</f>
        <v>6.03</v>
      </c>
      <c r="W57" s="32" t="str">
        <f>+Data!E896</f>
        <v>n/a</v>
      </c>
      <c r="X57" s="32">
        <f t="shared" si="8"/>
        <v>-0.35250000000000004</v>
      </c>
      <c r="Y57" s="32">
        <f t="shared" si="9"/>
        <v>0.7475000000000005</v>
      </c>
      <c r="Z57" s="32">
        <f t="shared" si="10"/>
        <v>4.9999999999998934E-3</v>
      </c>
      <c r="AA57" s="32"/>
      <c r="AC57" s="32">
        <f>+Data!D893</f>
        <v>3.2</v>
      </c>
      <c r="AD57" s="32">
        <f>+Data!E893</f>
        <v>3.88</v>
      </c>
      <c r="AE57" s="32">
        <f>+Data!D894</f>
        <v>3.39</v>
      </c>
      <c r="AF57" s="32">
        <f t="shared" si="5"/>
        <v>-0.21499999999999986</v>
      </c>
      <c r="AG57" s="32">
        <f t="shared" si="6"/>
        <v>-2.4999999999999911E-2</v>
      </c>
      <c r="AH57" s="32">
        <f t="shared" si="7"/>
        <v>0.46499999999999986</v>
      </c>
      <c r="AI57" s="32"/>
      <c r="AJ57" s="32"/>
      <c r="AK57" s="46"/>
    </row>
    <row r="58" spans="1:37" x14ac:dyDescent="0.2">
      <c r="A58" s="31">
        <v>39276</v>
      </c>
      <c r="B58" t="s">
        <v>76</v>
      </c>
      <c r="C58">
        <v>6.09</v>
      </c>
      <c r="D58">
        <v>6.3</v>
      </c>
      <c r="F58">
        <v>6.2074999999999996</v>
      </c>
      <c r="G58">
        <v>3.5474999999999999</v>
      </c>
      <c r="H58">
        <v>9.2174999999999994</v>
      </c>
      <c r="I58" t="s">
        <v>77</v>
      </c>
      <c r="L58" s="32">
        <f t="shared" si="12"/>
        <v>6.4999999999999503E-2</v>
      </c>
      <c r="M58" s="32">
        <f t="shared" si="13"/>
        <v>0.10749999999999993</v>
      </c>
      <c r="O58" s="32">
        <f t="shared" si="14"/>
        <v>0.10749999999999993</v>
      </c>
      <c r="P58" s="32">
        <f t="shared" si="15"/>
        <v>0.13249999999999984</v>
      </c>
      <c r="Q58" s="32">
        <f t="shared" si="16"/>
        <v>0.52499999999999858</v>
      </c>
      <c r="T58" s="32">
        <f>+Data!D902</f>
        <v>5.93</v>
      </c>
      <c r="U58" s="32">
        <f>+Data!E902</f>
        <v>7.18</v>
      </c>
      <c r="V58" s="32">
        <f>+Data!D901</f>
        <v>6.09</v>
      </c>
      <c r="W58" s="32" t="str">
        <f>+Data!E901</f>
        <v>n/a</v>
      </c>
      <c r="X58" s="32">
        <f t="shared" si="8"/>
        <v>-0.37000000000000011</v>
      </c>
      <c r="Y58" s="32">
        <f t="shared" si="9"/>
        <v>0.87999999999999989</v>
      </c>
      <c r="Z58" s="32">
        <f t="shared" si="10"/>
        <v>0</v>
      </c>
      <c r="AA58" s="32"/>
      <c r="AC58" s="32">
        <f>+Data!D898</f>
        <v>3.3</v>
      </c>
      <c r="AD58" s="32">
        <f>+Data!E898</f>
        <v>3.96</v>
      </c>
      <c r="AE58" s="32">
        <f>+Data!D899</f>
        <v>3.51</v>
      </c>
      <c r="AF58" s="32">
        <f t="shared" si="5"/>
        <v>-0.24750000000000005</v>
      </c>
      <c r="AG58" s="32">
        <f t="shared" si="6"/>
        <v>-3.7500000000000089E-2</v>
      </c>
      <c r="AH58" s="32">
        <f t="shared" si="7"/>
        <v>0.41250000000000009</v>
      </c>
      <c r="AI58" s="32"/>
      <c r="AJ58" s="32"/>
      <c r="AK58" s="46"/>
    </row>
    <row r="59" spans="1:37" x14ac:dyDescent="0.2">
      <c r="A59" s="31">
        <v>39283</v>
      </c>
      <c r="B59" t="s">
        <v>76</v>
      </c>
      <c r="C59">
        <v>6.0350000000000001</v>
      </c>
      <c r="D59">
        <v>6.2</v>
      </c>
      <c r="F59">
        <v>6.1624999999999996</v>
      </c>
      <c r="G59">
        <v>3.1625000000000001</v>
      </c>
      <c r="H59">
        <v>8.5024999999999995</v>
      </c>
      <c r="I59" t="s">
        <v>77</v>
      </c>
      <c r="L59" s="32">
        <f t="shared" si="12"/>
        <v>-5.4999999999999716E-2</v>
      </c>
      <c r="M59" s="32">
        <f t="shared" si="13"/>
        <v>-9.9999999999999645E-2</v>
      </c>
      <c r="O59" s="32">
        <f t="shared" si="14"/>
        <v>-4.4999999999999929E-2</v>
      </c>
      <c r="P59" s="32">
        <f t="shared" si="15"/>
        <v>-0.38499999999999979</v>
      </c>
      <c r="Q59" s="32">
        <f t="shared" si="16"/>
        <v>-0.71499999999999986</v>
      </c>
      <c r="T59" s="32">
        <f>+Data!D907</f>
        <v>5.73</v>
      </c>
      <c r="U59" s="32">
        <f>+Data!E907</f>
        <v>7.08</v>
      </c>
      <c r="V59" s="32">
        <f>+Data!D906</f>
        <v>5.94</v>
      </c>
      <c r="W59" s="32" t="str">
        <f>+Data!E906</f>
        <v>n/a</v>
      </c>
      <c r="X59" s="32">
        <f t="shared" si="8"/>
        <v>-0.46999999999999975</v>
      </c>
      <c r="Y59" s="32">
        <f t="shared" si="9"/>
        <v>0.87999999999999989</v>
      </c>
      <c r="Z59" s="32">
        <f t="shared" si="10"/>
        <v>-9.4999999999999751E-2</v>
      </c>
      <c r="AA59" s="32"/>
      <c r="AC59" s="32">
        <f>+Data!D903</f>
        <v>2.9</v>
      </c>
      <c r="AD59" s="32">
        <f>+Data!E903</f>
        <v>3.61</v>
      </c>
      <c r="AE59" s="32">
        <f>+Data!D904</f>
        <v>3.15</v>
      </c>
      <c r="AF59" s="32">
        <f t="shared" si="5"/>
        <v>-0.26250000000000018</v>
      </c>
      <c r="AG59" s="32">
        <f t="shared" si="6"/>
        <v>-1.2500000000000178E-2</v>
      </c>
      <c r="AH59" s="32">
        <f t="shared" si="7"/>
        <v>0.44749999999999979</v>
      </c>
      <c r="AI59" s="32"/>
      <c r="AJ59" s="32"/>
      <c r="AK59" s="46"/>
    </row>
    <row r="60" spans="1:37" x14ac:dyDescent="0.2">
      <c r="A60" s="31">
        <v>39290</v>
      </c>
      <c r="B60" t="s">
        <v>76</v>
      </c>
      <c r="C60">
        <v>6.44</v>
      </c>
      <c r="D60">
        <v>6.4550000000000001</v>
      </c>
      <c r="F60">
        <v>6.5324999999999998</v>
      </c>
      <c r="G60">
        <v>3.21</v>
      </c>
      <c r="H60">
        <v>8.1549999999999994</v>
      </c>
      <c r="I60" t="s">
        <v>77</v>
      </c>
      <c r="L60" s="32">
        <f t="shared" si="12"/>
        <v>0.40500000000000025</v>
      </c>
      <c r="M60" s="32">
        <f t="shared" si="13"/>
        <v>0.25499999999999989</v>
      </c>
      <c r="O60" s="32">
        <f t="shared" si="14"/>
        <v>0.37000000000000011</v>
      </c>
      <c r="P60" s="32">
        <f t="shared" si="15"/>
        <v>4.7499999999999876E-2</v>
      </c>
      <c r="Q60" s="32">
        <f t="shared" si="16"/>
        <v>-0.34750000000000014</v>
      </c>
      <c r="T60" s="32">
        <f>+Data!D912</f>
        <v>5.92</v>
      </c>
      <c r="U60" s="32">
        <f>+Data!E912</f>
        <v>7.17</v>
      </c>
      <c r="V60" s="32">
        <f>+Data!D911</f>
        <v>6.34</v>
      </c>
      <c r="W60" s="32">
        <f>+Data!E911</f>
        <v>7.24</v>
      </c>
      <c r="X60" s="32">
        <f t="shared" si="8"/>
        <v>-0.53500000000000014</v>
      </c>
      <c r="Y60" s="32">
        <f t="shared" si="9"/>
        <v>0.71499999999999986</v>
      </c>
      <c r="Z60" s="32">
        <f t="shared" si="10"/>
        <v>-0.10000000000000053</v>
      </c>
      <c r="AA60" s="32">
        <f t="shared" si="11"/>
        <v>0.79999999999999982</v>
      </c>
      <c r="AC60" s="32">
        <f>+Data!D908</f>
        <v>2.88</v>
      </c>
      <c r="AD60" s="32">
        <f>+Data!E908</f>
        <v>3.67</v>
      </c>
      <c r="AE60" s="32">
        <f>+Data!D909</f>
        <v>3.2</v>
      </c>
      <c r="AF60" s="32">
        <f t="shared" si="5"/>
        <v>-0.33000000000000007</v>
      </c>
      <c r="AG60" s="32">
        <f t="shared" si="6"/>
        <v>-9.9999999999997868E-3</v>
      </c>
      <c r="AH60" s="32">
        <f t="shared" si="7"/>
        <v>0.45999999999999996</v>
      </c>
      <c r="AI60" s="32"/>
      <c r="AJ60" s="32"/>
      <c r="AK60" s="46"/>
    </row>
    <row r="61" spans="1:37" x14ac:dyDescent="0.2">
      <c r="A61" s="31">
        <v>39297</v>
      </c>
      <c r="B61" t="s">
        <v>76</v>
      </c>
      <c r="C61">
        <v>6.3975</v>
      </c>
      <c r="D61">
        <v>6.4349999999999996</v>
      </c>
      <c r="F61">
        <v>6.5</v>
      </c>
      <c r="G61">
        <v>3.2650000000000001</v>
      </c>
      <c r="H61">
        <v>8.39</v>
      </c>
      <c r="I61" t="s">
        <v>77</v>
      </c>
      <c r="L61" s="32">
        <f t="shared" si="12"/>
        <v>-4.2500000000000426E-2</v>
      </c>
      <c r="M61" s="32">
        <f t="shared" si="13"/>
        <v>-2.0000000000000462E-2</v>
      </c>
      <c r="O61" s="32">
        <f t="shared" si="14"/>
        <v>-3.2499999999999751E-2</v>
      </c>
      <c r="P61" s="32">
        <f t="shared" si="15"/>
        <v>5.500000000000016E-2</v>
      </c>
      <c r="Q61" s="32">
        <f t="shared" si="16"/>
        <v>0.23500000000000121</v>
      </c>
      <c r="T61" s="32">
        <f>+Data!D917</f>
        <v>5.81</v>
      </c>
      <c r="U61" s="32">
        <f>+Data!E917</f>
        <v>7.15</v>
      </c>
      <c r="V61" s="32">
        <f>+Data!D916</f>
        <v>6.3</v>
      </c>
      <c r="W61" s="32">
        <f>+Data!E916</f>
        <v>7.27</v>
      </c>
      <c r="X61" s="32">
        <f t="shared" si="8"/>
        <v>-0.625</v>
      </c>
      <c r="Y61" s="32">
        <f t="shared" si="9"/>
        <v>0.71500000000000075</v>
      </c>
      <c r="Z61" s="32">
        <f t="shared" si="10"/>
        <v>-9.7500000000000142E-2</v>
      </c>
      <c r="AA61" s="32">
        <f t="shared" si="11"/>
        <v>0.87249999999999961</v>
      </c>
      <c r="AC61" s="32">
        <f>+Data!D918</f>
        <v>3.09</v>
      </c>
      <c r="AD61" s="32">
        <f>+Data!E918</f>
        <v>3.86</v>
      </c>
      <c r="AE61" s="32">
        <f>+Data!D914</f>
        <v>3.23</v>
      </c>
      <c r="AF61" s="32">
        <f t="shared" si="5"/>
        <v>-0.17500000000000027</v>
      </c>
      <c r="AG61" s="32">
        <f t="shared" si="6"/>
        <v>-3.5000000000000142E-2</v>
      </c>
      <c r="AH61" s="32">
        <f t="shared" si="7"/>
        <v>0.59499999999999975</v>
      </c>
      <c r="AI61" s="32"/>
      <c r="AJ61" s="32"/>
      <c r="AK61" s="46"/>
    </row>
    <row r="62" spans="1:37" x14ac:dyDescent="0.2">
      <c r="A62" s="31">
        <v>39304</v>
      </c>
      <c r="B62" t="s">
        <v>76</v>
      </c>
      <c r="C62">
        <v>6.5449999999999999</v>
      </c>
      <c r="D62">
        <v>6.64</v>
      </c>
      <c r="F62">
        <v>8.8699999999999992</v>
      </c>
      <c r="G62">
        <v>3.33</v>
      </c>
      <c r="H62">
        <v>8.7174999999999994</v>
      </c>
      <c r="I62" t="s">
        <v>70</v>
      </c>
      <c r="L62" s="32">
        <f t="shared" si="12"/>
        <v>0.14749999999999996</v>
      </c>
      <c r="M62" s="32">
        <f t="shared" si="13"/>
        <v>0.20500000000000007</v>
      </c>
      <c r="O62" s="32">
        <f t="shared" si="14"/>
        <v>2.3699999999999992</v>
      </c>
      <c r="P62" s="32">
        <f t="shared" si="15"/>
        <v>6.4999999999999947E-2</v>
      </c>
      <c r="Q62" s="32">
        <f t="shared" si="16"/>
        <v>0.32749999999999879</v>
      </c>
      <c r="T62" s="32">
        <f>+Data!D922</f>
        <v>5.99</v>
      </c>
      <c r="U62" s="32">
        <f>+Data!E922</f>
        <v>7.37</v>
      </c>
      <c r="V62" s="32">
        <f>+Data!D921</f>
        <v>6.45</v>
      </c>
      <c r="W62" s="32">
        <f>+Data!E921</f>
        <v>7.37</v>
      </c>
      <c r="X62" s="32">
        <f t="shared" si="8"/>
        <v>-0.64999999999999947</v>
      </c>
      <c r="Y62" s="32">
        <f t="shared" si="9"/>
        <v>0.73000000000000043</v>
      </c>
      <c r="Z62" s="32">
        <f t="shared" si="10"/>
        <v>-9.4999999999999751E-2</v>
      </c>
      <c r="AA62" s="32">
        <f t="shared" si="11"/>
        <v>0.82500000000000018</v>
      </c>
      <c r="AC62" s="32">
        <f>+Data!D918</f>
        <v>3.09</v>
      </c>
      <c r="AD62" s="32">
        <f>+Data!E918</f>
        <v>3.86</v>
      </c>
      <c r="AE62" s="32">
        <f>+Data!D919</f>
        <v>3.3</v>
      </c>
      <c r="AF62" s="32">
        <f t="shared" si="5"/>
        <v>-0.24000000000000021</v>
      </c>
      <c r="AG62" s="32">
        <f t="shared" si="6"/>
        <v>-3.0000000000000249E-2</v>
      </c>
      <c r="AH62" s="32">
        <f t="shared" si="7"/>
        <v>0.5299999999999998</v>
      </c>
      <c r="AI62" s="32"/>
      <c r="AJ62" s="32"/>
      <c r="AK62" s="46"/>
    </row>
    <row r="63" spans="1:37" x14ac:dyDescent="0.2">
      <c r="A63" s="31">
        <v>39311</v>
      </c>
      <c r="B63" t="s">
        <v>76</v>
      </c>
      <c r="C63">
        <v>6.5049999999999999</v>
      </c>
      <c r="D63">
        <v>6.5225</v>
      </c>
      <c r="F63">
        <v>6.72</v>
      </c>
      <c r="G63">
        <v>3.2850000000000001</v>
      </c>
      <c r="H63">
        <v>8.2774999999999999</v>
      </c>
      <c r="I63" t="s">
        <v>70</v>
      </c>
      <c r="L63" s="32">
        <f t="shared" si="12"/>
        <v>-4.0000000000000036E-2</v>
      </c>
      <c r="M63" s="32">
        <f t="shared" si="13"/>
        <v>-0.11749999999999972</v>
      </c>
      <c r="O63" s="32">
        <f t="shared" si="14"/>
        <v>-2.1499999999999995</v>
      </c>
      <c r="P63" s="32">
        <f t="shared" si="15"/>
        <v>-4.4999999999999929E-2</v>
      </c>
      <c r="Q63" s="32">
        <f t="shared" si="16"/>
        <v>-0.4399999999999995</v>
      </c>
      <c r="T63" s="32">
        <f>+Data!D927</f>
        <v>5.9</v>
      </c>
      <c r="U63" s="32">
        <f>+Data!E927</f>
        <v>7.25</v>
      </c>
      <c r="V63" s="32">
        <f>+Data!D926</f>
        <v>6.41</v>
      </c>
      <c r="W63" s="32">
        <f>+Data!E926</f>
        <v>7.42</v>
      </c>
      <c r="X63" s="32">
        <f t="shared" si="8"/>
        <v>-0.62249999999999961</v>
      </c>
      <c r="Y63" s="32">
        <f t="shared" si="9"/>
        <v>0.72750000000000004</v>
      </c>
      <c r="Z63" s="32">
        <f t="shared" si="10"/>
        <v>-9.4999999999999751E-2</v>
      </c>
      <c r="AA63" s="32">
        <f t="shared" si="11"/>
        <v>0.91500000000000004</v>
      </c>
      <c r="AC63" s="32">
        <f>+Data!D923</f>
        <v>3.08</v>
      </c>
      <c r="AD63" s="32">
        <f>+Data!E923</f>
        <v>3.87</v>
      </c>
      <c r="AE63" s="32">
        <f>+Data!D924</f>
        <v>3.26</v>
      </c>
      <c r="AF63" s="32">
        <f t="shared" si="5"/>
        <v>-0.20500000000000007</v>
      </c>
      <c r="AG63" s="32">
        <f t="shared" si="6"/>
        <v>-2.5000000000000355E-2</v>
      </c>
      <c r="AH63" s="32">
        <f t="shared" si="7"/>
        <v>0.58499999999999996</v>
      </c>
      <c r="AI63" s="32"/>
      <c r="AJ63" s="32"/>
      <c r="AK63" s="46"/>
    </row>
    <row r="64" spans="1:37" x14ac:dyDescent="0.2">
      <c r="A64" s="31">
        <v>39318</v>
      </c>
      <c r="B64" t="s">
        <v>76</v>
      </c>
      <c r="C64">
        <v>6.8274999999999997</v>
      </c>
      <c r="D64">
        <v>6.7074999999999996</v>
      </c>
      <c r="F64">
        <v>7.2575000000000003</v>
      </c>
      <c r="G64">
        <v>3.415</v>
      </c>
      <c r="H64">
        <v>8.65</v>
      </c>
      <c r="I64" t="s">
        <v>70</v>
      </c>
      <c r="L64" s="32">
        <f t="shared" si="12"/>
        <v>0.32249999999999979</v>
      </c>
      <c r="M64" s="32">
        <f t="shared" si="13"/>
        <v>0.18499999999999961</v>
      </c>
      <c r="O64" s="32">
        <f t="shared" si="14"/>
        <v>0.53750000000000053</v>
      </c>
      <c r="P64" s="32">
        <f t="shared" si="15"/>
        <v>0.12999999999999989</v>
      </c>
      <c r="Q64" s="32">
        <f t="shared" si="16"/>
        <v>0.3725000000000005</v>
      </c>
      <c r="T64" s="32">
        <f>+Data!D932</f>
        <v>6.12</v>
      </c>
      <c r="U64" s="32">
        <f>+Data!E932</f>
        <v>7.73</v>
      </c>
      <c r="V64" s="32">
        <f>+Data!D931</f>
        <v>6.73</v>
      </c>
      <c r="W64" s="32">
        <f>+Data!E931</f>
        <v>7.89</v>
      </c>
      <c r="X64" s="32">
        <f t="shared" si="8"/>
        <v>-0.58749999999999947</v>
      </c>
      <c r="Y64" s="32">
        <f t="shared" si="9"/>
        <v>1.0225000000000009</v>
      </c>
      <c r="Z64" s="32">
        <f t="shared" si="10"/>
        <v>-9.7499999999999254E-2</v>
      </c>
      <c r="AA64" s="32">
        <f t="shared" si="11"/>
        <v>1.0625</v>
      </c>
      <c r="AC64" s="32">
        <f>+Data!D928</f>
        <v>3.2</v>
      </c>
      <c r="AD64" s="32">
        <f>+Data!E928</f>
        <v>3.95</v>
      </c>
      <c r="AE64" s="32">
        <f>+Data!D929</f>
        <v>3.4</v>
      </c>
      <c r="AF64" s="32">
        <f t="shared" si="5"/>
        <v>-0.21499999999999986</v>
      </c>
      <c r="AG64" s="32">
        <f t="shared" si="6"/>
        <v>-1.5000000000000124E-2</v>
      </c>
      <c r="AH64" s="32">
        <f t="shared" si="7"/>
        <v>0.53500000000000014</v>
      </c>
      <c r="AI64" s="32"/>
      <c r="AJ64" s="32"/>
      <c r="AK64" s="46"/>
    </row>
    <row r="65" spans="1:42" x14ac:dyDescent="0.2">
      <c r="A65" s="31">
        <v>39325</v>
      </c>
      <c r="B65" t="s">
        <v>44</v>
      </c>
      <c r="C65">
        <v>7.3125</v>
      </c>
      <c r="D65">
        <v>7.1150000000000002</v>
      </c>
      <c r="F65">
        <v>7.7549999999999999</v>
      </c>
      <c r="G65">
        <v>3.4</v>
      </c>
      <c r="H65">
        <v>8.8249999999999993</v>
      </c>
      <c r="I65" t="s">
        <v>70</v>
      </c>
      <c r="L65" s="32">
        <f t="shared" si="12"/>
        <v>0.48500000000000032</v>
      </c>
      <c r="M65" s="32">
        <f t="shared" si="13"/>
        <v>0.40750000000000064</v>
      </c>
      <c r="O65" s="32">
        <f t="shared" si="14"/>
        <v>0.49749999999999961</v>
      </c>
      <c r="P65" s="32">
        <f t="shared" si="15"/>
        <v>-1.5000000000000124E-2</v>
      </c>
      <c r="Q65" s="32">
        <f t="shared" si="16"/>
        <v>0.17499999999999893</v>
      </c>
      <c r="T65" s="32">
        <f>+Data!D937</f>
        <v>6.42</v>
      </c>
      <c r="U65" s="32">
        <f>+Data!E937</f>
        <v>8.02</v>
      </c>
      <c r="V65" s="32">
        <f>+Data!D936</f>
        <v>7.11</v>
      </c>
      <c r="W65" s="32">
        <f>+Data!E936</f>
        <v>8.2200000000000006</v>
      </c>
      <c r="X65" s="32">
        <f t="shared" si="8"/>
        <v>-0.69500000000000028</v>
      </c>
      <c r="Y65" s="32">
        <f t="shared" si="9"/>
        <v>0.90499999999999936</v>
      </c>
      <c r="Z65" s="32">
        <f t="shared" si="10"/>
        <v>-0.20249999999999968</v>
      </c>
      <c r="AA65" s="32">
        <f t="shared" si="11"/>
        <v>0.90750000000000064</v>
      </c>
      <c r="AC65" s="32">
        <f>+Data!D933</f>
        <v>3</v>
      </c>
      <c r="AD65" s="32" t="str">
        <f>+Data!E933</f>
        <v>n/a</v>
      </c>
      <c r="AE65" s="32">
        <f>+Data!D934</f>
        <v>3.06</v>
      </c>
      <c r="AF65" s="32">
        <f t="shared" si="5"/>
        <v>-0.39999999999999991</v>
      </c>
      <c r="AG65" s="32">
        <f t="shared" si="6"/>
        <v>-0.33999999999999986</v>
      </c>
      <c r="AH65" s="32"/>
      <c r="AI65" s="32"/>
      <c r="AJ65" s="32"/>
      <c r="AK65" s="46"/>
    </row>
    <row r="66" spans="1:42" x14ac:dyDescent="0.2">
      <c r="A66" s="31">
        <v>39332</v>
      </c>
      <c r="B66" t="s">
        <v>44</v>
      </c>
      <c r="C66">
        <v>8.0724999999999998</v>
      </c>
      <c r="D66">
        <v>7.74</v>
      </c>
      <c r="F66">
        <v>8.4350000000000005</v>
      </c>
      <c r="G66">
        <v>3.4750000000000001</v>
      </c>
      <c r="H66">
        <v>9.0525000000000002</v>
      </c>
      <c r="I66" t="s">
        <v>70</v>
      </c>
      <c r="L66" s="32">
        <f t="shared" si="12"/>
        <v>0.75999999999999979</v>
      </c>
      <c r="M66" s="32">
        <f t="shared" si="13"/>
        <v>0.625</v>
      </c>
      <c r="O66" s="32">
        <f t="shared" si="14"/>
        <v>0.6800000000000006</v>
      </c>
      <c r="P66" s="32">
        <f t="shared" si="15"/>
        <v>7.5000000000000178E-2</v>
      </c>
      <c r="Q66" s="32">
        <f t="shared" si="16"/>
        <v>0.22750000000000092</v>
      </c>
      <c r="T66" s="32">
        <f>+Data!D942</f>
        <v>6.89</v>
      </c>
      <c r="U66" s="32">
        <f>+Data!E942</f>
        <v>8.64</v>
      </c>
      <c r="V66" s="32">
        <f>+Data!D941</f>
        <v>7.73</v>
      </c>
      <c r="W66" s="32">
        <f>+Data!E941</f>
        <v>9.1300000000000008</v>
      </c>
      <c r="X66" s="32">
        <f t="shared" si="8"/>
        <v>-0.85000000000000053</v>
      </c>
      <c r="Y66" s="32">
        <f t="shared" si="9"/>
        <v>0.90000000000000036</v>
      </c>
      <c r="Z66" s="32">
        <f t="shared" si="10"/>
        <v>-0.34249999999999936</v>
      </c>
      <c r="AA66" s="32">
        <f t="shared" si="11"/>
        <v>1.057500000000001</v>
      </c>
      <c r="AC66" s="32">
        <f>+Data!D938</f>
        <v>3.03</v>
      </c>
      <c r="AD66" s="32">
        <f>+Data!E938</f>
        <v>4.01</v>
      </c>
      <c r="AE66" s="32">
        <f>+Data!D939</f>
        <v>3.07</v>
      </c>
      <c r="AF66" s="32">
        <f t="shared" si="5"/>
        <v>-0.44500000000000028</v>
      </c>
      <c r="AG66" s="32">
        <f t="shared" si="6"/>
        <v>-0.40500000000000025</v>
      </c>
      <c r="AH66" s="32">
        <f t="shared" si="7"/>
        <v>0.5349999999999997</v>
      </c>
      <c r="AI66" s="32"/>
      <c r="AJ66" s="32"/>
      <c r="AK66" s="46"/>
    </row>
    <row r="67" spans="1:42" x14ac:dyDescent="0.2">
      <c r="A67" s="31">
        <v>39339</v>
      </c>
      <c r="B67" t="s">
        <v>44</v>
      </c>
      <c r="C67">
        <v>8.2899999999999991</v>
      </c>
      <c r="D67">
        <v>7.95</v>
      </c>
      <c r="F67">
        <v>8.4600000000000009</v>
      </c>
      <c r="G67">
        <v>3.49</v>
      </c>
      <c r="H67">
        <v>9.5474999999999994</v>
      </c>
      <c r="I67" t="s">
        <v>70</v>
      </c>
      <c r="L67" s="32">
        <f t="shared" si="12"/>
        <v>0.21749999999999936</v>
      </c>
      <c r="M67" s="32">
        <f t="shared" si="13"/>
        <v>0.20999999999999996</v>
      </c>
      <c r="O67" s="32">
        <f t="shared" si="14"/>
        <v>2.5000000000000355E-2</v>
      </c>
      <c r="P67" s="32">
        <f t="shared" si="15"/>
        <v>1.5000000000000124E-2</v>
      </c>
      <c r="Q67" s="32">
        <f t="shared" si="16"/>
        <v>0.49499999999999922</v>
      </c>
      <c r="T67" s="32">
        <f>+Data!D947</f>
        <v>7.16</v>
      </c>
      <c r="U67" s="32">
        <f>+Data!E947</f>
        <v>8.8699999999999992</v>
      </c>
      <c r="V67" s="32">
        <f>+Data!D946</f>
        <v>7.94</v>
      </c>
      <c r="W67" s="32">
        <f>+Data!E946</f>
        <v>9.31</v>
      </c>
      <c r="X67" s="32">
        <f t="shared" si="8"/>
        <v>-0.79</v>
      </c>
      <c r="Y67" s="32">
        <f t="shared" si="9"/>
        <v>0.91999999999999904</v>
      </c>
      <c r="Z67" s="32">
        <f t="shared" si="10"/>
        <v>-0.34999999999999876</v>
      </c>
      <c r="AA67" s="32">
        <f t="shared" si="11"/>
        <v>1.0200000000000014</v>
      </c>
      <c r="AC67" s="32">
        <f>+Data!D943</f>
        <v>3.03</v>
      </c>
      <c r="AD67" s="32">
        <f>+Data!E943</f>
        <v>3.91</v>
      </c>
      <c r="AE67" s="32">
        <f>+Data!D944</f>
        <v>3.08</v>
      </c>
      <c r="AF67" s="32">
        <f t="shared" si="5"/>
        <v>-0.46000000000000041</v>
      </c>
      <c r="AG67" s="32">
        <f t="shared" si="6"/>
        <v>-0.41000000000000014</v>
      </c>
      <c r="AH67" s="32">
        <f t="shared" si="7"/>
        <v>0.41999999999999993</v>
      </c>
      <c r="AI67" s="32"/>
      <c r="AJ67" s="32"/>
      <c r="AK67" s="46"/>
    </row>
    <row r="68" spans="1:42" x14ac:dyDescent="0.2">
      <c r="A68" s="31">
        <v>39346</v>
      </c>
      <c r="B68" t="s">
        <v>44</v>
      </c>
      <c r="C68">
        <v>8.58</v>
      </c>
      <c r="D68">
        <v>8.26</v>
      </c>
      <c r="F68">
        <v>8.74</v>
      </c>
      <c r="G68">
        <v>3.7650000000000001</v>
      </c>
      <c r="H68">
        <v>9.7899999999999991</v>
      </c>
      <c r="I68" t="s">
        <v>70</v>
      </c>
      <c r="L68" s="32">
        <f t="shared" si="12"/>
        <v>0.29000000000000092</v>
      </c>
      <c r="M68" s="32">
        <f t="shared" si="13"/>
        <v>0.30999999999999961</v>
      </c>
      <c r="O68" s="32">
        <f t="shared" si="14"/>
        <v>0.27999999999999936</v>
      </c>
      <c r="P68" s="32">
        <f t="shared" si="15"/>
        <v>0.27499999999999991</v>
      </c>
      <c r="Q68" s="32">
        <f t="shared" si="16"/>
        <v>0.24249999999999972</v>
      </c>
      <c r="T68" s="32">
        <f>+Data!D952</f>
        <v>7.46</v>
      </c>
      <c r="U68" s="32">
        <f>+Data!E952</f>
        <v>9.26</v>
      </c>
      <c r="V68" s="32">
        <f>+Data!D951</f>
        <v>8.23</v>
      </c>
      <c r="W68" s="32">
        <f>+Data!E951</f>
        <v>9.6</v>
      </c>
      <c r="X68" s="32">
        <f t="shared" si="8"/>
        <v>-0.79999999999999982</v>
      </c>
      <c r="Y68" s="32">
        <f t="shared" si="9"/>
        <v>1</v>
      </c>
      <c r="Z68" s="32">
        <f t="shared" si="10"/>
        <v>-0.34999999999999964</v>
      </c>
      <c r="AA68" s="32">
        <f t="shared" si="11"/>
        <v>1.0199999999999996</v>
      </c>
      <c r="AC68" s="32">
        <f>+Data!D948</f>
        <v>3.3</v>
      </c>
      <c r="AD68" s="32">
        <f>+Data!E948</f>
        <v>4.26</v>
      </c>
      <c r="AE68" s="32">
        <f>+Data!D949</f>
        <v>3.35</v>
      </c>
      <c r="AF68" s="32">
        <f t="shared" si="5"/>
        <v>-0.4650000000000003</v>
      </c>
      <c r="AG68" s="32">
        <f t="shared" si="6"/>
        <v>-0.41500000000000004</v>
      </c>
      <c r="AH68" s="32">
        <f t="shared" si="7"/>
        <v>0.49499999999999966</v>
      </c>
      <c r="AI68" s="32"/>
      <c r="AJ68" s="32"/>
      <c r="AK68" s="46"/>
      <c r="AL68" s="32">
        <f>+Data!D950</f>
        <v>8.66</v>
      </c>
      <c r="AM68" s="32">
        <f>+Data!E950</f>
        <v>10.17</v>
      </c>
      <c r="AN68" s="32">
        <f>+AL68-$H68</f>
        <v>-1.129999999999999</v>
      </c>
      <c r="AO68" s="32">
        <f>+AM68-$H68</f>
        <v>0.38000000000000078</v>
      </c>
      <c r="AP68">
        <f>1.13+0.38</f>
        <v>1.5099999999999998</v>
      </c>
    </row>
    <row r="69" spans="1:42" x14ac:dyDescent="0.2">
      <c r="A69" s="31">
        <v>39353</v>
      </c>
      <c r="B69" t="s">
        <v>44</v>
      </c>
      <c r="C69">
        <v>9.2925000000000004</v>
      </c>
      <c r="D69">
        <v>9.0574999999999992</v>
      </c>
      <c r="F69">
        <v>9.39</v>
      </c>
      <c r="G69">
        <v>3.73</v>
      </c>
      <c r="H69">
        <v>9.9124999999999996</v>
      </c>
      <c r="I69" t="s">
        <v>70</v>
      </c>
      <c r="L69" s="32">
        <f t="shared" si="12"/>
        <v>0.71250000000000036</v>
      </c>
      <c r="M69" s="32">
        <f t="shared" si="13"/>
        <v>0.79749999999999943</v>
      </c>
      <c r="O69" s="32">
        <f t="shared" si="14"/>
        <v>0.65000000000000036</v>
      </c>
      <c r="P69" s="32">
        <f t="shared" si="15"/>
        <v>-3.5000000000000142E-2</v>
      </c>
      <c r="Q69" s="32">
        <f t="shared" si="16"/>
        <v>0.1225000000000005</v>
      </c>
      <c r="T69" s="32">
        <f>+Data!D957</f>
        <v>8.11</v>
      </c>
      <c r="U69" s="32">
        <f>+Data!E957</f>
        <v>10.210000000000001</v>
      </c>
      <c r="V69" s="32">
        <f>+Data!D956</f>
        <v>8.89</v>
      </c>
      <c r="W69" s="32">
        <f>+Data!E956</f>
        <v>10.33</v>
      </c>
      <c r="X69" s="32">
        <f t="shared" si="8"/>
        <v>-0.94749999999999979</v>
      </c>
      <c r="Y69" s="32">
        <f t="shared" si="9"/>
        <v>1.1525000000000016</v>
      </c>
      <c r="Z69" s="32">
        <f t="shared" si="10"/>
        <v>-0.40249999999999986</v>
      </c>
      <c r="AA69" s="32">
        <f t="shared" si="11"/>
        <v>1.0374999999999996</v>
      </c>
      <c r="AC69" s="32">
        <f>+Data!D953</f>
        <v>3.33</v>
      </c>
      <c r="AD69" s="32" t="str">
        <f>+Data!E953</f>
        <v>n/a</v>
      </c>
      <c r="AE69" s="32">
        <f>+Data!D954</f>
        <v>3.31</v>
      </c>
      <c r="AF69" s="32">
        <f t="shared" si="5"/>
        <v>-0.39999999999999991</v>
      </c>
      <c r="AG69" s="32">
        <f t="shared" si="6"/>
        <v>-0.41999999999999993</v>
      </c>
      <c r="AH69" s="32"/>
      <c r="AI69" s="32"/>
      <c r="AJ69" s="32"/>
      <c r="AK69" s="46"/>
      <c r="AL69" s="32">
        <f>+Data!D955</f>
        <v>8.81</v>
      </c>
      <c r="AM69" s="32" t="str">
        <f>+Data!E955</f>
        <v>n/a</v>
      </c>
      <c r="AN69" s="32">
        <f>+AL69-$H69</f>
        <v>-1.1024999999999991</v>
      </c>
      <c r="AO69" s="32" t="e">
        <f>+AM69-$H69</f>
        <v>#VALUE!</v>
      </c>
    </row>
    <row r="70" spans="1:42" x14ac:dyDescent="0.2">
      <c r="A70" s="31">
        <v>39360</v>
      </c>
      <c r="B70" t="s">
        <v>44</v>
      </c>
      <c r="C70">
        <v>8.9450000000000003</v>
      </c>
      <c r="D70">
        <v>8.9075000000000006</v>
      </c>
      <c r="F70">
        <v>8.9</v>
      </c>
      <c r="G70">
        <v>3.4224999999999999</v>
      </c>
      <c r="H70">
        <v>9.4049999999999994</v>
      </c>
      <c r="I70" t="s">
        <v>70</v>
      </c>
      <c r="L70" s="32">
        <f t="shared" si="12"/>
        <v>-0.34750000000000014</v>
      </c>
      <c r="M70" s="32">
        <f t="shared" si="13"/>
        <v>-0.14999999999999858</v>
      </c>
      <c r="O70" s="32">
        <f t="shared" si="14"/>
        <v>-0.49000000000000021</v>
      </c>
      <c r="P70" s="32">
        <f t="shared" si="15"/>
        <v>-0.30750000000000011</v>
      </c>
      <c r="Q70" s="32">
        <f t="shared" si="16"/>
        <v>-0.50750000000000028</v>
      </c>
      <c r="T70" s="32">
        <f>+Data!D962</f>
        <v>8.18</v>
      </c>
      <c r="U70" s="32">
        <f>+Data!E962</f>
        <v>10.31</v>
      </c>
      <c r="V70" s="32">
        <f>+Data!D961</f>
        <v>8.5500000000000007</v>
      </c>
      <c r="W70" s="32">
        <f>+Data!E961</f>
        <v>9.99</v>
      </c>
      <c r="X70" s="32">
        <f t="shared" si="8"/>
        <v>-0.72750000000000092</v>
      </c>
      <c r="Y70" s="32">
        <f t="shared" si="9"/>
        <v>1.4024999999999999</v>
      </c>
      <c r="Z70" s="32">
        <f t="shared" si="10"/>
        <v>-0.39499999999999957</v>
      </c>
      <c r="AA70" s="32">
        <f t="shared" si="11"/>
        <v>1.0449999999999999</v>
      </c>
      <c r="AC70" s="32">
        <f>+Data!D958</f>
        <v>3.06</v>
      </c>
      <c r="AD70" s="32">
        <f>+Data!E958</f>
        <v>4</v>
      </c>
      <c r="AE70" s="32">
        <f>+Data!D959</f>
        <v>3</v>
      </c>
      <c r="AF70" s="32">
        <f t="shared" si="5"/>
        <v>-0.36249999999999982</v>
      </c>
      <c r="AG70" s="32">
        <f t="shared" si="6"/>
        <v>-0.42249999999999988</v>
      </c>
      <c r="AH70" s="32">
        <f t="shared" si="7"/>
        <v>0.57750000000000012</v>
      </c>
      <c r="AI70" s="32"/>
      <c r="AJ70" s="32"/>
      <c r="AK70" s="46"/>
      <c r="AL70" s="32">
        <f>+Data!D960</f>
        <v>8.34</v>
      </c>
      <c r="AM70" s="32">
        <f>+Data!E960</f>
        <v>9.74</v>
      </c>
    </row>
    <row r="71" spans="1:42" x14ac:dyDescent="0.2">
      <c r="A71" s="31">
        <v>39367</v>
      </c>
      <c r="B71" t="s">
        <v>44</v>
      </c>
      <c r="C71">
        <v>8.6775000000000002</v>
      </c>
      <c r="D71">
        <v>8.6999999999999993</v>
      </c>
      <c r="F71">
        <v>8.5749999999999993</v>
      </c>
      <c r="G71">
        <v>3.51</v>
      </c>
      <c r="H71">
        <v>9.7675000000000001</v>
      </c>
      <c r="I71" t="s">
        <v>70</v>
      </c>
      <c r="L71" s="32">
        <f t="shared" si="12"/>
        <v>-0.26750000000000007</v>
      </c>
      <c r="M71" s="32">
        <f t="shared" si="13"/>
        <v>-0.20750000000000135</v>
      </c>
      <c r="O71" s="32">
        <f t="shared" si="14"/>
        <v>-0.32500000000000107</v>
      </c>
      <c r="P71" s="32">
        <f t="shared" si="15"/>
        <v>8.7499999999999911E-2</v>
      </c>
      <c r="Q71" s="32">
        <f t="shared" si="16"/>
        <v>0.36250000000000071</v>
      </c>
      <c r="T71" s="32">
        <f>+Data!D967</f>
        <v>8.17</v>
      </c>
      <c r="U71" s="32">
        <f>+Data!E967</f>
        <v>10.3</v>
      </c>
      <c r="V71" s="32">
        <f>+Data!D966</f>
        <v>8.2799999999999994</v>
      </c>
      <c r="W71" s="32">
        <f>+Data!E966</f>
        <v>9.83</v>
      </c>
      <c r="X71" s="32">
        <f t="shared" si="8"/>
        <v>-0.52999999999999936</v>
      </c>
      <c r="Y71" s="32">
        <f t="shared" si="9"/>
        <v>1.6000000000000014</v>
      </c>
      <c r="Z71" s="32">
        <f t="shared" si="10"/>
        <v>-0.39750000000000085</v>
      </c>
      <c r="AA71" s="32">
        <f t="shared" si="11"/>
        <v>1.1524999999999999</v>
      </c>
      <c r="AC71" s="32">
        <f>+Data!D963</f>
        <v>3.19</v>
      </c>
      <c r="AD71" s="32">
        <f>+Data!E963</f>
        <v>4.1100000000000003</v>
      </c>
      <c r="AE71" s="32">
        <f>+Data!D964</f>
        <v>3.07</v>
      </c>
      <c r="AF71" s="32">
        <f t="shared" si="5"/>
        <v>-0.31999999999999984</v>
      </c>
      <c r="AG71" s="32">
        <f t="shared" si="6"/>
        <v>-0.43999999999999995</v>
      </c>
      <c r="AH71" s="32">
        <f t="shared" si="7"/>
        <v>0.60000000000000053</v>
      </c>
      <c r="AI71" s="32"/>
      <c r="AJ71" s="32"/>
      <c r="AK71" s="46"/>
    </row>
    <row r="72" spans="1:42" x14ac:dyDescent="0.2">
      <c r="A72" s="31">
        <v>39374</v>
      </c>
      <c r="B72" t="s">
        <v>44</v>
      </c>
      <c r="C72">
        <v>8.69</v>
      </c>
      <c r="D72">
        <v>8.6974999999999998</v>
      </c>
      <c r="F72">
        <v>8.5549999999999997</v>
      </c>
      <c r="G72">
        <v>3.7025000000000001</v>
      </c>
      <c r="H72">
        <v>9.8324999999999996</v>
      </c>
      <c r="I72" t="s">
        <v>70</v>
      </c>
      <c r="L72" s="32">
        <f t="shared" si="12"/>
        <v>1.2499999999999289E-2</v>
      </c>
      <c r="M72" s="32">
        <f t="shared" si="13"/>
        <v>-2.4999999999995026E-3</v>
      </c>
      <c r="O72" s="32">
        <f t="shared" si="14"/>
        <v>-1.9999999999999574E-2</v>
      </c>
      <c r="P72" s="32">
        <f t="shared" si="15"/>
        <v>0.19250000000000034</v>
      </c>
      <c r="Q72" s="32">
        <f t="shared" si="16"/>
        <v>6.4999999999999503E-2</v>
      </c>
      <c r="T72" s="32">
        <f>+Data!D972</f>
        <v>8.1999999999999993</v>
      </c>
      <c r="U72" s="32">
        <f>+Data!E972</f>
        <v>10.3</v>
      </c>
      <c r="V72" s="32">
        <f>+Data!D971</f>
        <v>8.2899999999999991</v>
      </c>
      <c r="W72" s="32">
        <f>+Data!E971</f>
        <v>9.89</v>
      </c>
      <c r="X72" s="32">
        <f t="shared" si="8"/>
        <v>-0.4975000000000005</v>
      </c>
      <c r="Y72" s="32">
        <f t="shared" si="9"/>
        <v>1.6025000000000009</v>
      </c>
      <c r="Z72" s="32">
        <f t="shared" si="10"/>
        <v>-0.40000000000000036</v>
      </c>
      <c r="AA72" s="32">
        <f t="shared" si="11"/>
        <v>1.2000000000000011</v>
      </c>
      <c r="AC72" s="32">
        <f>+Data!D968</f>
        <v>3.41</v>
      </c>
      <c r="AD72" s="32">
        <f>+Data!E968</f>
        <v>4.3</v>
      </c>
      <c r="AE72" s="32">
        <f>+Data!D969</f>
        <v>3.31</v>
      </c>
      <c r="AF72" s="32">
        <f t="shared" si="5"/>
        <v>-0.29249999999999998</v>
      </c>
      <c r="AG72" s="32">
        <f t="shared" si="6"/>
        <v>-0.39250000000000007</v>
      </c>
      <c r="AH72" s="32">
        <f t="shared" si="7"/>
        <v>0.5974999999999997</v>
      </c>
      <c r="AI72" s="32"/>
      <c r="AJ72" s="32"/>
      <c r="AK72" s="46"/>
    </row>
    <row r="73" spans="1:42" x14ac:dyDescent="0.2">
      <c r="A73" s="31">
        <v>39381</v>
      </c>
      <c r="B73" t="s">
        <v>44</v>
      </c>
      <c r="C73">
        <v>8.2750000000000004</v>
      </c>
      <c r="D73">
        <v>8.27</v>
      </c>
      <c r="F73">
        <v>8</v>
      </c>
      <c r="G73">
        <v>3.72</v>
      </c>
      <c r="H73">
        <v>9.9550000000000001</v>
      </c>
      <c r="I73" t="s">
        <v>70</v>
      </c>
      <c r="L73" s="32">
        <f t="shared" si="12"/>
        <v>-0.41499999999999915</v>
      </c>
      <c r="M73" s="32">
        <f t="shared" si="13"/>
        <v>-0.42750000000000021</v>
      </c>
      <c r="O73" s="32">
        <f t="shared" si="14"/>
        <v>-0.55499999999999972</v>
      </c>
      <c r="P73" s="32">
        <f t="shared" si="15"/>
        <v>1.7500000000000071E-2</v>
      </c>
      <c r="Q73" s="32">
        <f t="shared" si="16"/>
        <v>0.1225000000000005</v>
      </c>
      <c r="T73" s="32">
        <f>+Data!D977</f>
        <v>8.3800000000000008</v>
      </c>
      <c r="U73" s="32">
        <f>+Data!E977</f>
        <v>9.92</v>
      </c>
      <c r="V73" s="32">
        <f>+Data!D976</f>
        <v>7.88</v>
      </c>
      <c r="W73" s="32">
        <f>+Data!E976</f>
        <v>9.5299999999999994</v>
      </c>
      <c r="X73" s="32">
        <f t="shared" si="8"/>
        <v>0.11000000000000121</v>
      </c>
      <c r="Y73" s="32">
        <f t="shared" si="9"/>
        <v>1.6500000000000004</v>
      </c>
      <c r="Z73" s="32">
        <f t="shared" si="10"/>
        <v>-0.39500000000000046</v>
      </c>
      <c r="AA73" s="32">
        <f t="shared" si="11"/>
        <v>1.254999999999999</v>
      </c>
      <c r="AC73" s="32">
        <f>+Data!D973</f>
        <v>3.47</v>
      </c>
      <c r="AD73" s="32">
        <f>+Data!E973</f>
        <v>4.3</v>
      </c>
      <c r="AE73" s="32">
        <f>+Data!D974</f>
        <v>3.38</v>
      </c>
      <c r="AF73" s="32">
        <f t="shared" si="5"/>
        <v>-0.25</v>
      </c>
      <c r="AG73" s="32">
        <f t="shared" si="6"/>
        <v>-0.3400000000000003</v>
      </c>
      <c r="AH73" s="32">
        <f t="shared" si="7"/>
        <v>0.57999999999999963</v>
      </c>
      <c r="AI73" s="32"/>
      <c r="AJ73" s="32"/>
      <c r="AK73" s="46"/>
    </row>
    <row r="74" spans="1:42" x14ac:dyDescent="0.2">
      <c r="A74" s="31">
        <v>39388</v>
      </c>
      <c r="B74" t="s">
        <v>44</v>
      </c>
      <c r="C74">
        <v>8.0625</v>
      </c>
      <c r="D74">
        <v>8.1649999999999991</v>
      </c>
      <c r="F74">
        <v>7.7889999999999997</v>
      </c>
      <c r="G74">
        <v>3.77</v>
      </c>
      <c r="H74">
        <v>10.0175</v>
      </c>
      <c r="I74" t="s">
        <v>70</v>
      </c>
      <c r="L74" s="32">
        <f t="shared" si="12"/>
        <v>-0.21250000000000036</v>
      </c>
      <c r="M74" s="32">
        <f t="shared" si="13"/>
        <v>-0.10500000000000043</v>
      </c>
      <c r="O74" s="32">
        <f t="shared" si="14"/>
        <v>-0.2110000000000003</v>
      </c>
      <c r="P74" s="32">
        <f t="shared" si="15"/>
        <v>4.9999999999999822E-2</v>
      </c>
      <c r="Q74" s="32">
        <f t="shared" si="16"/>
        <v>6.25E-2</v>
      </c>
      <c r="T74" s="32">
        <f>+Data!D982</f>
        <v>8.3800000000000008</v>
      </c>
      <c r="U74" s="32">
        <f>+Data!E982</f>
        <v>9.49</v>
      </c>
      <c r="V74" s="32">
        <f>+Data!D981</f>
        <v>7.66</v>
      </c>
      <c r="W74" s="32">
        <f>+Data!E981</f>
        <v>9.06</v>
      </c>
      <c r="X74" s="32">
        <f t="shared" si="8"/>
        <v>0.21500000000000163</v>
      </c>
      <c r="Y74" s="32">
        <f t="shared" si="9"/>
        <v>1.3250000000000011</v>
      </c>
      <c r="Z74" s="32">
        <f t="shared" si="10"/>
        <v>-0.40249999999999986</v>
      </c>
      <c r="AA74" s="32">
        <f t="shared" si="11"/>
        <v>0.9975000000000005</v>
      </c>
      <c r="AC74" s="32">
        <f>+Data!D978</f>
        <v>3.61</v>
      </c>
      <c r="AD74" s="32">
        <f>+Data!E978</f>
        <v>4.33</v>
      </c>
      <c r="AE74" s="32">
        <f>+Data!D979</f>
        <v>3.47</v>
      </c>
      <c r="AF74" s="32">
        <f t="shared" si="5"/>
        <v>-0.16000000000000014</v>
      </c>
      <c r="AG74" s="32">
        <f t="shared" si="6"/>
        <v>-0.29999999999999982</v>
      </c>
      <c r="AH74" s="32">
        <f t="shared" si="7"/>
        <v>0.56000000000000005</v>
      </c>
      <c r="AI74" s="32"/>
      <c r="AJ74" s="32"/>
      <c r="AK74" s="46"/>
    </row>
    <row r="75" spans="1:42" x14ac:dyDescent="0.2">
      <c r="A75" s="31">
        <v>39395</v>
      </c>
      <c r="B75" t="s">
        <v>44</v>
      </c>
      <c r="C75">
        <v>7.8475000000000001</v>
      </c>
      <c r="D75">
        <v>8.18</v>
      </c>
      <c r="F75">
        <v>7.62</v>
      </c>
      <c r="G75">
        <v>3.8675000000000002</v>
      </c>
      <c r="H75">
        <v>10.56</v>
      </c>
      <c r="I75" t="s">
        <v>70</v>
      </c>
      <c r="L75" s="32">
        <f t="shared" si="12"/>
        <v>-0.21499999999999986</v>
      </c>
      <c r="M75" s="32">
        <f t="shared" si="13"/>
        <v>1.5000000000000568E-2</v>
      </c>
      <c r="O75" s="32">
        <f t="shared" si="14"/>
        <v>-0.16899999999999959</v>
      </c>
      <c r="P75" s="32">
        <f t="shared" si="15"/>
        <v>9.7500000000000142E-2</v>
      </c>
      <c r="Q75" s="32">
        <f t="shared" si="16"/>
        <v>0.54250000000000043</v>
      </c>
      <c r="T75" s="32">
        <f>+Data!D987</f>
        <v>8.2200000000000006</v>
      </c>
      <c r="U75" s="32">
        <f>+Data!E987</f>
        <v>9.66</v>
      </c>
      <c r="V75" s="32">
        <f>+Data!D986</f>
        <v>7.45</v>
      </c>
      <c r="W75" s="32">
        <f>+Data!E986</f>
        <v>9.0500000000000007</v>
      </c>
      <c r="X75" s="32">
        <f t="shared" si="8"/>
        <v>4.0000000000000924E-2</v>
      </c>
      <c r="Y75" s="32">
        <f t="shared" si="9"/>
        <v>1.4800000000000004</v>
      </c>
      <c r="Z75" s="32">
        <f t="shared" si="10"/>
        <v>-0.39749999999999996</v>
      </c>
      <c r="AA75" s="32">
        <f t="shared" si="11"/>
        <v>1.2025000000000006</v>
      </c>
      <c r="AC75" s="32">
        <f>+Data!D983</f>
        <v>3.7</v>
      </c>
      <c r="AD75" s="32">
        <f>+Data!E983</f>
        <v>4.4400000000000004</v>
      </c>
      <c r="AE75" s="32">
        <f>+Data!D984</f>
        <v>3.58</v>
      </c>
      <c r="AF75" s="32">
        <f t="shared" si="5"/>
        <v>-0.16749999999999998</v>
      </c>
      <c r="AG75" s="32">
        <f t="shared" si="6"/>
        <v>-0.28750000000000009</v>
      </c>
      <c r="AH75" s="32">
        <f t="shared" si="7"/>
        <v>0.57250000000000023</v>
      </c>
      <c r="AI75" s="32"/>
      <c r="AJ75" s="32"/>
      <c r="AK75" s="46"/>
    </row>
    <row r="76" spans="1:42" x14ac:dyDescent="0.2">
      <c r="A76" s="31">
        <v>39402</v>
      </c>
      <c r="B76" t="s">
        <v>44</v>
      </c>
      <c r="C76">
        <v>7.7450000000000001</v>
      </c>
      <c r="D76">
        <v>8.26</v>
      </c>
      <c r="F76">
        <v>7.4950000000000001</v>
      </c>
      <c r="G76">
        <v>3.7949999999999999</v>
      </c>
      <c r="H76">
        <v>10.7775</v>
      </c>
      <c r="I76" t="s">
        <v>71</v>
      </c>
      <c r="L76" s="32">
        <f t="shared" si="12"/>
        <v>-0.10250000000000004</v>
      </c>
      <c r="M76" s="32">
        <f t="shared" si="13"/>
        <v>8.0000000000000071E-2</v>
      </c>
      <c r="O76" s="32">
        <f t="shared" si="14"/>
        <v>-0.125</v>
      </c>
      <c r="P76" s="32">
        <f t="shared" si="15"/>
        <v>-7.2500000000000231E-2</v>
      </c>
      <c r="Q76" s="32">
        <f t="shared" si="16"/>
        <v>0.21749999999999936</v>
      </c>
      <c r="T76" s="32">
        <f>+Data!D992</f>
        <v>8.3800000000000008</v>
      </c>
      <c r="U76" s="32">
        <f>+Data!E992</f>
        <v>9.7100000000000009</v>
      </c>
      <c r="V76" s="32">
        <f>+Data!D991</f>
        <v>7.35</v>
      </c>
      <c r="W76" s="32">
        <f>+Data!E991</f>
        <v>8.9499999999999993</v>
      </c>
      <c r="X76" s="32">
        <f t="shared" si="8"/>
        <v>0.12000000000000099</v>
      </c>
      <c r="Y76" s="32">
        <f t="shared" si="9"/>
        <v>1.4500000000000011</v>
      </c>
      <c r="Z76" s="32">
        <f t="shared" si="10"/>
        <v>-0.39500000000000046</v>
      </c>
      <c r="AA76" s="32">
        <f t="shared" si="11"/>
        <v>1.2049999999999992</v>
      </c>
      <c r="AC76" s="32">
        <f>+Data!D988</f>
        <v>3.63</v>
      </c>
      <c r="AD76" s="32">
        <f>+Data!E988</f>
        <v>4.37</v>
      </c>
      <c r="AE76" s="32">
        <f>+Data!D989</f>
        <v>3.51</v>
      </c>
      <c r="AF76" s="32">
        <f t="shared" si="5"/>
        <v>-0.16500000000000004</v>
      </c>
      <c r="AG76" s="32">
        <f t="shared" si="6"/>
        <v>-0.28500000000000014</v>
      </c>
      <c r="AH76" s="32">
        <f t="shared" si="7"/>
        <v>0.57500000000000018</v>
      </c>
      <c r="AI76" s="32"/>
      <c r="AJ76" s="32"/>
      <c r="AK76" s="46"/>
    </row>
    <row r="77" spans="1:42" x14ac:dyDescent="0.2">
      <c r="A77" s="31">
        <v>39409</v>
      </c>
      <c r="B77" t="s">
        <v>44</v>
      </c>
      <c r="C77">
        <v>8.5399999999999991</v>
      </c>
      <c r="D77">
        <v>9.08</v>
      </c>
      <c r="F77">
        <v>8.2650000000000006</v>
      </c>
      <c r="G77">
        <v>3.89</v>
      </c>
      <c r="H77">
        <v>11.0025</v>
      </c>
      <c r="I77" t="s">
        <v>71</v>
      </c>
      <c r="L77" s="32">
        <f t="shared" si="12"/>
        <v>0.79499999999999904</v>
      </c>
      <c r="M77" s="32">
        <f t="shared" si="13"/>
        <v>0.82000000000000028</v>
      </c>
      <c r="O77" s="32">
        <f t="shared" si="14"/>
        <v>0.77000000000000046</v>
      </c>
      <c r="P77" s="32">
        <f t="shared" si="15"/>
        <v>9.5000000000000195E-2</v>
      </c>
      <c r="Q77" s="32">
        <f t="shared" si="16"/>
        <v>0.22499999999999964</v>
      </c>
      <c r="T77" s="32">
        <f>+Data!D997</f>
        <v>8.5399999999999991</v>
      </c>
      <c r="U77" s="32" t="str">
        <f>+Data!E997</f>
        <v>n/a</v>
      </c>
      <c r="V77" s="32">
        <f>+Data!D996</f>
        <v>8.24</v>
      </c>
      <c r="W77" s="32" t="str">
        <f>+Data!E996</f>
        <v>n/a</v>
      </c>
      <c r="X77" s="32">
        <f t="shared" si="8"/>
        <v>-0.54000000000000092</v>
      </c>
      <c r="Y77" s="32"/>
      <c r="Z77" s="32">
        <f t="shared" si="10"/>
        <v>-0.29999999999999893</v>
      </c>
      <c r="AA77" s="32"/>
      <c r="AC77" s="32">
        <f>+Data!D983</f>
        <v>3.7</v>
      </c>
      <c r="AD77" s="32">
        <f>+Data!E983</f>
        <v>4.4400000000000004</v>
      </c>
      <c r="AE77" s="32">
        <f>+Data!D994</f>
        <v>3.7</v>
      </c>
      <c r="AF77" s="32">
        <f t="shared" si="5"/>
        <v>-0.18999999999999995</v>
      </c>
      <c r="AG77" s="32">
        <f t="shared" si="6"/>
        <v>-0.18999999999999995</v>
      </c>
      <c r="AH77" s="32">
        <f t="shared" si="7"/>
        <v>0.55000000000000027</v>
      </c>
      <c r="AI77" s="32"/>
      <c r="AJ77" s="32"/>
      <c r="AK77" s="46"/>
    </row>
    <row r="78" spans="1:42" x14ac:dyDescent="0.2">
      <c r="A78" s="31">
        <v>39416</v>
      </c>
      <c r="B78" t="s">
        <v>72</v>
      </c>
      <c r="C78">
        <v>9.06</v>
      </c>
      <c r="D78">
        <v>9.41</v>
      </c>
      <c r="F78">
        <v>8.8550000000000004</v>
      </c>
      <c r="G78">
        <v>4.0149999999999997</v>
      </c>
      <c r="H78">
        <v>10.8</v>
      </c>
      <c r="I78" t="s">
        <v>71</v>
      </c>
      <c r="L78" s="32">
        <f t="shared" si="12"/>
        <v>0.52000000000000135</v>
      </c>
      <c r="M78" s="32">
        <f t="shared" si="13"/>
        <v>0.33000000000000007</v>
      </c>
      <c r="O78" s="32">
        <f t="shared" si="14"/>
        <v>0.58999999999999986</v>
      </c>
      <c r="P78" s="32">
        <f t="shared" si="15"/>
        <v>0.12499999999999956</v>
      </c>
      <c r="Q78" s="32">
        <f t="shared" si="16"/>
        <v>-0.20249999999999879</v>
      </c>
      <c r="T78" s="32">
        <f>+Data!D1002</f>
        <v>9.41</v>
      </c>
      <c r="U78" s="32">
        <f>+Data!E1002</f>
        <v>10.86</v>
      </c>
      <c r="V78" s="32">
        <f>+Data!D1001</f>
        <v>8.77</v>
      </c>
      <c r="W78" s="32" t="str">
        <f>+Data!E1001</f>
        <v>n/a</v>
      </c>
      <c r="X78" s="32">
        <f t="shared" si="8"/>
        <v>0</v>
      </c>
      <c r="Y78" s="32">
        <f t="shared" si="9"/>
        <v>1.4499999999999993</v>
      </c>
      <c r="Z78" s="32">
        <f t="shared" si="10"/>
        <v>-0.29000000000000092</v>
      </c>
      <c r="AA78" s="32"/>
      <c r="AC78" s="32">
        <f>+Data!D998</f>
        <v>3.72</v>
      </c>
      <c r="AD78" s="32">
        <f>+Data!E998</f>
        <v>4.28</v>
      </c>
      <c r="AE78" s="32">
        <f>+Data!D999</f>
        <v>3.66</v>
      </c>
      <c r="AF78" s="32">
        <f t="shared" si="5"/>
        <v>-0.29499999999999948</v>
      </c>
      <c r="AG78" s="32">
        <f t="shared" si="6"/>
        <v>-0.35499999999999954</v>
      </c>
      <c r="AH78" s="32">
        <f t="shared" si="7"/>
        <v>0.26500000000000057</v>
      </c>
      <c r="AI78" s="32"/>
      <c r="AJ78" s="32"/>
      <c r="AK78" s="46"/>
    </row>
    <row r="79" spans="1:42" x14ac:dyDescent="0.2">
      <c r="A79" s="31">
        <v>39423</v>
      </c>
      <c r="B79" t="s">
        <v>72</v>
      </c>
      <c r="C79">
        <v>9.5</v>
      </c>
      <c r="D79">
        <v>10.025</v>
      </c>
      <c r="F79">
        <v>9.2149999999999999</v>
      </c>
      <c r="G79">
        <v>4.1725000000000003</v>
      </c>
      <c r="H79">
        <v>11.1975</v>
      </c>
      <c r="I79" t="s">
        <v>71</v>
      </c>
      <c r="L79" s="32">
        <f t="shared" si="12"/>
        <v>0.4399999999999995</v>
      </c>
      <c r="M79" s="32">
        <f t="shared" si="13"/>
        <v>0.61500000000000021</v>
      </c>
      <c r="O79" s="32">
        <f t="shared" si="14"/>
        <v>0.35999999999999943</v>
      </c>
      <c r="P79" s="32">
        <f t="shared" si="15"/>
        <v>0.15750000000000064</v>
      </c>
      <c r="Q79" s="32">
        <f t="shared" si="16"/>
        <v>0.39749999999999908</v>
      </c>
      <c r="T79" s="32">
        <f>+Data!D1007</f>
        <v>10.050000000000001</v>
      </c>
      <c r="U79" s="32">
        <f>+Data!E1007</f>
        <v>11.58</v>
      </c>
      <c r="V79" s="32">
        <f>+Data!D1006</f>
        <v>9.1999999999999993</v>
      </c>
      <c r="W79" s="32" t="str">
        <f>+Data!E1006</f>
        <v>n/a</v>
      </c>
      <c r="X79" s="32">
        <f t="shared" si="8"/>
        <v>2.5000000000000355E-2</v>
      </c>
      <c r="Y79" s="32">
        <f t="shared" si="9"/>
        <v>1.5549999999999997</v>
      </c>
      <c r="Z79" s="32">
        <f t="shared" si="10"/>
        <v>-0.30000000000000071</v>
      </c>
      <c r="AA79" s="32"/>
      <c r="AC79">
        <f>+Data!D1003</f>
        <v>3.88</v>
      </c>
      <c r="AD79">
        <f>+Data!E1003</f>
        <v>4.5</v>
      </c>
      <c r="AE79" s="32">
        <f>+Data!D1004</f>
        <v>3.85</v>
      </c>
      <c r="AF79" s="32">
        <f t="shared" si="5"/>
        <v>-0.29250000000000043</v>
      </c>
      <c r="AG79" s="32">
        <f t="shared" si="6"/>
        <v>-0.32250000000000023</v>
      </c>
      <c r="AH79" s="32">
        <f t="shared" si="7"/>
        <v>0.32749999999999968</v>
      </c>
      <c r="AI79" s="32"/>
      <c r="AJ79" s="32"/>
      <c r="AK79" s="46"/>
    </row>
    <row r="80" spans="1:42" x14ac:dyDescent="0.2">
      <c r="A80" s="31">
        <v>39430</v>
      </c>
      <c r="B80" t="s">
        <v>72</v>
      </c>
      <c r="C80">
        <v>9.9924999999999997</v>
      </c>
      <c r="D80">
        <v>10.7575</v>
      </c>
      <c r="F80">
        <v>9.7949999999999999</v>
      </c>
      <c r="G80">
        <v>4.3825000000000003</v>
      </c>
      <c r="H80">
        <v>11.57</v>
      </c>
      <c r="I80" t="s">
        <v>71</v>
      </c>
      <c r="L80" s="32">
        <f t="shared" si="12"/>
        <v>0.49249999999999972</v>
      </c>
      <c r="M80" s="32">
        <f t="shared" si="13"/>
        <v>0.73249999999999993</v>
      </c>
      <c r="O80" s="32">
        <f t="shared" si="14"/>
        <v>0.58000000000000007</v>
      </c>
      <c r="P80" s="32">
        <f t="shared" si="15"/>
        <v>0.20999999999999996</v>
      </c>
      <c r="Q80" s="32">
        <f t="shared" si="16"/>
        <v>0.3725000000000005</v>
      </c>
      <c r="T80" s="32">
        <f>+Data!D1012</f>
        <v>10.79</v>
      </c>
      <c r="U80" s="32">
        <f>+Data!E1012</f>
        <v>12.36</v>
      </c>
      <c r="V80" s="32">
        <f>+Data!D1011</f>
        <v>9.69</v>
      </c>
      <c r="W80" s="32" t="str">
        <f>+Data!E1011</f>
        <v>n/a</v>
      </c>
      <c r="X80" s="32">
        <f t="shared" si="8"/>
        <v>3.2499999999998863E-2</v>
      </c>
      <c r="Y80" s="32">
        <f t="shared" si="9"/>
        <v>1.6024999999999991</v>
      </c>
      <c r="Z80" s="32">
        <f t="shared" si="10"/>
        <v>-0.30250000000000021</v>
      </c>
      <c r="AA80" s="32"/>
      <c r="AC80">
        <f>+Data!D1008</f>
        <v>4.09</v>
      </c>
      <c r="AD80">
        <f>+Data!E1008</f>
        <v>4.6500000000000004</v>
      </c>
      <c r="AE80" s="32">
        <f>+Data!D1009</f>
        <v>4.08</v>
      </c>
      <c r="AF80" s="32">
        <f t="shared" si="5"/>
        <v>-0.29250000000000043</v>
      </c>
      <c r="AG80" s="32">
        <f t="shared" si="6"/>
        <v>-0.30250000000000021</v>
      </c>
      <c r="AH80" s="32">
        <f t="shared" si="7"/>
        <v>0.26750000000000007</v>
      </c>
      <c r="AI80" s="32"/>
      <c r="AJ80" s="32"/>
      <c r="AK80" s="46"/>
    </row>
    <row r="81" spans="1:37" x14ac:dyDescent="0.2">
      <c r="A81" s="31">
        <v>39437</v>
      </c>
      <c r="B81" t="s">
        <v>72</v>
      </c>
      <c r="C81">
        <v>9.6875</v>
      </c>
      <c r="D81">
        <v>10.78</v>
      </c>
      <c r="F81">
        <v>9.49</v>
      </c>
      <c r="G81">
        <v>4.4349999999999996</v>
      </c>
      <c r="H81">
        <v>11.775</v>
      </c>
      <c r="I81" t="s">
        <v>71</v>
      </c>
      <c r="L81" s="32">
        <f t="shared" ref="L81:L97" si="17">+C81-C80</f>
        <v>-0.30499999999999972</v>
      </c>
      <c r="M81" s="32">
        <f t="shared" ref="M81:M97" si="18">+D81-D80</f>
        <v>2.2499999999999076E-2</v>
      </c>
      <c r="O81" s="32">
        <f t="shared" ref="O81:O97" si="19">+F81-F80</f>
        <v>-0.30499999999999972</v>
      </c>
      <c r="P81" s="32">
        <f t="shared" ref="P81:P97" si="20">+G81-G80</f>
        <v>5.2499999999999325E-2</v>
      </c>
      <c r="Q81" s="32">
        <f t="shared" ref="Q81:Q97" si="21">+H81-H80</f>
        <v>0.20500000000000007</v>
      </c>
      <c r="T81" s="32">
        <f>+Data!D1017</f>
        <v>10.81</v>
      </c>
      <c r="U81" s="32">
        <f>+Data!E1017</f>
        <v>12.18</v>
      </c>
      <c r="V81" s="32">
        <f>+Data!D1016</f>
        <v>9.39</v>
      </c>
      <c r="W81" s="32" t="str">
        <f>+Data!E1016</f>
        <v>n/a</v>
      </c>
      <c r="X81" s="32">
        <f t="shared" si="8"/>
        <v>3.0000000000001137E-2</v>
      </c>
      <c r="Y81" s="32">
        <f t="shared" si="9"/>
        <v>1.4000000000000004</v>
      </c>
      <c r="Z81" s="32">
        <f t="shared" si="10"/>
        <v>-0.29749999999999943</v>
      </c>
      <c r="AA81" s="32"/>
      <c r="AC81">
        <f>+Data!D1013</f>
        <v>4.1399999999999997</v>
      </c>
      <c r="AD81">
        <f>+Data!E1013</f>
        <v>4.71</v>
      </c>
      <c r="AE81" s="32">
        <f>+Data!D1014</f>
        <v>4.1500000000000004</v>
      </c>
      <c r="AF81" s="32">
        <f t="shared" ref="AF81:AF132" si="22">+AC81-$G81</f>
        <v>-0.29499999999999993</v>
      </c>
      <c r="AG81" s="32">
        <f t="shared" ref="AG81:AG132" si="23">+AE81-G81</f>
        <v>-0.28499999999999925</v>
      </c>
      <c r="AH81" s="32">
        <f t="shared" ref="AH81:AH132" si="24">+AD81-G81</f>
        <v>0.27500000000000036</v>
      </c>
      <c r="AI81" s="32"/>
      <c r="AJ81" s="32"/>
      <c r="AK81" s="46"/>
    </row>
    <row r="82" spans="1:37" x14ac:dyDescent="0.2">
      <c r="A82" s="31">
        <v>39444</v>
      </c>
      <c r="B82" t="s">
        <v>72</v>
      </c>
      <c r="C82">
        <v>9.14</v>
      </c>
      <c r="D82">
        <v>10.3</v>
      </c>
      <c r="F82">
        <v>8.85</v>
      </c>
      <c r="G82">
        <v>4.5199999999999996</v>
      </c>
      <c r="H82">
        <v>12.077500000000001</v>
      </c>
      <c r="I82" t="s">
        <v>71</v>
      </c>
      <c r="L82" s="32">
        <f t="shared" si="17"/>
        <v>-0.54749999999999943</v>
      </c>
      <c r="M82" s="32">
        <f t="shared" si="18"/>
        <v>-0.47999999999999865</v>
      </c>
      <c r="O82" s="32">
        <f t="shared" si="19"/>
        <v>-0.64000000000000057</v>
      </c>
      <c r="P82" s="32">
        <f t="shared" si="20"/>
        <v>8.4999999999999964E-2</v>
      </c>
      <c r="Q82" s="32">
        <f t="shared" si="21"/>
        <v>0.30250000000000021</v>
      </c>
      <c r="T82" s="32">
        <f>+Data!D1022</f>
        <v>10.79</v>
      </c>
      <c r="U82" s="32">
        <f>+Data!E1022</f>
        <v>12</v>
      </c>
      <c r="V82" s="32">
        <f>+Data!D1021</f>
        <v>8.6199999999999992</v>
      </c>
      <c r="W82" s="32" t="str">
        <f>+Data!E1021</f>
        <v>n/a</v>
      </c>
      <c r="X82" s="32">
        <f t="shared" si="8"/>
        <v>0.48999999999999844</v>
      </c>
      <c r="Y82" s="32">
        <f t="shared" si="9"/>
        <v>1.6999999999999993</v>
      </c>
      <c r="Z82" s="32">
        <f t="shared" si="10"/>
        <v>-0.52000000000000135</v>
      </c>
      <c r="AA82" s="32"/>
      <c r="AC82">
        <f>+Data!D1018</f>
        <v>4.22</v>
      </c>
      <c r="AD82" t="str">
        <f>+Data!E1018</f>
        <v>n/a</v>
      </c>
      <c r="AE82" s="32">
        <f>+Data!D1019</f>
        <v>4.2300000000000004</v>
      </c>
      <c r="AF82" s="32">
        <f t="shared" si="22"/>
        <v>-0.29999999999999982</v>
      </c>
      <c r="AG82" s="32">
        <f t="shared" si="23"/>
        <v>-0.28999999999999915</v>
      </c>
      <c r="AH82" s="32"/>
      <c r="AI82" s="32"/>
      <c r="AJ82" s="32"/>
      <c r="AK82" s="46"/>
    </row>
    <row r="83" spans="1:37" x14ac:dyDescent="0.2">
      <c r="A83" s="31">
        <v>39451</v>
      </c>
      <c r="B83" t="s">
        <v>72</v>
      </c>
      <c r="C83">
        <v>9.4574999999999996</v>
      </c>
      <c r="D83">
        <v>10.8325</v>
      </c>
      <c r="F83">
        <v>9.3149999999999995</v>
      </c>
      <c r="G83">
        <v>4.6675000000000004</v>
      </c>
      <c r="H83">
        <v>12.625</v>
      </c>
      <c r="I83" t="s">
        <v>72</v>
      </c>
      <c r="L83" s="32">
        <f t="shared" si="17"/>
        <v>0.31749999999999901</v>
      </c>
      <c r="M83" s="32">
        <f t="shared" si="18"/>
        <v>0.53249999999999886</v>
      </c>
      <c r="O83" s="32">
        <f t="shared" si="19"/>
        <v>0.46499999999999986</v>
      </c>
      <c r="P83" s="32">
        <f t="shared" si="20"/>
        <v>0.14750000000000085</v>
      </c>
      <c r="Q83" s="32">
        <f t="shared" si="21"/>
        <v>0.54749999999999943</v>
      </c>
      <c r="T83" s="32">
        <f>+Data!D1027</f>
        <v>10.85</v>
      </c>
      <c r="U83" s="32">
        <f>+Data!E1027</f>
        <v>12.53</v>
      </c>
      <c r="V83" s="32">
        <f>+Data!D1026</f>
        <v>9.16</v>
      </c>
      <c r="W83" s="32" t="str">
        <f>+Data!E1026</f>
        <v>n/a</v>
      </c>
      <c r="X83" s="32">
        <f t="shared" si="8"/>
        <v>1.7500000000000071E-2</v>
      </c>
      <c r="Y83" s="32">
        <f t="shared" si="9"/>
        <v>1.6974999999999998</v>
      </c>
      <c r="Z83" s="32">
        <f t="shared" si="10"/>
        <v>-0.29749999999999943</v>
      </c>
      <c r="AA83" s="32"/>
      <c r="AC83">
        <f>+Data!D1023</f>
        <v>4.38</v>
      </c>
      <c r="AD83">
        <f>+Data!E1023</f>
        <v>4.99</v>
      </c>
      <c r="AE83" s="32">
        <f>+Data!D1024</f>
        <v>4.37</v>
      </c>
      <c r="AF83" s="32">
        <f t="shared" si="22"/>
        <v>-0.28750000000000053</v>
      </c>
      <c r="AG83" s="32">
        <f t="shared" si="23"/>
        <v>-0.29750000000000032</v>
      </c>
      <c r="AH83" s="32">
        <f t="shared" si="24"/>
        <v>0.32249999999999979</v>
      </c>
      <c r="AI83" s="32"/>
      <c r="AJ83" s="32"/>
      <c r="AK83" s="46"/>
    </row>
    <row r="84" spans="1:37" x14ac:dyDescent="0.2">
      <c r="A84" s="31">
        <v>39458</v>
      </c>
      <c r="B84" t="s">
        <v>72</v>
      </c>
      <c r="C84">
        <v>8.24</v>
      </c>
      <c r="D84">
        <v>10.6275</v>
      </c>
      <c r="F84">
        <v>9.0924999999999994</v>
      </c>
      <c r="G84">
        <v>4.95</v>
      </c>
      <c r="H84">
        <v>12.987500000000001</v>
      </c>
      <c r="I84" t="s">
        <v>72</v>
      </c>
      <c r="L84" s="32">
        <f t="shared" si="17"/>
        <v>-1.2174999999999994</v>
      </c>
      <c r="M84" s="32">
        <f t="shared" si="18"/>
        <v>-0.20500000000000007</v>
      </c>
      <c r="O84" s="32">
        <f t="shared" si="19"/>
        <v>-0.22250000000000014</v>
      </c>
      <c r="P84" s="32">
        <f t="shared" si="20"/>
        <v>0.28249999999999975</v>
      </c>
      <c r="Q84" s="32">
        <f t="shared" si="21"/>
        <v>0.36250000000000071</v>
      </c>
      <c r="T84" s="32">
        <f>+Data!D1032</f>
        <v>10.85</v>
      </c>
      <c r="U84" s="32">
        <f>+Data!E1032</f>
        <v>12.03</v>
      </c>
      <c r="V84" s="32">
        <f>+Data!D1031</f>
        <v>8.84</v>
      </c>
      <c r="W84" s="32" t="str">
        <f>+Data!E1031</f>
        <v>n/a</v>
      </c>
      <c r="X84" s="32">
        <f t="shared" si="8"/>
        <v>0.22250000000000014</v>
      </c>
      <c r="Y84" s="32">
        <f t="shared" si="9"/>
        <v>1.4024999999999999</v>
      </c>
      <c r="Z84" s="32">
        <f t="shared" si="10"/>
        <v>0.59999999999999964</v>
      </c>
      <c r="AA84" s="32"/>
      <c r="AC84">
        <f>+Data!D1028</f>
        <v>4.62</v>
      </c>
      <c r="AD84">
        <f>+Data!E1028</f>
        <v>5.14</v>
      </c>
      <c r="AE84" s="32">
        <f>+Data!D1029</f>
        <v>4.6500000000000004</v>
      </c>
      <c r="AF84" s="32">
        <f t="shared" si="22"/>
        <v>-0.33000000000000007</v>
      </c>
      <c r="AG84" s="32">
        <f t="shared" si="23"/>
        <v>-0.29999999999999982</v>
      </c>
      <c r="AH84" s="32">
        <f t="shared" si="24"/>
        <v>0.1899999999999995</v>
      </c>
      <c r="AI84" s="32"/>
      <c r="AJ84" s="32"/>
      <c r="AK84" s="46"/>
    </row>
    <row r="85" spans="1:37" x14ac:dyDescent="0.2">
      <c r="A85" s="31">
        <v>39465</v>
      </c>
      <c r="B85" t="s">
        <v>72</v>
      </c>
      <c r="C85">
        <v>10.112500000000001</v>
      </c>
      <c r="D85">
        <v>11.9475</v>
      </c>
      <c r="F85">
        <v>9.625</v>
      </c>
      <c r="G85">
        <v>4.9850000000000003</v>
      </c>
      <c r="H85">
        <v>12.987500000000001</v>
      </c>
      <c r="I85" t="s">
        <v>72</v>
      </c>
      <c r="L85" s="32">
        <f t="shared" si="17"/>
        <v>1.8725000000000005</v>
      </c>
      <c r="M85" s="32">
        <f t="shared" si="18"/>
        <v>1.3200000000000003</v>
      </c>
      <c r="O85" s="32">
        <f t="shared" si="19"/>
        <v>0.53250000000000064</v>
      </c>
      <c r="P85" s="32">
        <f t="shared" si="20"/>
        <v>3.5000000000000142E-2</v>
      </c>
      <c r="Q85" s="32">
        <f t="shared" si="21"/>
        <v>0</v>
      </c>
      <c r="T85" s="32">
        <f>+Data!D1037</f>
        <v>12</v>
      </c>
      <c r="U85" s="32">
        <f>+Data!E1037</f>
        <v>13.85</v>
      </c>
      <c r="V85" s="32">
        <f>+Data!D1036</f>
        <v>9.66</v>
      </c>
      <c r="W85" s="32">
        <f>+Data!E1036</f>
        <v>11.41</v>
      </c>
      <c r="X85" s="32">
        <f t="shared" si="8"/>
        <v>5.2500000000000213E-2</v>
      </c>
      <c r="Y85" s="32">
        <f t="shared" si="9"/>
        <v>1.9024999999999999</v>
      </c>
      <c r="Z85" s="32">
        <f t="shared" si="10"/>
        <v>-0.45250000000000057</v>
      </c>
      <c r="AA85" s="32">
        <f t="shared" si="11"/>
        <v>1.2974999999999994</v>
      </c>
      <c r="AC85">
        <f>+Data!D1033</f>
        <v>4.62</v>
      </c>
      <c r="AD85">
        <f>+Data!E1033</f>
        <v>5.36</v>
      </c>
      <c r="AE85" s="32">
        <f>+Data!D1034</f>
        <v>4.6100000000000003</v>
      </c>
      <c r="AF85" s="32">
        <f t="shared" si="22"/>
        <v>-0.36500000000000021</v>
      </c>
      <c r="AG85" s="32">
        <f t="shared" si="23"/>
        <v>-0.375</v>
      </c>
      <c r="AH85" s="32">
        <f t="shared" si="24"/>
        <v>0.375</v>
      </c>
      <c r="AI85" s="32"/>
      <c r="AJ85" s="32"/>
      <c r="AK85" s="46"/>
    </row>
    <row r="86" spans="1:37" x14ac:dyDescent="0.2">
      <c r="A86" s="31">
        <v>39472</v>
      </c>
      <c r="B86" t="s">
        <v>72</v>
      </c>
      <c r="C86">
        <v>9.6999999999999993</v>
      </c>
      <c r="D86">
        <v>12.67</v>
      </c>
      <c r="F86">
        <v>9.33</v>
      </c>
      <c r="G86">
        <v>4.9824999999999999</v>
      </c>
      <c r="H86">
        <v>12.43</v>
      </c>
      <c r="I86" t="s">
        <v>72</v>
      </c>
      <c r="L86" s="32">
        <f t="shared" si="17"/>
        <v>-0.41250000000000142</v>
      </c>
      <c r="M86" s="32">
        <f t="shared" si="18"/>
        <v>0.72250000000000014</v>
      </c>
      <c r="O86" s="32">
        <f t="shared" si="19"/>
        <v>-0.29499999999999993</v>
      </c>
      <c r="P86" s="32">
        <f t="shared" si="20"/>
        <v>-2.5000000000003908E-3</v>
      </c>
      <c r="Q86" s="32">
        <f t="shared" si="21"/>
        <v>-0.55750000000000099</v>
      </c>
      <c r="T86" s="32">
        <f>+Data!D1042</f>
        <v>12.77</v>
      </c>
      <c r="U86" s="32">
        <f>+Data!E1042</f>
        <v>15.67</v>
      </c>
      <c r="V86" s="32">
        <f>+Data!D1041</f>
        <v>9.3000000000000007</v>
      </c>
      <c r="W86" s="32">
        <f>+Data!E1041</f>
        <v>11.1</v>
      </c>
      <c r="X86" s="32">
        <f t="shared" si="8"/>
        <v>9.9999999999999645E-2</v>
      </c>
      <c r="Y86" s="32">
        <f t="shared" si="9"/>
        <v>3</v>
      </c>
      <c r="Z86" s="32">
        <f t="shared" si="10"/>
        <v>-0.39999999999999858</v>
      </c>
      <c r="AA86" s="32">
        <f t="shared" si="11"/>
        <v>1.4000000000000004</v>
      </c>
      <c r="AC86">
        <f>+Data!D1038</f>
        <v>4.67</v>
      </c>
      <c r="AD86">
        <f>+Data!E1038</f>
        <v>5.43</v>
      </c>
      <c r="AE86" s="32">
        <f>+Data!D1039</f>
        <v>4.62</v>
      </c>
      <c r="AF86" s="32">
        <f t="shared" si="22"/>
        <v>-0.3125</v>
      </c>
      <c r="AG86" s="32">
        <f t="shared" si="23"/>
        <v>-0.36249999999999982</v>
      </c>
      <c r="AH86" s="32">
        <f t="shared" si="24"/>
        <v>0.44749999999999979</v>
      </c>
      <c r="AI86" s="32"/>
      <c r="AJ86" s="32"/>
      <c r="AK86" s="46"/>
    </row>
    <row r="87" spans="1:37" x14ac:dyDescent="0.2">
      <c r="A87" s="31">
        <v>39479</v>
      </c>
      <c r="B87" t="s">
        <v>72</v>
      </c>
      <c r="C87">
        <v>9.9024999999999999</v>
      </c>
      <c r="D87">
        <v>14.03</v>
      </c>
      <c r="F87">
        <v>9.43</v>
      </c>
      <c r="G87">
        <v>5.0049999999999999</v>
      </c>
      <c r="H87">
        <v>12.8725</v>
      </c>
      <c r="I87" t="s">
        <v>72</v>
      </c>
      <c r="L87" s="32">
        <f t="shared" si="17"/>
        <v>0.20250000000000057</v>
      </c>
      <c r="M87" s="32">
        <f t="shared" si="18"/>
        <v>1.3599999999999994</v>
      </c>
      <c r="O87" s="32">
        <f t="shared" si="19"/>
        <v>9.9999999999999645E-2</v>
      </c>
      <c r="P87" s="32">
        <f t="shared" si="20"/>
        <v>2.2499999999999964E-2</v>
      </c>
      <c r="Q87" s="32">
        <f t="shared" si="21"/>
        <v>0.44250000000000078</v>
      </c>
      <c r="T87" s="32">
        <f>+Data!D1047</f>
        <v>14.07</v>
      </c>
      <c r="U87" s="32">
        <f>+Data!E1047</f>
        <v>17.53</v>
      </c>
      <c r="V87" s="32">
        <f>+Data!D1046</f>
        <v>9.4499999999999993</v>
      </c>
      <c r="W87" s="32">
        <f>+Data!E1046</f>
        <v>11.45</v>
      </c>
      <c r="X87" s="32">
        <f t="shared" si="8"/>
        <v>4.0000000000000924E-2</v>
      </c>
      <c r="Y87" s="32">
        <f t="shared" si="9"/>
        <v>3.5000000000000018</v>
      </c>
      <c r="Z87" s="32">
        <f t="shared" si="10"/>
        <v>-0.45250000000000057</v>
      </c>
      <c r="AA87" s="32">
        <f t="shared" si="11"/>
        <v>1.5474999999999994</v>
      </c>
      <c r="AC87" s="32">
        <f>+Data!D1043</f>
        <v>4.7</v>
      </c>
      <c r="AD87" s="32">
        <f>+Data!E1043</f>
        <v>5.45</v>
      </c>
      <c r="AE87" s="32">
        <f>+Data!D1044</f>
        <v>4.7</v>
      </c>
      <c r="AF87" s="32">
        <f t="shared" si="22"/>
        <v>-0.30499999999999972</v>
      </c>
      <c r="AG87" s="32">
        <f t="shared" si="23"/>
        <v>-0.30499999999999972</v>
      </c>
      <c r="AH87" s="32">
        <f t="shared" si="24"/>
        <v>0.44500000000000028</v>
      </c>
      <c r="AI87" s="32"/>
      <c r="AJ87" s="32"/>
      <c r="AK87" s="46"/>
    </row>
    <row r="88" spans="1:37" x14ac:dyDescent="0.2">
      <c r="A88" s="31">
        <v>39486</v>
      </c>
      <c r="B88" t="s">
        <v>72</v>
      </c>
      <c r="C88">
        <v>11.4025</v>
      </c>
      <c r="D88">
        <v>15.53</v>
      </c>
      <c r="F88">
        <v>10.93</v>
      </c>
      <c r="G88">
        <v>5.08</v>
      </c>
      <c r="H88">
        <v>13.39</v>
      </c>
      <c r="I88" t="s">
        <v>72</v>
      </c>
      <c r="L88" s="32">
        <f t="shared" si="17"/>
        <v>1.5</v>
      </c>
      <c r="M88" s="32">
        <f t="shared" si="18"/>
        <v>1.5</v>
      </c>
      <c r="O88" s="32">
        <f t="shared" si="19"/>
        <v>1.5</v>
      </c>
      <c r="P88" s="32">
        <f t="shared" si="20"/>
        <v>7.5000000000000178E-2</v>
      </c>
      <c r="Q88" s="32">
        <f t="shared" si="21"/>
        <v>0.51750000000000007</v>
      </c>
      <c r="T88" s="32">
        <f>+Data!D1052</f>
        <v>17.55</v>
      </c>
      <c r="U88" s="32">
        <f>+Data!E1052</f>
        <v>20.78</v>
      </c>
      <c r="V88" s="32">
        <f>+Data!D1051</f>
        <v>11</v>
      </c>
      <c r="W88" s="32">
        <f>+Data!E1051</f>
        <v>13.15</v>
      </c>
      <c r="X88" s="32">
        <f t="shared" si="8"/>
        <v>2.0200000000000014</v>
      </c>
      <c r="Y88" s="32">
        <f t="shared" si="9"/>
        <v>5.2500000000000018</v>
      </c>
      <c r="Z88" s="32">
        <f t="shared" si="10"/>
        <v>-0.40249999999999986</v>
      </c>
      <c r="AA88" s="32">
        <f t="shared" si="11"/>
        <v>1.7475000000000005</v>
      </c>
      <c r="AC88" s="32">
        <f>+Data!D1048</f>
        <v>4.82</v>
      </c>
      <c r="AD88" s="32">
        <f>+Data!E1048</f>
        <v>5.47</v>
      </c>
      <c r="AE88" s="32">
        <f>+Data!D1049</f>
        <v>4.8</v>
      </c>
      <c r="AF88" s="32">
        <f t="shared" si="22"/>
        <v>-0.25999999999999979</v>
      </c>
      <c r="AG88" s="32">
        <f t="shared" si="23"/>
        <v>-0.28000000000000025</v>
      </c>
      <c r="AH88" s="32">
        <f t="shared" si="24"/>
        <v>0.38999999999999968</v>
      </c>
      <c r="AI88" s="32"/>
      <c r="AJ88" s="32"/>
      <c r="AK88" s="46"/>
    </row>
    <row r="89" spans="1:37" x14ac:dyDescent="0.2">
      <c r="A89" s="31">
        <v>39493</v>
      </c>
      <c r="B89" t="s">
        <v>72</v>
      </c>
      <c r="C89">
        <v>10.82</v>
      </c>
      <c r="D89">
        <v>19.350000000000001</v>
      </c>
      <c r="F89">
        <v>10.275</v>
      </c>
      <c r="G89">
        <v>5.1475</v>
      </c>
      <c r="H89">
        <v>13.737500000000001</v>
      </c>
      <c r="I89" t="s">
        <v>72</v>
      </c>
      <c r="L89" s="32">
        <f t="shared" si="17"/>
        <v>-0.58249999999999957</v>
      </c>
      <c r="M89" s="32">
        <f t="shared" si="18"/>
        <v>3.8200000000000021</v>
      </c>
      <c r="O89" s="32">
        <f t="shared" si="19"/>
        <v>-0.65499999999999936</v>
      </c>
      <c r="P89" s="32">
        <f t="shared" si="20"/>
        <v>6.7499999999999893E-2</v>
      </c>
      <c r="Q89" s="32">
        <f t="shared" si="21"/>
        <v>0.34750000000000014</v>
      </c>
      <c r="T89">
        <f>+Data!D1057</f>
        <v>18.829999999999998</v>
      </c>
      <c r="U89">
        <f>+Data!E1057</f>
        <v>24.35</v>
      </c>
      <c r="V89">
        <f>+Data!D1056</f>
        <v>10.42</v>
      </c>
      <c r="W89">
        <f>+Data!E1056</f>
        <v>12.79</v>
      </c>
      <c r="X89" s="32">
        <f t="shared" si="8"/>
        <v>-0.52000000000000313</v>
      </c>
      <c r="Y89" s="32">
        <f t="shared" si="9"/>
        <v>5</v>
      </c>
      <c r="Z89" s="32">
        <f t="shared" si="10"/>
        <v>-0.40000000000000036</v>
      </c>
      <c r="AA89" s="32">
        <f t="shared" si="11"/>
        <v>1.9699999999999989</v>
      </c>
      <c r="AC89">
        <f>+Data!D1053</f>
        <v>4.8899999999999997</v>
      </c>
      <c r="AD89">
        <f>+Data!E1053</f>
        <v>5.62</v>
      </c>
      <c r="AE89" s="32">
        <f>+Data!D1054</f>
        <v>4.88</v>
      </c>
      <c r="AF89" s="32">
        <f t="shared" si="22"/>
        <v>-0.25750000000000028</v>
      </c>
      <c r="AG89" s="32">
        <f t="shared" si="23"/>
        <v>-0.26750000000000007</v>
      </c>
      <c r="AH89" s="32">
        <f t="shared" si="24"/>
        <v>0.47250000000000014</v>
      </c>
      <c r="AI89" s="32"/>
      <c r="AJ89" s="32"/>
      <c r="AK89" s="46"/>
    </row>
    <row r="90" spans="1:37" x14ac:dyDescent="0.2">
      <c r="A90" s="31">
        <v>39500</v>
      </c>
      <c r="B90" t="s">
        <v>72</v>
      </c>
      <c r="C90">
        <v>11.0725</v>
      </c>
      <c r="D90">
        <v>19.25</v>
      </c>
      <c r="F90">
        <v>10.494999999999999</v>
      </c>
      <c r="G90">
        <v>5.2225000000000001</v>
      </c>
      <c r="H90">
        <v>14.2</v>
      </c>
      <c r="I90" t="s">
        <v>72</v>
      </c>
      <c r="L90" s="32">
        <f t="shared" si="17"/>
        <v>0.2524999999999995</v>
      </c>
      <c r="M90" s="32">
        <f t="shared" si="18"/>
        <v>-0.10000000000000142</v>
      </c>
      <c r="O90" s="32">
        <f t="shared" si="19"/>
        <v>0.21999999999999886</v>
      </c>
      <c r="P90" s="32">
        <f t="shared" si="20"/>
        <v>7.5000000000000178E-2</v>
      </c>
      <c r="Q90" s="32">
        <f t="shared" si="21"/>
        <v>0.46249999999999858</v>
      </c>
      <c r="T90">
        <f>+Data!D1062</f>
        <v>18.829999999999998</v>
      </c>
      <c r="U90">
        <f>+Data!E1062</f>
        <v>24.55</v>
      </c>
      <c r="V90">
        <f>+Data!D1061</f>
        <v>10.67</v>
      </c>
      <c r="W90" t="str">
        <f>+Data!E1061</f>
        <v>n/a</v>
      </c>
      <c r="X90" s="32">
        <f t="shared" si="8"/>
        <v>-0.42000000000000171</v>
      </c>
      <c r="Y90" s="32">
        <f t="shared" si="9"/>
        <v>5.3000000000000007</v>
      </c>
      <c r="Z90" s="32">
        <f t="shared" si="10"/>
        <v>-0.40249999999999986</v>
      </c>
      <c r="AA90" s="32" t="e">
        <f t="shared" si="11"/>
        <v>#VALUE!</v>
      </c>
      <c r="AC90">
        <f>+Data!D1058</f>
        <v>4.96</v>
      </c>
      <c r="AD90">
        <f>+Data!E1058</f>
        <v>5.72</v>
      </c>
      <c r="AE90" s="32">
        <f>+Data!D1059</f>
        <v>4.9800000000000004</v>
      </c>
      <c r="AF90" s="32">
        <f t="shared" si="22"/>
        <v>-0.26250000000000018</v>
      </c>
      <c r="AG90" s="32">
        <f t="shared" si="23"/>
        <v>-0.24249999999999972</v>
      </c>
      <c r="AH90" s="32">
        <f t="shared" si="24"/>
        <v>0.49749999999999961</v>
      </c>
      <c r="AI90" s="32"/>
      <c r="AJ90" s="32"/>
      <c r="AK90" s="46"/>
    </row>
    <row r="91" spans="1:37" x14ac:dyDescent="0.2">
      <c r="A91" s="31">
        <v>39507</v>
      </c>
      <c r="B91" t="s">
        <v>72</v>
      </c>
      <c r="C91">
        <v>11.7</v>
      </c>
      <c r="D91">
        <v>18.25</v>
      </c>
      <c r="F91">
        <v>10.73</v>
      </c>
      <c r="G91">
        <v>5.46</v>
      </c>
      <c r="H91">
        <v>15.22</v>
      </c>
      <c r="I91" t="s">
        <v>72</v>
      </c>
      <c r="L91" s="32">
        <f t="shared" si="17"/>
        <v>0.6274999999999995</v>
      </c>
      <c r="M91" s="32">
        <f t="shared" si="18"/>
        <v>-1</v>
      </c>
      <c r="O91" s="32">
        <f t="shared" si="19"/>
        <v>0.23500000000000121</v>
      </c>
      <c r="P91" s="32">
        <f t="shared" si="20"/>
        <v>0.23749999999999982</v>
      </c>
      <c r="Q91" s="32">
        <f t="shared" si="21"/>
        <v>1.0200000000000014</v>
      </c>
      <c r="T91">
        <f>+Data!D1067</f>
        <v>18.829999999999998</v>
      </c>
      <c r="U91">
        <f>+Data!E1067</f>
        <v>24.75</v>
      </c>
      <c r="V91" s="32">
        <f>+Data!D1066</f>
        <v>11.3</v>
      </c>
      <c r="W91" s="32" t="str">
        <f>+Data!E1066</f>
        <v>n/a</v>
      </c>
      <c r="X91" s="32">
        <f t="shared" si="8"/>
        <v>0.57999999999999829</v>
      </c>
      <c r="Y91" s="32">
        <f t="shared" si="9"/>
        <v>6.5</v>
      </c>
      <c r="Z91" s="32">
        <f t="shared" si="10"/>
        <v>-0.39999999999999858</v>
      </c>
      <c r="AA91" s="32" t="e">
        <f t="shared" si="11"/>
        <v>#VALUE!</v>
      </c>
      <c r="AC91">
        <f>+Data!D1063</f>
        <v>5.19</v>
      </c>
      <c r="AD91" t="str">
        <f>+Data!E1063</f>
        <v>n/a</v>
      </c>
      <c r="AE91" s="32">
        <f>+Data!D1064</f>
        <v>5.2</v>
      </c>
      <c r="AF91" s="32">
        <f t="shared" si="22"/>
        <v>-0.26999999999999957</v>
      </c>
      <c r="AG91" s="32">
        <f t="shared" si="23"/>
        <v>-0.25999999999999979</v>
      </c>
      <c r="AH91" s="32"/>
      <c r="AI91" s="32"/>
      <c r="AJ91" s="32"/>
      <c r="AK91" s="46"/>
    </row>
    <row r="92" spans="1:37" x14ac:dyDescent="0.2">
      <c r="A92" s="31">
        <v>39514</v>
      </c>
      <c r="B92" t="s">
        <v>74</v>
      </c>
      <c r="C92">
        <v>11.69</v>
      </c>
      <c r="D92">
        <v>13.1975</v>
      </c>
      <c r="F92">
        <v>11.05</v>
      </c>
      <c r="G92">
        <v>5.4749999999999996</v>
      </c>
      <c r="H92">
        <v>14.0875</v>
      </c>
      <c r="I92" t="s">
        <v>74</v>
      </c>
      <c r="L92" s="32">
        <f t="shared" si="17"/>
        <v>-9.9999999999997868E-3</v>
      </c>
      <c r="M92" s="32">
        <f t="shared" si="18"/>
        <v>-5.0525000000000002</v>
      </c>
      <c r="O92" s="32">
        <f t="shared" si="19"/>
        <v>0.32000000000000028</v>
      </c>
      <c r="P92" s="32">
        <f t="shared" si="20"/>
        <v>1.499999999999968E-2</v>
      </c>
      <c r="Q92" s="32">
        <f t="shared" si="21"/>
        <v>-1.1325000000000003</v>
      </c>
      <c r="AC92">
        <f>+Data!D1068</f>
        <v>5.0599999999999996</v>
      </c>
      <c r="AD92">
        <f>+Data!E1068</f>
        <v>5.87</v>
      </c>
      <c r="AE92" s="32">
        <f>+Data!D1069</f>
        <v>5.08</v>
      </c>
      <c r="AF92" s="32">
        <f t="shared" si="22"/>
        <v>-0.41500000000000004</v>
      </c>
      <c r="AG92" s="32">
        <f t="shared" si="23"/>
        <v>-0.39499999999999957</v>
      </c>
      <c r="AH92" s="32">
        <f t="shared" si="24"/>
        <v>0.39500000000000046</v>
      </c>
      <c r="AI92" s="32"/>
      <c r="AJ92" s="32"/>
      <c r="AK92" s="46"/>
    </row>
    <row r="93" spans="1:37" x14ac:dyDescent="0.2">
      <c r="A93" s="31">
        <v>39521</v>
      </c>
      <c r="B93" t="s">
        <v>74</v>
      </c>
      <c r="C93">
        <v>12.6</v>
      </c>
      <c r="D93">
        <v>14.4975</v>
      </c>
      <c r="F93">
        <v>11.93</v>
      </c>
      <c r="G93">
        <v>5.5925000000000002</v>
      </c>
      <c r="H93">
        <v>13.5275</v>
      </c>
      <c r="I93" t="s">
        <v>74</v>
      </c>
      <c r="L93" s="32">
        <f t="shared" si="17"/>
        <v>0.91000000000000014</v>
      </c>
      <c r="M93" s="32">
        <f t="shared" si="18"/>
        <v>1.3000000000000007</v>
      </c>
      <c r="O93" s="32">
        <f t="shared" si="19"/>
        <v>0.87999999999999901</v>
      </c>
      <c r="P93" s="32">
        <f t="shared" si="20"/>
        <v>0.1175000000000006</v>
      </c>
      <c r="Q93" s="32">
        <f t="shared" si="21"/>
        <v>-0.5600000000000005</v>
      </c>
      <c r="AC93">
        <f>+Data!D1073</f>
        <v>5.21</v>
      </c>
      <c r="AD93">
        <f>+Data!E1073</f>
        <v>5.93</v>
      </c>
      <c r="AE93" s="32">
        <f>+Data!D1074</f>
        <v>5.22</v>
      </c>
      <c r="AF93" s="32">
        <f t="shared" si="22"/>
        <v>-0.38250000000000028</v>
      </c>
      <c r="AG93" s="32">
        <f t="shared" si="23"/>
        <v>-0.3725000000000005</v>
      </c>
      <c r="AH93" s="32">
        <f t="shared" si="24"/>
        <v>0.33749999999999947</v>
      </c>
      <c r="AI93" s="32"/>
      <c r="AJ93" s="32"/>
      <c r="AK93" s="46"/>
    </row>
    <row r="94" spans="1:37" x14ac:dyDescent="0.2">
      <c r="A94" s="31">
        <v>39528</v>
      </c>
      <c r="B94" t="s">
        <v>74</v>
      </c>
      <c r="C94">
        <v>10.32</v>
      </c>
      <c r="D94">
        <v>12.77</v>
      </c>
      <c r="F94">
        <v>9.875</v>
      </c>
      <c r="G94">
        <v>5.0750000000000002</v>
      </c>
      <c r="H94">
        <v>12.07</v>
      </c>
      <c r="I94" t="s">
        <v>74</v>
      </c>
      <c r="L94" s="32">
        <f t="shared" si="17"/>
        <v>-2.2799999999999994</v>
      </c>
      <c r="M94" s="32">
        <f t="shared" si="18"/>
        <v>-1.7275000000000009</v>
      </c>
      <c r="O94" s="32">
        <f t="shared" si="19"/>
        <v>-2.0549999999999997</v>
      </c>
      <c r="P94" s="32">
        <f t="shared" si="20"/>
        <v>-0.51750000000000007</v>
      </c>
      <c r="Q94" s="32">
        <f t="shared" si="21"/>
        <v>-1.4574999999999996</v>
      </c>
      <c r="AC94">
        <f>+Data!D1078</f>
        <v>4.7</v>
      </c>
      <c r="AD94">
        <f>+Data!E1078</f>
        <v>5.56</v>
      </c>
      <c r="AE94" s="32">
        <f>+Data!D1079</f>
        <v>4.6500000000000004</v>
      </c>
      <c r="AF94" s="32">
        <f t="shared" si="22"/>
        <v>-0.375</v>
      </c>
      <c r="AG94" s="32">
        <f t="shared" si="23"/>
        <v>-0.42499999999999982</v>
      </c>
      <c r="AH94" s="32">
        <f t="shared" si="24"/>
        <v>0.48499999999999943</v>
      </c>
      <c r="AI94" s="32"/>
      <c r="AJ94" s="32"/>
      <c r="AK94" s="46"/>
    </row>
    <row r="95" spans="1:37" x14ac:dyDescent="0.2">
      <c r="A95" s="31">
        <v>39535</v>
      </c>
      <c r="B95" t="s">
        <v>74</v>
      </c>
      <c r="C95">
        <v>10.2225</v>
      </c>
      <c r="D95">
        <v>12.54</v>
      </c>
      <c r="F95">
        <v>9.75</v>
      </c>
      <c r="G95">
        <v>5.6050000000000004</v>
      </c>
      <c r="H95">
        <v>12.672499999999999</v>
      </c>
      <c r="I95" t="s">
        <v>74</v>
      </c>
      <c r="L95" s="32">
        <f t="shared" si="17"/>
        <v>-9.7500000000000142E-2</v>
      </c>
      <c r="M95" s="32">
        <f t="shared" si="18"/>
        <v>-0.23000000000000043</v>
      </c>
      <c r="O95" s="32">
        <f t="shared" si="19"/>
        <v>-0.125</v>
      </c>
      <c r="P95" s="32">
        <f t="shared" si="20"/>
        <v>0.53000000000000025</v>
      </c>
      <c r="Q95" s="32">
        <f t="shared" si="21"/>
        <v>0.60249999999999915</v>
      </c>
      <c r="AC95">
        <f>+Data!D1083</f>
        <v>5.26</v>
      </c>
      <c r="AD95">
        <f>+Data!E1083</f>
        <v>6.12</v>
      </c>
      <c r="AE95" s="32">
        <f>+Data!D1084</f>
        <v>5.26</v>
      </c>
      <c r="AF95" s="32">
        <f t="shared" si="22"/>
        <v>-0.34500000000000064</v>
      </c>
      <c r="AG95" s="32">
        <f t="shared" si="23"/>
        <v>-0.34500000000000064</v>
      </c>
      <c r="AH95" s="32">
        <f t="shared" si="24"/>
        <v>0.51499999999999968</v>
      </c>
      <c r="AI95" s="32"/>
      <c r="AJ95" s="32"/>
      <c r="AK95" s="46"/>
    </row>
    <row r="96" spans="1:37" x14ac:dyDescent="0.2">
      <c r="A96" s="31">
        <v>39542</v>
      </c>
      <c r="B96" t="s">
        <v>74</v>
      </c>
      <c r="C96">
        <v>10.285</v>
      </c>
      <c r="D96">
        <v>13.35</v>
      </c>
      <c r="F96">
        <v>9.7424999999999997</v>
      </c>
      <c r="G96">
        <v>5.98</v>
      </c>
      <c r="H96">
        <v>12.77</v>
      </c>
      <c r="I96" t="s">
        <v>74</v>
      </c>
      <c r="L96" s="32">
        <f t="shared" si="17"/>
        <v>6.25E-2</v>
      </c>
      <c r="M96" s="32">
        <f t="shared" si="18"/>
        <v>0.8100000000000005</v>
      </c>
      <c r="O96" s="32">
        <f t="shared" si="19"/>
        <v>-7.5000000000002842E-3</v>
      </c>
      <c r="P96" s="32">
        <f t="shared" si="20"/>
        <v>0.375</v>
      </c>
      <c r="Q96" s="32">
        <f t="shared" si="21"/>
        <v>9.7500000000000142E-2</v>
      </c>
      <c r="AC96">
        <f>+Data!D1088</f>
        <v>5.64</v>
      </c>
      <c r="AD96">
        <f>+Data!E1088</f>
        <v>6.37</v>
      </c>
      <c r="AE96" s="32">
        <f>+Data!D1089</f>
        <v>5.61</v>
      </c>
      <c r="AF96" s="32">
        <f t="shared" si="22"/>
        <v>-0.34000000000000075</v>
      </c>
      <c r="AG96" s="32">
        <f t="shared" si="23"/>
        <v>-0.37000000000000011</v>
      </c>
      <c r="AH96" s="32">
        <f t="shared" si="24"/>
        <v>0.38999999999999968</v>
      </c>
      <c r="AI96" s="32"/>
      <c r="AJ96" s="32"/>
      <c r="AK96" s="46"/>
    </row>
    <row r="97" spans="1:37" x14ac:dyDescent="0.2">
      <c r="A97" s="31">
        <v>39549</v>
      </c>
      <c r="B97" t="s">
        <v>74</v>
      </c>
      <c r="C97">
        <v>9.5374999999999996</v>
      </c>
      <c r="D97">
        <v>12.92</v>
      </c>
      <c r="F97">
        <v>8.9649999999999999</v>
      </c>
      <c r="G97">
        <v>5.8425000000000002</v>
      </c>
      <c r="H97">
        <v>13.324999999999999</v>
      </c>
      <c r="I97" t="s">
        <v>74</v>
      </c>
      <c r="L97" s="32">
        <f t="shared" si="17"/>
        <v>-0.7475000000000005</v>
      </c>
      <c r="M97" s="32">
        <f t="shared" si="18"/>
        <v>-0.42999999999999972</v>
      </c>
      <c r="O97" s="32">
        <f t="shared" si="19"/>
        <v>-0.77749999999999986</v>
      </c>
      <c r="P97" s="32">
        <f t="shared" si="20"/>
        <v>-0.13750000000000018</v>
      </c>
      <c r="Q97" s="32">
        <f t="shared" si="21"/>
        <v>0.55499999999999972</v>
      </c>
      <c r="AC97">
        <f>+Data!D1093</f>
        <v>5.49</v>
      </c>
      <c r="AD97">
        <f>+Data!E1093</f>
        <v>6.21</v>
      </c>
      <c r="AE97" s="32">
        <f>+Data!D1094</f>
        <v>5.41</v>
      </c>
      <c r="AF97" s="32">
        <f t="shared" si="22"/>
        <v>-0.35250000000000004</v>
      </c>
      <c r="AG97" s="32">
        <f t="shared" si="23"/>
        <v>-0.43250000000000011</v>
      </c>
      <c r="AH97" s="32">
        <f t="shared" si="24"/>
        <v>0.36749999999999972</v>
      </c>
      <c r="AI97" s="32"/>
      <c r="AJ97" s="32"/>
      <c r="AK97" s="46"/>
    </row>
    <row r="98" spans="1:37" x14ac:dyDescent="0.2">
      <c r="A98" s="31">
        <v>39556</v>
      </c>
      <c r="B98" t="s">
        <v>74</v>
      </c>
      <c r="C98">
        <v>9.5374999999999996</v>
      </c>
      <c r="D98" s="32">
        <v>12.3</v>
      </c>
      <c r="F98" s="44">
        <v>8.6999999999999993</v>
      </c>
      <c r="G98">
        <v>5.9950000000000001</v>
      </c>
      <c r="H98">
        <v>13.615</v>
      </c>
      <c r="I98" t="s">
        <v>74</v>
      </c>
      <c r="L98" s="32">
        <f t="shared" ref="L98:M131" si="25">+C98-C97</f>
        <v>0</v>
      </c>
      <c r="M98" s="32">
        <f t="shared" si="25"/>
        <v>-0.61999999999999922</v>
      </c>
      <c r="O98" s="32">
        <f t="shared" ref="O98:Q131" si="26">+F98-F97</f>
        <v>-0.26500000000000057</v>
      </c>
      <c r="P98" s="32">
        <f t="shared" si="26"/>
        <v>0.15249999999999986</v>
      </c>
      <c r="Q98" s="32">
        <f t="shared" si="26"/>
        <v>0.29000000000000092</v>
      </c>
      <c r="AC98">
        <f>+Data!D1098</f>
        <v>5.63</v>
      </c>
      <c r="AD98">
        <f>+Data!E1098</f>
        <v>6.3</v>
      </c>
      <c r="AE98" s="32">
        <f>+Data!D1099</f>
        <v>5.57</v>
      </c>
      <c r="AF98" s="32">
        <f t="shared" si="22"/>
        <v>-0.36500000000000021</v>
      </c>
      <c r="AG98" s="32">
        <f t="shared" si="23"/>
        <v>-0.42499999999999982</v>
      </c>
      <c r="AH98" s="32">
        <f t="shared" si="24"/>
        <v>0.30499999999999972</v>
      </c>
      <c r="AI98" s="32"/>
      <c r="AJ98" s="32"/>
      <c r="AK98" s="46"/>
    </row>
    <row r="99" spans="1:37" x14ac:dyDescent="0.2">
      <c r="A99" s="31">
        <v>39563</v>
      </c>
      <c r="B99" t="s">
        <v>74</v>
      </c>
      <c r="C99">
        <v>8.8800000000000008</v>
      </c>
      <c r="D99">
        <v>11.2</v>
      </c>
      <c r="F99">
        <v>8.0024999999999995</v>
      </c>
      <c r="G99">
        <v>5.7725</v>
      </c>
      <c r="H99">
        <v>13.37</v>
      </c>
      <c r="I99" t="s">
        <v>74</v>
      </c>
      <c r="L99" s="32">
        <f t="shared" si="25"/>
        <v>-0.65749999999999886</v>
      </c>
      <c r="M99" s="32">
        <f t="shared" si="25"/>
        <v>-1.1000000000000014</v>
      </c>
      <c r="O99" s="32">
        <f t="shared" si="26"/>
        <v>-0.69749999999999979</v>
      </c>
      <c r="P99" s="32">
        <f t="shared" si="26"/>
        <v>-0.22250000000000014</v>
      </c>
      <c r="Q99" s="32">
        <f t="shared" si="26"/>
        <v>-0.24500000000000099</v>
      </c>
      <c r="AC99">
        <f>+Data!D1103</f>
        <v>5.43</v>
      </c>
      <c r="AD99">
        <f>+Data!E1103</f>
        <v>6.07</v>
      </c>
      <c r="AE99" s="32">
        <f>+Data!D1104</f>
        <v>5.39</v>
      </c>
      <c r="AF99" s="32">
        <f t="shared" si="22"/>
        <v>-0.34250000000000025</v>
      </c>
      <c r="AG99" s="32">
        <f t="shared" si="23"/>
        <v>-0.38250000000000028</v>
      </c>
      <c r="AH99" s="32">
        <f t="shared" si="24"/>
        <v>0.29750000000000032</v>
      </c>
      <c r="AI99" s="32"/>
      <c r="AJ99" s="32"/>
      <c r="AK99" s="46"/>
    </row>
    <row r="100" spans="1:37" x14ac:dyDescent="0.2">
      <c r="A100" s="31">
        <v>39570</v>
      </c>
      <c r="B100" t="s">
        <v>75</v>
      </c>
      <c r="C100">
        <v>8.6125000000000007</v>
      </c>
      <c r="D100">
        <v>9.57</v>
      </c>
      <c r="F100">
        <v>8.09</v>
      </c>
      <c r="G100">
        <v>6.1349999999999998</v>
      </c>
      <c r="H100">
        <v>13.045</v>
      </c>
      <c r="I100" t="s">
        <v>75</v>
      </c>
      <c r="L100" s="32">
        <f t="shared" si="25"/>
        <v>-0.26750000000000007</v>
      </c>
      <c r="M100" s="32">
        <f t="shared" si="25"/>
        <v>-1.629999999999999</v>
      </c>
      <c r="O100" s="32">
        <f t="shared" si="26"/>
        <v>8.7500000000000355E-2</v>
      </c>
      <c r="P100" s="32">
        <f t="shared" si="26"/>
        <v>0.36249999999999982</v>
      </c>
      <c r="Q100" s="32">
        <f t="shared" si="26"/>
        <v>-0.32499999999999929</v>
      </c>
      <c r="AC100">
        <f>+Data!D1108</f>
        <v>5.69</v>
      </c>
      <c r="AD100">
        <f>+Data!E1108</f>
        <v>6.39</v>
      </c>
      <c r="AE100" s="32">
        <f>+Data!D1109</f>
        <v>5.65</v>
      </c>
      <c r="AF100" s="32">
        <f t="shared" si="22"/>
        <v>-0.4449999999999994</v>
      </c>
      <c r="AG100" s="32">
        <f t="shared" si="23"/>
        <v>-0.48499999999999943</v>
      </c>
      <c r="AH100" s="32">
        <f t="shared" si="24"/>
        <v>0.25499999999999989</v>
      </c>
      <c r="AI100" s="32"/>
      <c r="AJ100" s="32"/>
      <c r="AK100" s="46"/>
    </row>
    <row r="101" spans="1:37" x14ac:dyDescent="0.2">
      <c r="A101" s="31">
        <v>39577</v>
      </c>
      <c r="B101" t="s">
        <v>75</v>
      </c>
      <c r="C101">
        <v>8.4550000000000001</v>
      </c>
      <c r="D101">
        <v>10.029999999999999</v>
      </c>
      <c r="F101">
        <v>8.0449999999999999</v>
      </c>
      <c r="G101">
        <v>6.2925000000000004</v>
      </c>
      <c r="H101">
        <v>13.58</v>
      </c>
      <c r="I101" t="s">
        <v>75</v>
      </c>
      <c r="L101" s="32">
        <f t="shared" si="25"/>
        <v>-0.15750000000000064</v>
      </c>
      <c r="M101" s="32">
        <f t="shared" si="25"/>
        <v>0.45999999999999908</v>
      </c>
      <c r="O101" s="32">
        <f t="shared" si="26"/>
        <v>-4.4999999999999929E-2</v>
      </c>
      <c r="P101" s="32">
        <f t="shared" si="26"/>
        <v>0.15750000000000064</v>
      </c>
      <c r="Q101" s="32">
        <f t="shared" si="26"/>
        <v>0.53500000000000014</v>
      </c>
      <c r="AC101">
        <f>+Data!D1113</f>
        <v>5.84</v>
      </c>
      <c r="AD101">
        <f>+Data!E1113</f>
        <v>6.45</v>
      </c>
      <c r="AE101" s="32">
        <f>+Data!D1114</f>
        <v>5.81</v>
      </c>
      <c r="AF101" s="32">
        <f t="shared" si="22"/>
        <v>-0.45250000000000057</v>
      </c>
      <c r="AG101" s="32">
        <f t="shared" si="23"/>
        <v>-0.48250000000000082</v>
      </c>
      <c r="AH101" s="32">
        <f t="shared" si="24"/>
        <v>0.15749999999999975</v>
      </c>
      <c r="AI101" s="32"/>
      <c r="AJ101" s="32"/>
      <c r="AK101" s="46"/>
    </row>
    <row r="102" spans="1:37" x14ac:dyDescent="0.2">
      <c r="A102" s="31">
        <v>39584</v>
      </c>
      <c r="B102" t="s">
        <v>75</v>
      </c>
      <c r="C102">
        <v>8.2424999999999997</v>
      </c>
      <c r="D102">
        <v>10.039999999999999</v>
      </c>
      <c r="F102">
        <v>7.7549999999999999</v>
      </c>
      <c r="G102">
        <v>5.91</v>
      </c>
      <c r="H102">
        <v>13.78</v>
      </c>
      <c r="I102" t="s">
        <v>75</v>
      </c>
      <c r="L102" s="32">
        <f t="shared" si="25"/>
        <v>-0.21250000000000036</v>
      </c>
      <c r="M102" s="32">
        <f t="shared" si="25"/>
        <v>9.9999999999997868E-3</v>
      </c>
      <c r="O102" s="32">
        <f t="shared" si="26"/>
        <v>-0.29000000000000004</v>
      </c>
      <c r="P102" s="32">
        <f t="shared" si="26"/>
        <v>-0.38250000000000028</v>
      </c>
      <c r="Q102" s="32">
        <f t="shared" si="26"/>
        <v>0.19999999999999929</v>
      </c>
      <c r="AC102">
        <f>+Data!D1118</f>
        <v>5.45</v>
      </c>
      <c r="AD102">
        <f>+Data!E1118</f>
        <v>6.03</v>
      </c>
      <c r="AE102" s="32">
        <f>+Data!D1119</f>
        <v>5.44</v>
      </c>
      <c r="AF102" s="32">
        <f t="shared" si="22"/>
        <v>-0.45999999999999996</v>
      </c>
      <c r="AG102" s="32">
        <f t="shared" si="23"/>
        <v>-0.46999999999999975</v>
      </c>
      <c r="AH102" s="32">
        <f t="shared" si="24"/>
        <v>0.12000000000000011</v>
      </c>
      <c r="AI102" s="32"/>
      <c r="AJ102" s="32"/>
      <c r="AK102" s="46"/>
    </row>
    <row r="103" spans="1:37" x14ac:dyDescent="0.2">
      <c r="A103" s="31">
        <v>39591</v>
      </c>
      <c r="B103" t="s">
        <v>75</v>
      </c>
      <c r="C103">
        <v>7.9775</v>
      </c>
      <c r="D103">
        <v>10.3</v>
      </c>
      <c r="F103">
        <v>7.5250000000000004</v>
      </c>
      <c r="G103">
        <v>5.9974999999999996</v>
      </c>
      <c r="H103">
        <v>13.68</v>
      </c>
      <c r="I103" t="s">
        <v>75</v>
      </c>
      <c r="L103" s="32">
        <f t="shared" si="25"/>
        <v>-0.26499999999999968</v>
      </c>
      <c r="M103" s="32">
        <f t="shared" si="25"/>
        <v>0.26000000000000156</v>
      </c>
      <c r="O103" s="32">
        <f t="shared" si="26"/>
        <v>-0.22999999999999954</v>
      </c>
      <c r="P103" s="32">
        <f t="shared" si="26"/>
        <v>8.7499999999999467E-2</v>
      </c>
      <c r="Q103" s="32">
        <f t="shared" si="26"/>
        <v>-9.9999999999999645E-2</v>
      </c>
      <c r="AC103">
        <f>+Data!D1123</f>
        <v>5.54</v>
      </c>
      <c r="AD103">
        <f>+Data!E1123</f>
        <v>6.09</v>
      </c>
      <c r="AE103" s="32">
        <f>+Data!D1124</f>
        <v>5.53</v>
      </c>
      <c r="AF103" s="32">
        <f t="shared" si="22"/>
        <v>-0.45749999999999957</v>
      </c>
      <c r="AG103" s="32">
        <f t="shared" si="23"/>
        <v>-0.46749999999999936</v>
      </c>
      <c r="AH103" s="32">
        <f t="shared" si="24"/>
        <v>9.2500000000000249E-2</v>
      </c>
      <c r="AI103" s="32"/>
      <c r="AJ103" s="32"/>
      <c r="AK103" s="46"/>
    </row>
    <row r="104" spans="1:37" x14ac:dyDescent="0.2">
      <c r="A104" s="31">
        <v>39598</v>
      </c>
      <c r="B104" t="s">
        <v>75</v>
      </c>
      <c r="C104">
        <v>8.02</v>
      </c>
      <c r="D104">
        <v>10.55</v>
      </c>
      <c r="F104">
        <v>7.6150000000000002</v>
      </c>
      <c r="G104">
        <v>5.9924999999999997</v>
      </c>
      <c r="H104">
        <v>13.635</v>
      </c>
      <c r="I104" t="s">
        <v>75</v>
      </c>
      <c r="L104" s="32">
        <f t="shared" si="25"/>
        <v>4.2499999999999538E-2</v>
      </c>
      <c r="M104" s="32">
        <f t="shared" si="25"/>
        <v>0.25</v>
      </c>
      <c r="O104" s="32">
        <f t="shared" si="26"/>
        <v>8.9999999999999858E-2</v>
      </c>
      <c r="P104" s="32">
        <f t="shared" si="26"/>
        <v>-4.9999999999998934E-3</v>
      </c>
      <c r="Q104" s="32">
        <f t="shared" si="26"/>
        <v>-4.4999999999999929E-2</v>
      </c>
      <c r="AC104">
        <f>+Data!D1128</f>
        <v>5.56</v>
      </c>
      <c r="AD104" t="str">
        <f>+Data!E1128</f>
        <v>n/a</v>
      </c>
      <c r="AE104" s="32">
        <f>+Data!D1129</f>
        <v>5.53</v>
      </c>
      <c r="AF104" s="32">
        <f t="shared" si="22"/>
        <v>-0.43250000000000011</v>
      </c>
      <c r="AG104" s="32">
        <f t="shared" si="23"/>
        <v>-0.46249999999999947</v>
      </c>
      <c r="AH104" s="32"/>
      <c r="AI104" s="32"/>
      <c r="AJ104" s="32"/>
      <c r="AK104" s="46"/>
    </row>
    <row r="105" spans="1:37" x14ac:dyDescent="0.2">
      <c r="A105" s="31">
        <v>39605</v>
      </c>
      <c r="B105" t="s">
        <v>75</v>
      </c>
      <c r="C105">
        <v>8.4649999999999999</v>
      </c>
      <c r="D105">
        <v>10.272500000000001</v>
      </c>
      <c r="F105">
        <v>8.11</v>
      </c>
      <c r="G105">
        <v>6.5075000000000003</v>
      </c>
      <c r="H105">
        <v>14.574999999999999</v>
      </c>
      <c r="I105" t="s">
        <v>75</v>
      </c>
      <c r="L105" s="32">
        <f t="shared" si="25"/>
        <v>0.44500000000000028</v>
      </c>
      <c r="M105" s="32">
        <f t="shared" si="25"/>
        <v>-0.27749999999999986</v>
      </c>
      <c r="O105" s="32">
        <f t="shared" si="26"/>
        <v>0.49499999999999922</v>
      </c>
      <c r="P105" s="32">
        <f t="shared" si="26"/>
        <v>0.51500000000000057</v>
      </c>
      <c r="Q105" s="32">
        <f t="shared" si="26"/>
        <v>0.9399999999999995</v>
      </c>
      <c r="AC105">
        <f>+Data!D1133</f>
        <v>6.1</v>
      </c>
      <c r="AD105">
        <f>+Data!E1133</f>
        <v>6.77</v>
      </c>
      <c r="AE105" s="32">
        <f>+Data!D1134</f>
        <v>6.07</v>
      </c>
      <c r="AF105" s="32">
        <f t="shared" si="22"/>
        <v>-0.40750000000000064</v>
      </c>
      <c r="AG105" s="32">
        <f t="shared" si="23"/>
        <v>-0.4375</v>
      </c>
      <c r="AH105" s="32">
        <f t="shared" si="24"/>
        <v>0.26249999999999929</v>
      </c>
      <c r="AI105" s="32"/>
      <c r="AJ105" s="32"/>
      <c r="AK105" s="46"/>
    </row>
    <row r="106" spans="1:37" x14ac:dyDescent="0.2">
      <c r="A106" s="31">
        <v>39612</v>
      </c>
      <c r="B106" t="s">
        <v>75</v>
      </c>
      <c r="C106">
        <v>9.2424999999999997</v>
      </c>
      <c r="D106">
        <v>10.5425</v>
      </c>
      <c r="F106">
        <v>8.82</v>
      </c>
      <c r="G106">
        <v>7.3174999999999999</v>
      </c>
      <c r="H106">
        <v>15.6</v>
      </c>
      <c r="I106" t="s">
        <v>75</v>
      </c>
      <c r="L106" s="32">
        <f t="shared" si="25"/>
        <v>0.77749999999999986</v>
      </c>
      <c r="M106" s="32">
        <f t="shared" si="25"/>
        <v>0.26999999999999957</v>
      </c>
      <c r="O106" s="32">
        <f t="shared" si="26"/>
        <v>0.71000000000000085</v>
      </c>
      <c r="P106" s="32">
        <f t="shared" si="26"/>
        <v>0.80999999999999961</v>
      </c>
      <c r="Q106" s="32">
        <f t="shared" si="26"/>
        <v>1.0250000000000004</v>
      </c>
      <c r="AC106">
        <f>+Data!D1138</f>
        <v>6.85</v>
      </c>
      <c r="AD106">
        <f>+Data!E1138</f>
        <v>7.67</v>
      </c>
      <c r="AE106" s="32">
        <f>+Data!D1139</f>
        <v>6.84</v>
      </c>
      <c r="AF106" s="32">
        <f t="shared" si="22"/>
        <v>-0.46750000000000025</v>
      </c>
      <c r="AG106" s="32">
        <f t="shared" si="23"/>
        <v>-0.47750000000000004</v>
      </c>
      <c r="AH106" s="32">
        <f t="shared" si="24"/>
        <v>0.35250000000000004</v>
      </c>
      <c r="AI106" s="32"/>
      <c r="AJ106" s="32"/>
      <c r="AK106" s="46"/>
    </row>
    <row r="107" spans="1:37" x14ac:dyDescent="0.2">
      <c r="A107" s="31">
        <v>39619</v>
      </c>
      <c r="B107" t="s">
        <v>75</v>
      </c>
      <c r="C107">
        <v>9.15</v>
      </c>
      <c r="D107">
        <v>10.93</v>
      </c>
      <c r="F107">
        <v>8.6649999999999991</v>
      </c>
      <c r="G107">
        <v>7.2125000000000004</v>
      </c>
      <c r="H107">
        <v>15.324999999999999</v>
      </c>
      <c r="I107" t="s">
        <v>75</v>
      </c>
      <c r="L107" s="32">
        <f t="shared" si="25"/>
        <v>-9.2499999999999361E-2</v>
      </c>
      <c r="M107" s="32">
        <f t="shared" si="25"/>
        <v>0.38749999999999929</v>
      </c>
      <c r="O107" s="32">
        <f t="shared" si="26"/>
        <v>-0.15500000000000114</v>
      </c>
      <c r="P107" s="32">
        <f t="shared" si="26"/>
        <v>-0.10499999999999954</v>
      </c>
      <c r="Q107" s="32">
        <f t="shared" si="26"/>
        <v>-0.27500000000000036</v>
      </c>
      <c r="AC107">
        <f>+Data!D1143</f>
        <v>6.76</v>
      </c>
      <c r="AD107">
        <f>+Data!E1143</f>
        <v>7.55</v>
      </c>
      <c r="AE107" s="32">
        <f>+Data!D1144</f>
        <v>6.75</v>
      </c>
      <c r="AF107" s="32">
        <f t="shared" si="22"/>
        <v>-0.45250000000000057</v>
      </c>
      <c r="AG107" s="32">
        <f t="shared" si="23"/>
        <v>-0.46250000000000036</v>
      </c>
      <c r="AH107" s="32">
        <f t="shared" si="24"/>
        <v>0.33749999999999947</v>
      </c>
      <c r="AI107" s="32"/>
      <c r="AJ107" s="32"/>
      <c r="AK107" s="46"/>
    </row>
    <row r="108" spans="1:37" x14ac:dyDescent="0.2">
      <c r="A108" s="31">
        <v>39626</v>
      </c>
      <c r="B108" t="s">
        <v>75</v>
      </c>
      <c r="C108">
        <v>9.25</v>
      </c>
      <c r="D108">
        <v>12.12</v>
      </c>
      <c r="F108">
        <v>8.9550000000000001</v>
      </c>
      <c r="G108">
        <v>7.5475000000000003</v>
      </c>
      <c r="H108">
        <v>15.715</v>
      </c>
      <c r="I108" t="s">
        <v>75</v>
      </c>
      <c r="L108" s="32">
        <f t="shared" si="25"/>
        <v>9.9999999999999645E-2</v>
      </c>
      <c r="M108" s="32">
        <f t="shared" si="25"/>
        <v>1.1899999999999995</v>
      </c>
      <c r="O108" s="32">
        <f t="shared" si="26"/>
        <v>0.29000000000000092</v>
      </c>
      <c r="P108" s="32">
        <f t="shared" si="26"/>
        <v>0.33499999999999996</v>
      </c>
      <c r="Q108" s="32">
        <f t="shared" si="26"/>
        <v>0.39000000000000057</v>
      </c>
      <c r="AC108">
        <f>+Data!D1148</f>
        <v>7.12</v>
      </c>
      <c r="AD108">
        <f>+Data!E1148</f>
        <v>7.86</v>
      </c>
      <c r="AE108" s="32">
        <f>+Data!D1149</f>
        <v>7.07</v>
      </c>
      <c r="AF108" s="32">
        <f t="shared" si="22"/>
        <v>-0.42750000000000021</v>
      </c>
      <c r="AG108" s="32">
        <f t="shared" si="23"/>
        <v>-0.47750000000000004</v>
      </c>
      <c r="AH108" s="32">
        <f t="shared" si="24"/>
        <v>0.3125</v>
      </c>
      <c r="AI108" s="32"/>
      <c r="AJ108" s="32"/>
      <c r="AK108" s="46"/>
    </row>
    <row r="109" spans="1:37" x14ac:dyDescent="0.2">
      <c r="A109" s="31">
        <v>39633</v>
      </c>
      <c r="B109" t="s">
        <v>76</v>
      </c>
      <c r="C109">
        <v>9.1225000000000005</v>
      </c>
      <c r="D109">
        <v>9.3800000000000008</v>
      </c>
      <c r="F109">
        <v>8.875</v>
      </c>
      <c r="G109">
        <v>7.5774999999999997</v>
      </c>
      <c r="H109">
        <v>16.309999999999999</v>
      </c>
      <c r="I109" t="s">
        <v>70</v>
      </c>
      <c r="L109" s="32">
        <f t="shared" si="25"/>
        <v>-0.1274999999999995</v>
      </c>
      <c r="M109" s="32">
        <f t="shared" si="25"/>
        <v>-2.7399999999999984</v>
      </c>
      <c r="O109" s="32">
        <f t="shared" si="26"/>
        <v>-8.0000000000000071E-2</v>
      </c>
      <c r="P109" s="32">
        <f t="shared" si="26"/>
        <v>2.9999999999999361E-2</v>
      </c>
      <c r="Q109" s="32">
        <f t="shared" si="26"/>
        <v>0.59499999999999886</v>
      </c>
      <c r="AC109">
        <f>+Data!D1153</f>
        <v>7.03</v>
      </c>
      <c r="AD109">
        <f>+Data!E1153</f>
        <v>7.8</v>
      </c>
      <c r="AE109" s="32">
        <f>+Data!D1154</f>
        <v>6.96</v>
      </c>
      <c r="AF109" s="32">
        <f t="shared" si="22"/>
        <v>-0.54749999999999943</v>
      </c>
      <c r="AG109" s="32">
        <f t="shared" si="23"/>
        <v>-0.61749999999999972</v>
      </c>
      <c r="AH109" s="32">
        <f t="shared" si="24"/>
        <v>0.22250000000000014</v>
      </c>
      <c r="AI109" s="32"/>
      <c r="AJ109" s="32"/>
      <c r="AK109" s="46"/>
    </row>
    <row r="110" spans="1:37" x14ac:dyDescent="0.2">
      <c r="A110" s="31">
        <v>39640</v>
      </c>
      <c r="B110" t="s">
        <v>76</v>
      </c>
      <c r="C110">
        <v>8.6449999999999996</v>
      </c>
      <c r="D110">
        <v>8.9649999999999999</v>
      </c>
      <c r="F110">
        <v>8.3074999999999992</v>
      </c>
      <c r="G110">
        <v>6.91</v>
      </c>
      <c r="H110">
        <v>15.96</v>
      </c>
      <c r="I110" t="s">
        <v>70</v>
      </c>
      <c r="L110" s="32">
        <f t="shared" si="25"/>
        <v>-0.47750000000000092</v>
      </c>
      <c r="M110" s="32">
        <f t="shared" si="25"/>
        <v>-0.41500000000000092</v>
      </c>
      <c r="O110" s="32">
        <f t="shared" si="26"/>
        <v>-0.56750000000000078</v>
      </c>
      <c r="P110" s="32">
        <f t="shared" si="26"/>
        <v>-0.66749999999999954</v>
      </c>
      <c r="Q110" s="32">
        <f t="shared" si="26"/>
        <v>-0.34999999999999787</v>
      </c>
      <c r="AC110">
        <f>+Data!D1158</f>
        <v>6.39</v>
      </c>
      <c r="AD110">
        <f>+Data!E1158</f>
        <v>7.17</v>
      </c>
      <c r="AE110" s="32">
        <f>+Data!D1159</f>
        <v>6.28</v>
      </c>
      <c r="AF110" s="32">
        <f t="shared" si="22"/>
        <v>-0.52000000000000046</v>
      </c>
      <c r="AG110" s="32">
        <f t="shared" si="23"/>
        <v>-0.62999999999999989</v>
      </c>
      <c r="AH110" s="32">
        <f t="shared" si="24"/>
        <v>0.25999999999999979</v>
      </c>
      <c r="AI110" s="32"/>
      <c r="AJ110" s="32"/>
      <c r="AK110" s="46"/>
    </row>
    <row r="111" spans="1:37" x14ac:dyDescent="0.2">
      <c r="A111" s="31">
        <v>39647</v>
      </c>
      <c r="B111" t="s">
        <v>76</v>
      </c>
      <c r="C111">
        <v>8.6449999999999996</v>
      </c>
      <c r="D111">
        <v>8.9649999999999999</v>
      </c>
      <c r="F111">
        <v>8.3074999999999992</v>
      </c>
      <c r="G111">
        <v>6.91</v>
      </c>
      <c r="H111">
        <v>15.96</v>
      </c>
      <c r="I111" t="s">
        <v>70</v>
      </c>
      <c r="L111" s="32">
        <f t="shared" si="25"/>
        <v>0</v>
      </c>
      <c r="M111" s="32">
        <f t="shared" si="25"/>
        <v>0</v>
      </c>
      <c r="O111" s="32">
        <f t="shared" si="26"/>
        <v>0</v>
      </c>
      <c r="P111" s="32">
        <f t="shared" si="26"/>
        <v>0</v>
      </c>
      <c r="Q111" s="32">
        <f t="shared" si="26"/>
        <v>0</v>
      </c>
      <c r="AE111" s="32">
        <f>+Data!D1164</f>
        <v>5.49</v>
      </c>
      <c r="AF111" s="32">
        <f t="shared" si="22"/>
        <v>-6.91</v>
      </c>
      <c r="AG111" s="32">
        <f t="shared" si="23"/>
        <v>-1.42</v>
      </c>
      <c r="AH111" s="32">
        <f t="shared" si="24"/>
        <v>-6.91</v>
      </c>
      <c r="AI111" s="32"/>
      <c r="AJ111" s="32"/>
      <c r="AK111" s="46"/>
    </row>
    <row r="112" spans="1:37" x14ac:dyDescent="0.2">
      <c r="A112" s="31">
        <v>39654</v>
      </c>
      <c r="B112" t="s">
        <v>76</v>
      </c>
      <c r="C112">
        <v>8.3224999999999998</v>
      </c>
      <c r="D112">
        <v>8.86</v>
      </c>
      <c r="F112">
        <v>8.11</v>
      </c>
      <c r="G112">
        <v>5.7725</v>
      </c>
      <c r="H112">
        <v>13.8675</v>
      </c>
      <c r="I112" t="s">
        <v>70</v>
      </c>
      <c r="L112" s="32">
        <f t="shared" si="25"/>
        <v>-0.32249999999999979</v>
      </c>
      <c r="M112" s="32">
        <f t="shared" si="25"/>
        <v>-0.10500000000000043</v>
      </c>
      <c r="O112" s="32">
        <f t="shared" si="26"/>
        <v>-0.19749999999999979</v>
      </c>
      <c r="P112" s="32">
        <f t="shared" si="26"/>
        <v>-1.1375000000000002</v>
      </c>
      <c r="Q112" s="32">
        <f t="shared" si="26"/>
        <v>-2.0925000000000011</v>
      </c>
      <c r="AE112" s="32"/>
      <c r="AF112" s="32">
        <f t="shared" si="22"/>
        <v>-5.7725</v>
      </c>
      <c r="AG112" s="32">
        <f t="shared" si="23"/>
        <v>-5.7725</v>
      </c>
      <c r="AH112" s="32">
        <f t="shared" si="24"/>
        <v>-5.7725</v>
      </c>
      <c r="AI112" s="32"/>
      <c r="AJ112" s="32"/>
      <c r="AK112" s="46"/>
    </row>
    <row r="113" spans="1:42" x14ac:dyDescent="0.2">
      <c r="A113" s="31">
        <v>39661</v>
      </c>
      <c r="B113" t="s">
        <v>76</v>
      </c>
      <c r="C113">
        <v>8.2225000000000001</v>
      </c>
      <c r="D113">
        <v>8.74</v>
      </c>
      <c r="F113">
        <v>7.94</v>
      </c>
      <c r="G113">
        <v>5.65</v>
      </c>
      <c r="H113">
        <v>13.65</v>
      </c>
      <c r="I113" t="s">
        <v>70</v>
      </c>
      <c r="L113" s="32">
        <f t="shared" si="25"/>
        <v>-9.9999999999999645E-2</v>
      </c>
      <c r="M113" s="32">
        <f t="shared" si="25"/>
        <v>-0.11999999999999922</v>
      </c>
      <c r="O113" s="32">
        <f t="shared" si="26"/>
        <v>-0.16999999999999904</v>
      </c>
      <c r="P113" s="32">
        <f t="shared" si="26"/>
        <v>-0.12249999999999961</v>
      </c>
      <c r="Q113" s="32">
        <f t="shared" si="26"/>
        <v>-0.21749999999999936</v>
      </c>
      <c r="AF113" s="32">
        <f t="shared" si="22"/>
        <v>-5.65</v>
      </c>
      <c r="AG113" s="32">
        <f t="shared" si="23"/>
        <v>-5.65</v>
      </c>
      <c r="AH113" s="32">
        <f t="shared" si="24"/>
        <v>-5.65</v>
      </c>
      <c r="AK113" s="46"/>
    </row>
    <row r="114" spans="1:42" x14ac:dyDescent="0.2">
      <c r="A114" s="31">
        <v>39668</v>
      </c>
      <c r="B114" t="s">
        <v>76</v>
      </c>
      <c r="C114">
        <v>8.0374999999999996</v>
      </c>
      <c r="D114">
        <v>8.58</v>
      </c>
      <c r="F114">
        <v>7.6524999999999999</v>
      </c>
      <c r="G114">
        <v>4.9850000000000003</v>
      </c>
      <c r="H114">
        <v>11.805</v>
      </c>
      <c r="I114" t="s">
        <v>70</v>
      </c>
      <c r="L114" s="32">
        <f t="shared" si="25"/>
        <v>-0.1850000000000005</v>
      </c>
      <c r="M114" s="32">
        <f t="shared" si="25"/>
        <v>-0.16000000000000014</v>
      </c>
      <c r="O114" s="32">
        <f t="shared" si="26"/>
        <v>-0.28750000000000053</v>
      </c>
      <c r="P114" s="32">
        <f t="shared" si="26"/>
        <v>-0.66500000000000004</v>
      </c>
      <c r="Q114" s="32">
        <f t="shared" si="26"/>
        <v>-1.8450000000000006</v>
      </c>
      <c r="AF114" s="32">
        <f t="shared" si="22"/>
        <v>-4.9850000000000003</v>
      </c>
      <c r="AG114" s="32">
        <f t="shared" si="23"/>
        <v>-4.9850000000000003</v>
      </c>
      <c r="AH114" s="32">
        <f t="shared" si="24"/>
        <v>-4.9850000000000003</v>
      </c>
    </row>
    <row r="115" spans="1:42" x14ac:dyDescent="0.2">
      <c r="A115" s="31">
        <v>39675</v>
      </c>
      <c r="B115" t="s">
        <v>76</v>
      </c>
      <c r="C115">
        <v>8.6325000000000003</v>
      </c>
      <c r="D115">
        <v>9.1225000000000005</v>
      </c>
      <c r="F115">
        <v>8.2424999999999997</v>
      </c>
      <c r="G115">
        <v>5.2975000000000003</v>
      </c>
      <c r="H115">
        <v>12.19</v>
      </c>
      <c r="I115" t="s">
        <v>70</v>
      </c>
      <c r="L115" s="32">
        <f t="shared" si="25"/>
        <v>0.59500000000000064</v>
      </c>
      <c r="M115" s="32">
        <f t="shared" si="25"/>
        <v>0.54250000000000043</v>
      </c>
      <c r="O115" s="32">
        <f t="shared" si="26"/>
        <v>0.58999999999999986</v>
      </c>
      <c r="P115" s="32">
        <f t="shared" si="26"/>
        <v>0.3125</v>
      </c>
      <c r="Q115" s="32">
        <f t="shared" si="26"/>
        <v>0.38499999999999979</v>
      </c>
      <c r="AF115" s="32">
        <f t="shared" si="22"/>
        <v>-5.2975000000000003</v>
      </c>
      <c r="AG115" s="32">
        <f t="shared" si="23"/>
        <v>-5.2975000000000003</v>
      </c>
      <c r="AH115" s="32">
        <f t="shared" si="24"/>
        <v>-5.2975000000000003</v>
      </c>
    </row>
    <row r="116" spans="1:42" x14ac:dyDescent="0.2">
      <c r="A116" s="31">
        <v>39682</v>
      </c>
      <c r="B116" t="s">
        <v>76</v>
      </c>
      <c r="C116">
        <v>9</v>
      </c>
      <c r="D116">
        <v>9.375</v>
      </c>
      <c r="F116">
        <v>8.6549999999999994</v>
      </c>
      <c r="G116">
        <v>5.8650000000000002</v>
      </c>
      <c r="H116">
        <v>13.27</v>
      </c>
      <c r="I116" t="s">
        <v>70</v>
      </c>
      <c r="L116" s="32">
        <f t="shared" si="25"/>
        <v>0.36749999999999972</v>
      </c>
      <c r="M116" s="32">
        <f t="shared" si="25"/>
        <v>0.2524999999999995</v>
      </c>
      <c r="O116" s="32">
        <f t="shared" si="26"/>
        <v>0.41249999999999964</v>
      </c>
      <c r="P116" s="32">
        <f t="shared" si="26"/>
        <v>0.56749999999999989</v>
      </c>
      <c r="Q116" s="32">
        <f t="shared" si="26"/>
        <v>1.08</v>
      </c>
      <c r="AF116" s="32">
        <f t="shared" si="22"/>
        <v>-5.8650000000000002</v>
      </c>
      <c r="AG116" s="32">
        <f t="shared" si="23"/>
        <v>-5.8650000000000002</v>
      </c>
      <c r="AH116" s="32">
        <f t="shared" si="24"/>
        <v>-5.8650000000000002</v>
      </c>
    </row>
    <row r="117" spans="1:42" x14ac:dyDescent="0.2">
      <c r="A117" s="31">
        <v>39689</v>
      </c>
      <c r="B117" t="s">
        <v>76</v>
      </c>
      <c r="C117">
        <v>8.1875</v>
      </c>
      <c r="D117">
        <v>8.61</v>
      </c>
      <c r="F117">
        <v>7.7925000000000004</v>
      </c>
      <c r="G117">
        <v>5.6825000000000001</v>
      </c>
      <c r="H117">
        <v>13.24</v>
      </c>
      <c r="I117" t="s">
        <v>70</v>
      </c>
      <c r="L117" s="32">
        <f t="shared" si="25"/>
        <v>-0.8125</v>
      </c>
      <c r="M117" s="32">
        <f t="shared" si="25"/>
        <v>-0.76500000000000057</v>
      </c>
      <c r="O117" s="32">
        <f t="shared" si="26"/>
        <v>-0.86249999999999893</v>
      </c>
      <c r="P117" s="32">
        <f t="shared" si="26"/>
        <v>-0.18250000000000011</v>
      </c>
      <c r="Q117" s="32">
        <f t="shared" si="26"/>
        <v>-2.9999999999999361E-2</v>
      </c>
      <c r="AF117" s="32">
        <f t="shared" si="22"/>
        <v>-5.6825000000000001</v>
      </c>
      <c r="AG117" s="32">
        <f t="shared" si="23"/>
        <v>-5.6825000000000001</v>
      </c>
      <c r="AH117" s="32">
        <f t="shared" si="24"/>
        <v>-5.6825000000000001</v>
      </c>
    </row>
    <row r="118" spans="1:42" x14ac:dyDescent="0.2">
      <c r="A118" s="31">
        <v>39696</v>
      </c>
      <c r="B118" t="s">
        <v>44</v>
      </c>
      <c r="C118">
        <v>7.95</v>
      </c>
      <c r="D118">
        <v>8.1524999999999999</v>
      </c>
      <c r="F118">
        <v>7.5149999999999997</v>
      </c>
      <c r="G118">
        <v>5.4850000000000003</v>
      </c>
      <c r="H118">
        <v>11.77</v>
      </c>
      <c r="I118" t="s">
        <v>70</v>
      </c>
      <c r="L118" s="32">
        <f t="shared" si="25"/>
        <v>-0.23749999999999982</v>
      </c>
      <c r="M118" s="32">
        <f t="shared" si="25"/>
        <v>-0.45749999999999957</v>
      </c>
      <c r="O118" s="32">
        <f t="shared" si="26"/>
        <v>-0.27750000000000075</v>
      </c>
      <c r="P118" s="32">
        <f t="shared" si="26"/>
        <v>-0.19749999999999979</v>
      </c>
      <c r="Q118" s="32">
        <f t="shared" si="26"/>
        <v>-1.4700000000000006</v>
      </c>
      <c r="AF118" s="32">
        <f t="shared" si="22"/>
        <v>-5.4850000000000003</v>
      </c>
      <c r="AG118" s="32">
        <f t="shared" si="23"/>
        <v>-5.4850000000000003</v>
      </c>
      <c r="AH118" s="32">
        <f t="shared" si="24"/>
        <v>-5.4850000000000003</v>
      </c>
    </row>
    <row r="119" spans="1:42" x14ac:dyDescent="0.2">
      <c r="A119" s="31">
        <v>39703</v>
      </c>
      <c r="B119" t="s">
        <v>44</v>
      </c>
      <c r="C119">
        <v>7.5949999999999998</v>
      </c>
      <c r="D119">
        <v>7.8775000000000004</v>
      </c>
      <c r="F119">
        <v>7.1924999999999999</v>
      </c>
      <c r="G119">
        <v>5.6325000000000003</v>
      </c>
      <c r="H119">
        <v>12.02</v>
      </c>
      <c r="I119" t="s">
        <v>70</v>
      </c>
      <c r="L119" s="32">
        <f t="shared" si="25"/>
        <v>-0.35500000000000043</v>
      </c>
      <c r="M119" s="32">
        <f t="shared" si="25"/>
        <v>-0.27499999999999947</v>
      </c>
      <c r="O119" s="32">
        <f t="shared" si="26"/>
        <v>-0.32249999999999979</v>
      </c>
      <c r="P119" s="32">
        <f t="shared" si="26"/>
        <v>0.14749999999999996</v>
      </c>
      <c r="Q119" s="32">
        <f t="shared" si="26"/>
        <v>0.25</v>
      </c>
      <c r="AF119" s="32">
        <f t="shared" si="22"/>
        <v>-5.6325000000000003</v>
      </c>
      <c r="AG119" s="32">
        <f t="shared" si="23"/>
        <v>-5.6325000000000003</v>
      </c>
      <c r="AH119" s="32">
        <f t="shared" si="24"/>
        <v>-5.6325000000000003</v>
      </c>
    </row>
    <row r="120" spans="1:42" x14ac:dyDescent="0.2">
      <c r="A120" s="31">
        <v>39710</v>
      </c>
      <c r="B120" t="s">
        <v>44</v>
      </c>
      <c r="C120">
        <v>7.5650000000000004</v>
      </c>
      <c r="D120">
        <v>7.85</v>
      </c>
      <c r="F120">
        <v>7.18</v>
      </c>
      <c r="G120">
        <v>5.4225000000000003</v>
      </c>
      <c r="H120">
        <v>11.435</v>
      </c>
      <c r="I120" t="s">
        <v>70</v>
      </c>
      <c r="L120" s="32">
        <f t="shared" si="25"/>
        <v>-2.9999999999999361E-2</v>
      </c>
      <c r="M120" s="32">
        <f t="shared" si="25"/>
        <v>-2.7500000000000746E-2</v>
      </c>
      <c r="O120" s="32">
        <f t="shared" si="26"/>
        <v>-1.2500000000000178E-2</v>
      </c>
      <c r="P120" s="32">
        <f t="shared" si="26"/>
        <v>-0.20999999999999996</v>
      </c>
      <c r="Q120" s="32">
        <f t="shared" si="26"/>
        <v>-0.58499999999999908</v>
      </c>
      <c r="AF120" s="32">
        <f t="shared" si="22"/>
        <v>-5.4225000000000003</v>
      </c>
      <c r="AG120" s="32">
        <f t="shared" si="23"/>
        <v>-5.4225000000000003</v>
      </c>
      <c r="AH120" s="32">
        <f t="shared" si="24"/>
        <v>-5.4225000000000003</v>
      </c>
      <c r="AL120">
        <f>+Data!D1210</f>
        <v>10.76</v>
      </c>
      <c r="AM120">
        <f>+Data!E1210</f>
        <v>12.39</v>
      </c>
      <c r="AN120" s="32">
        <f>+AL120-H120</f>
        <v>-0.67500000000000071</v>
      </c>
      <c r="AO120" s="32">
        <f>+AM120-H120</f>
        <v>0.95500000000000007</v>
      </c>
      <c r="AP120" s="32">
        <f>0.68+0.96</f>
        <v>1.6400000000000001</v>
      </c>
    </row>
    <row r="121" spans="1:42" x14ac:dyDescent="0.2">
      <c r="A121" s="31">
        <v>39717</v>
      </c>
      <c r="B121" t="s">
        <v>44</v>
      </c>
      <c r="C121">
        <v>7.4574999999999996</v>
      </c>
      <c r="D121">
        <v>7.8975</v>
      </c>
      <c r="F121">
        <v>7.16</v>
      </c>
      <c r="G121">
        <v>5.43</v>
      </c>
      <c r="H121">
        <v>11.64</v>
      </c>
      <c r="I121" t="s">
        <v>70</v>
      </c>
      <c r="L121" s="32">
        <f t="shared" si="25"/>
        <v>-0.10750000000000082</v>
      </c>
      <c r="M121" s="32">
        <f t="shared" si="25"/>
        <v>4.750000000000032E-2</v>
      </c>
      <c r="O121" s="32">
        <f t="shared" si="26"/>
        <v>-1.9999999999999574E-2</v>
      </c>
      <c r="P121" s="32">
        <f t="shared" si="26"/>
        <v>7.499999999999396E-3</v>
      </c>
      <c r="Q121" s="32">
        <f t="shared" si="26"/>
        <v>0.20500000000000007</v>
      </c>
      <c r="AF121" s="32">
        <f t="shared" si="22"/>
        <v>-5.43</v>
      </c>
      <c r="AG121" s="32">
        <f t="shared" si="23"/>
        <v>-5.43</v>
      </c>
      <c r="AH121" s="32">
        <f t="shared" si="24"/>
        <v>-5.43</v>
      </c>
      <c r="AL121">
        <f>+Data!D1215</f>
        <v>10.77</v>
      </c>
      <c r="AM121">
        <f>+Data!E1215</f>
        <v>12.42</v>
      </c>
      <c r="AN121" s="32">
        <f>+AL121-H121</f>
        <v>-0.87000000000000099</v>
      </c>
      <c r="AO121" s="32">
        <f>+AM121-H121</f>
        <v>0.77999999999999936</v>
      </c>
      <c r="AP121">
        <f>0.87+0.78</f>
        <v>1.65</v>
      </c>
    </row>
    <row r="122" spans="1:42" x14ac:dyDescent="0.2">
      <c r="A122" s="31">
        <v>39724</v>
      </c>
      <c r="B122" t="s">
        <v>44</v>
      </c>
      <c r="C122">
        <v>6.7050000000000001</v>
      </c>
      <c r="D122">
        <v>7.0274999999999999</v>
      </c>
      <c r="F122">
        <v>6.4024999999999999</v>
      </c>
      <c r="G122">
        <v>4.54</v>
      </c>
      <c r="H122">
        <v>9.92</v>
      </c>
      <c r="I122" t="s">
        <v>70</v>
      </c>
      <c r="L122" s="32">
        <f t="shared" si="25"/>
        <v>-0.7524999999999995</v>
      </c>
      <c r="M122" s="32">
        <f t="shared" si="25"/>
        <v>-0.87000000000000011</v>
      </c>
      <c r="O122" s="32">
        <f t="shared" si="26"/>
        <v>-0.75750000000000028</v>
      </c>
      <c r="P122" s="32">
        <f t="shared" si="26"/>
        <v>-0.88999999999999968</v>
      </c>
      <c r="Q122" s="32">
        <f t="shared" si="26"/>
        <v>-1.7200000000000006</v>
      </c>
      <c r="AF122" s="32">
        <f t="shared" si="22"/>
        <v>-4.54</v>
      </c>
      <c r="AG122" s="32">
        <f t="shared" si="23"/>
        <v>-4.54</v>
      </c>
      <c r="AH122" s="32">
        <f t="shared" si="24"/>
        <v>-4.54</v>
      </c>
    </row>
    <row r="123" spans="1:42" x14ac:dyDescent="0.2">
      <c r="A123" s="31">
        <v>39731</v>
      </c>
      <c r="B123" t="s">
        <v>44</v>
      </c>
      <c r="C123">
        <v>6.05</v>
      </c>
      <c r="D123">
        <v>6.3925000000000001</v>
      </c>
      <c r="F123">
        <v>5.6325000000000003</v>
      </c>
      <c r="G123">
        <v>4.54</v>
      </c>
      <c r="H123">
        <v>9.92</v>
      </c>
      <c r="I123" t="s">
        <v>70</v>
      </c>
      <c r="L123" s="32">
        <f t="shared" si="25"/>
        <v>-0.65500000000000025</v>
      </c>
      <c r="M123" s="32">
        <f t="shared" si="25"/>
        <v>-0.63499999999999979</v>
      </c>
      <c r="O123" s="32">
        <f t="shared" si="26"/>
        <v>-0.76999999999999957</v>
      </c>
      <c r="P123" s="32">
        <f t="shared" si="26"/>
        <v>0</v>
      </c>
      <c r="Q123" s="32">
        <f t="shared" si="26"/>
        <v>0</v>
      </c>
      <c r="AF123" s="32">
        <f t="shared" si="22"/>
        <v>-4.54</v>
      </c>
      <c r="AG123" s="32">
        <f t="shared" si="23"/>
        <v>-4.54</v>
      </c>
      <c r="AH123" s="32">
        <f t="shared" si="24"/>
        <v>-4.54</v>
      </c>
    </row>
    <row r="124" spans="1:42" x14ac:dyDescent="0.2">
      <c r="A124" s="31">
        <v>39738</v>
      </c>
      <c r="B124" t="s">
        <v>44</v>
      </c>
      <c r="C124">
        <v>5.9749999999999996</v>
      </c>
      <c r="D124">
        <v>6.4024999999999999</v>
      </c>
      <c r="F124">
        <v>5.6624999999999996</v>
      </c>
      <c r="G124">
        <v>4.03</v>
      </c>
      <c r="H124">
        <v>8.94</v>
      </c>
      <c r="I124" t="s">
        <v>70</v>
      </c>
      <c r="L124" s="32">
        <f t="shared" si="25"/>
        <v>-7.5000000000000178E-2</v>
      </c>
      <c r="M124" s="32">
        <f t="shared" si="25"/>
        <v>9.9999999999997868E-3</v>
      </c>
      <c r="O124" s="32">
        <f t="shared" si="26"/>
        <v>2.9999999999999361E-2</v>
      </c>
      <c r="P124" s="32">
        <f t="shared" si="26"/>
        <v>-0.50999999999999979</v>
      </c>
      <c r="Q124" s="32">
        <f t="shared" si="26"/>
        <v>-0.98000000000000043</v>
      </c>
      <c r="AF124" s="32">
        <f t="shared" si="22"/>
        <v>-4.03</v>
      </c>
      <c r="AG124" s="32">
        <f t="shared" si="23"/>
        <v>-4.03</v>
      </c>
      <c r="AH124" s="32">
        <f t="shared" si="24"/>
        <v>-4.03</v>
      </c>
    </row>
    <row r="125" spans="1:42" x14ac:dyDescent="0.2">
      <c r="A125" s="31">
        <v>39745</v>
      </c>
      <c r="B125" t="s">
        <v>44</v>
      </c>
      <c r="C125">
        <v>5.47</v>
      </c>
      <c r="D125">
        <v>6.0175000000000001</v>
      </c>
      <c r="F125">
        <v>5.1624999999999996</v>
      </c>
      <c r="G125">
        <v>3.7275</v>
      </c>
      <c r="H125">
        <v>8.6374999999999993</v>
      </c>
      <c r="I125" t="s">
        <v>70</v>
      </c>
      <c r="L125" s="32">
        <f t="shared" si="25"/>
        <v>-0.50499999999999989</v>
      </c>
      <c r="M125" s="32">
        <f t="shared" si="25"/>
        <v>-0.38499999999999979</v>
      </c>
      <c r="O125" s="32">
        <f t="shared" si="26"/>
        <v>-0.5</v>
      </c>
      <c r="P125" s="32">
        <f t="shared" si="26"/>
        <v>-0.30250000000000021</v>
      </c>
      <c r="Q125" s="32">
        <f t="shared" si="26"/>
        <v>-0.30250000000000021</v>
      </c>
      <c r="AF125" s="32">
        <f t="shared" si="22"/>
        <v>-3.7275</v>
      </c>
      <c r="AG125" s="32">
        <f t="shared" si="23"/>
        <v>-3.7275</v>
      </c>
      <c r="AH125" s="32">
        <f t="shared" si="24"/>
        <v>-3.7275</v>
      </c>
    </row>
    <row r="126" spans="1:42" x14ac:dyDescent="0.2">
      <c r="A126" s="31">
        <v>39752</v>
      </c>
      <c r="B126" t="s">
        <v>44</v>
      </c>
      <c r="C126">
        <v>5.73</v>
      </c>
      <c r="D126">
        <v>6.4749999999999996</v>
      </c>
      <c r="F126">
        <v>5.3624999999999998</v>
      </c>
      <c r="G126">
        <v>4.0149999999999997</v>
      </c>
      <c r="H126">
        <v>9.2524999999999995</v>
      </c>
      <c r="I126" t="s">
        <v>70</v>
      </c>
      <c r="L126" s="32">
        <f t="shared" si="25"/>
        <v>0.26000000000000068</v>
      </c>
      <c r="M126" s="32">
        <f t="shared" si="25"/>
        <v>0.45749999999999957</v>
      </c>
      <c r="O126" s="32">
        <f t="shared" si="26"/>
        <v>0.20000000000000018</v>
      </c>
      <c r="P126" s="32">
        <f t="shared" si="26"/>
        <v>0.28749999999999964</v>
      </c>
      <c r="Q126" s="32">
        <f t="shared" si="26"/>
        <v>0.61500000000000021</v>
      </c>
      <c r="AF126" s="32">
        <f t="shared" si="22"/>
        <v>-4.0149999999999997</v>
      </c>
      <c r="AG126" s="32">
        <f t="shared" si="23"/>
        <v>-4.0149999999999997</v>
      </c>
      <c r="AH126" s="32">
        <f t="shared" si="24"/>
        <v>-4.0149999999999997</v>
      </c>
    </row>
    <row r="127" spans="1:42" x14ac:dyDescent="0.2">
      <c r="A127" s="31">
        <v>39759</v>
      </c>
      <c r="B127" t="s">
        <v>44</v>
      </c>
      <c r="C127">
        <v>5.68</v>
      </c>
      <c r="D127">
        <v>6.4074999999999998</v>
      </c>
      <c r="F127">
        <v>5.21</v>
      </c>
      <c r="G127">
        <v>3.7549999999999999</v>
      </c>
      <c r="H127">
        <v>9.2100000000000009</v>
      </c>
      <c r="I127" t="s">
        <v>71</v>
      </c>
      <c r="L127" s="32">
        <f t="shared" si="25"/>
        <v>-5.0000000000000711E-2</v>
      </c>
      <c r="M127" s="32">
        <f t="shared" si="25"/>
        <v>-6.7499999999999893E-2</v>
      </c>
      <c r="O127" s="32">
        <f t="shared" si="26"/>
        <v>-0.15249999999999986</v>
      </c>
      <c r="P127" s="32">
        <f t="shared" si="26"/>
        <v>-0.25999999999999979</v>
      </c>
      <c r="Q127" s="32">
        <f t="shared" si="26"/>
        <v>-4.249999999999865E-2</v>
      </c>
      <c r="AF127" s="32">
        <f t="shared" si="22"/>
        <v>-3.7549999999999999</v>
      </c>
      <c r="AG127" s="32">
        <f t="shared" si="23"/>
        <v>-3.7549999999999999</v>
      </c>
      <c r="AH127" s="32">
        <f t="shared" si="24"/>
        <v>-3.7549999999999999</v>
      </c>
    </row>
    <row r="128" spans="1:42" x14ac:dyDescent="0.2">
      <c r="A128" s="31">
        <v>39766</v>
      </c>
      <c r="B128" t="s">
        <v>44</v>
      </c>
      <c r="C128">
        <v>5.9325000000000001</v>
      </c>
      <c r="D128">
        <v>6.5750000000000002</v>
      </c>
      <c r="F128">
        <v>5.5425000000000004</v>
      </c>
      <c r="G128">
        <v>3.8025000000000002</v>
      </c>
      <c r="H128">
        <v>8.9600000000000009</v>
      </c>
      <c r="I128" t="s">
        <v>71</v>
      </c>
      <c r="L128" s="32">
        <f t="shared" si="25"/>
        <v>0.25250000000000039</v>
      </c>
      <c r="M128" s="32">
        <f t="shared" si="25"/>
        <v>0.16750000000000043</v>
      </c>
      <c r="O128" s="32">
        <f t="shared" si="26"/>
        <v>0.33250000000000046</v>
      </c>
      <c r="P128" s="32">
        <f t="shared" si="26"/>
        <v>4.750000000000032E-2</v>
      </c>
      <c r="Q128" s="32">
        <f t="shared" si="26"/>
        <v>-0.25</v>
      </c>
      <c r="AF128" s="32">
        <f t="shared" si="22"/>
        <v>-3.8025000000000002</v>
      </c>
      <c r="AG128" s="32">
        <f t="shared" si="23"/>
        <v>-3.8025000000000002</v>
      </c>
      <c r="AH128" s="32">
        <f t="shared" si="24"/>
        <v>-3.8025000000000002</v>
      </c>
    </row>
    <row r="129" spans="1:34" x14ac:dyDescent="0.2">
      <c r="A129" s="31">
        <v>39773</v>
      </c>
      <c r="B129" t="s">
        <v>44</v>
      </c>
      <c r="C129">
        <v>5.335</v>
      </c>
      <c r="D129">
        <v>5.8650000000000002</v>
      </c>
      <c r="F129">
        <v>4.99</v>
      </c>
      <c r="G129">
        <v>3.85</v>
      </c>
      <c r="H129">
        <v>8.4</v>
      </c>
      <c r="I129" t="s">
        <v>71</v>
      </c>
      <c r="L129" s="32">
        <f t="shared" si="25"/>
        <v>-0.59750000000000014</v>
      </c>
      <c r="M129" s="32">
        <f t="shared" si="25"/>
        <v>-0.71</v>
      </c>
      <c r="O129" s="32">
        <f t="shared" si="26"/>
        <v>-0.55250000000000021</v>
      </c>
      <c r="P129" s="32">
        <f t="shared" si="26"/>
        <v>4.7499999999999876E-2</v>
      </c>
      <c r="Q129" s="32">
        <f t="shared" si="26"/>
        <v>-0.5600000000000005</v>
      </c>
      <c r="AF129" s="32">
        <f t="shared" si="22"/>
        <v>-3.85</v>
      </c>
      <c r="AG129" s="32">
        <f t="shared" si="23"/>
        <v>-3.85</v>
      </c>
      <c r="AH129" s="32">
        <f t="shared" si="24"/>
        <v>-3.85</v>
      </c>
    </row>
    <row r="130" spans="1:34" x14ac:dyDescent="0.2">
      <c r="A130" s="31">
        <v>39780</v>
      </c>
      <c r="B130" t="s">
        <v>44</v>
      </c>
      <c r="C130">
        <v>5.585</v>
      </c>
      <c r="D130">
        <v>6.01</v>
      </c>
      <c r="F130">
        <v>5.3550000000000004</v>
      </c>
      <c r="G130">
        <v>3.54</v>
      </c>
      <c r="H130">
        <v>8.86</v>
      </c>
      <c r="I130" t="s">
        <v>71</v>
      </c>
      <c r="L130" s="32">
        <f t="shared" si="25"/>
        <v>0.25</v>
      </c>
      <c r="M130" s="32">
        <f t="shared" si="25"/>
        <v>0.14499999999999957</v>
      </c>
      <c r="O130" s="32">
        <f t="shared" si="26"/>
        <v>0.36500000000000021</v>
      </c>
      <c r="P130" s="32">
        <f t="shared" si="26"/>
        <v>-0.31000000000000005</v>
      </c>
      <c r="Q130" s="32">
        <f t="shared" si="26"/>
        <v>0.45999999999999908</v>
      </c>
      <c r="AF130" s="32">
        <f t="shared" si="22"/>
        <v>-3.54</v>
      </c>
      <c r="AG130" s="32">
        <f t="shared" si="23"/>
        <v>-3.54</v>
      </c>
      <c r="AH130" s="32">
        <f t="shared" si="24"/>
        <v>-3.54</v>
      </c>
    </row>
    <row r="131" spans="1:34" x14ac:dyDescent="0.2">
      <c r="A131" s="31">
        <v>39787</v>
      </c>
      <c r="B131" t="s">
        <v>72</v>
      </c>
      <c r="C131">
        <v>5.0350000000000001</v>
      </c>
      <c r="D131">
        <v>5.51</v>
      </c>
      <c r="F131">
        <v>4.7549999999999999</v>
      </c>
      <c r="G131">
        <v>3.0924999999999998</v>
      </c>
      <c r="H131">
        <v>7.835</v>
      </c>
      <c r="I131" t="s">
        <v>71</v>
      </c>
      <c r="L131" s="32">
        <f>+C131-C130</f>
        <v>-0.54999999999999982</v>
      </c>
      <c r="M131" s="32">
        <f t="shared" si="25"/>
        <v>-0.5</v>
      </c>
      <c r="O131" s="32">
        <f t="shared" si="26"/>
        <v>-0.60000000000000053</v>
      </c>
      <c r="P131" s="32">
        <f t="shared" si="26"/>
        <v>-0.44750000000000023</v>
      </c>
      <c r="Q131" s="32">
        <f t="shared" si="26"/>
        <v>-1.0249999999999995</v>
      </c>
      <c r="AF131" s="32">
        <f t="shared" si="22"/>
        <v>-3.0924999999999998</v>
      </c>
      <c r="AG131" s="32">
        <f t="shared" si="23"/>
        <v>-3.0924999999999998</v>
      </c>
      <c r="AH131" s="32">
        <f t="shared" si="24"/>
        <v>-3.0924999999999998</v>
      </c>
    </row>
    <row r="132" spans="1:34" x14ac:dyDescent="0.2">
      <c r="A132" s="31">
        <v>39794</v>
      </c>
      <c r="B132" t="s">
        <v>72</v>
      </c>
      <c r="C132">
        <v>5.3825000000000003</v>
      </c>
      <c r="D132">
        <v>5.9</v>
      </c>
      <c r="F132">
        <v>5.13</v>
      </c>
      <c r="G132">
        <v>3.7349999999999999</v>
      </c>
      <c r="H132">
        <v>8.5399999999999991</v>
      </c>
      <c r="I132" t="s">
        <v>71</v>
      </c>
      <c r="L132" s="32">
        <f>+C132-C131</f>
        <v>0.34750000000000014</v>
      </c>
      <c r="M132" s="32">
        <f>+D132-D131</f>
        <v>0.39000000000000057</v>
      </c>
      <c r="O132" s="32">
        <f>+F132-F131</f>
        <v>0.375</v>
      </c>
      <c r="P132" s="32">
        <f>+G132-G131</f>
        <v>0.64250000000000007</v>
      </c>
      <c r="Q132" s="32">
        <f>+H132-H131</f>
        <v>0.70499999999999918</v>
      </c>
      <c r="AF132" s="32">
        <f t="shared" si="22"/>
        <v>-3.7349999999999999</v>
      </c>
      <c r="AG132" s="32">
        <f t="shared" si="23"/>
        <v>-3.7349999999999999</v>
      </c>
      <c r="AH132" s="32">
        <f t="shared" si="24"/>
        <v>-3.7349999999999999</v>
      </c>
    </row>
    <row r="133" spans="1:34" x14ac:dyDescent="0.2">
      <c r="A133" s="31">
        <v>39801</v>
      </c>
    </row>
    <row r="134" spans="1:34" x14ac:dyDescent="0.2">
      <c r="A134" s="31">
        <v>39808</v>
      </c>
    </row>
    <row r="135" spans="1:34" x14ac:dyDescent="0.2">
      <c r="A135" s="31">
        <v>39815</v>
      </c>
      <c r="B135" t="s">
        <v>72</v>
      </c>
      <c r="C135">
        <v>6.335</v>
      </c>
      <c r="D135">
        <v>6.5525000000000002</v>
      </c>
      <c r="F135">
        <v>6.11</v>
      </c>
      <c r="G135">
        <v>4.125</v>
      </c>
      <c r="H135">
        <v>9.77</v>
      </c>
      <c r="I135" t="s">
        <v>72</v>
      </c>
      <c r="L135" s="32">
        <f>+C135-C134</f>
        <v>6.335</v>
      </c>
      <c r="M135" s="32">
        <f>+D135-D134</f>
        <v>6.5525000000000002</v>
      </c>
      <c r="O135" s="32">
        <f>+F135-F134</f>
        <v>6.11</v>
      </c>
      <c r="P135" s="32">
        <f>+G135-G134</f>
        <v>4.125</v>
      </c>
      <c r="Q135" s="32">
        <f>+H135-H134</f>
        <v>9.77</v>
      </c>
    </row>
    <row r="136" spans="1:34" x14ac:dyDescent="0.2">
      <c r="A136" s="31">
        <v>39822</v>
      </c>
    </row>
    <row r="137" spans="1:34" x14ac:dyDescent="0.2">
      <c r="A137" s="31">
        <v>39829</v>
      </c>
      <c r="B137" t="s">
        <v>72</v>
      </c>
      <c r="C137">
        <v>6.09</v>
      </c>
      <c r="D137">
        <v>6.5274999999999999</v>
      </c>
      <c r="F137">
        <v>5.7824999999999998</v>
      </c>
      <c r="G137">
        <v>3.91</v>
      </c>
      <c r="H137">
        <v>10.199999999999999</v>
      </c>
      <c r="I137" t="s">
        <v>72</v>
      </c>
      <c r="L137" s="32">
        <f t="shared" ref="L137:M165" si="27">+C137-C136</f>
        <v>6.09</v>
      </c>
      <c r="M137" s="32">
        <f t="shared" si="27"/>
        <v>6.5274999999999999</v>
      </c>
      <c r="O137" s="32">
        <f t="shared" ref="O137:Q165" si="28">+F137-F136</f>
        <v>5.7824999999999998</v>
      </c>
      <c r="P137" s="32">
        <f t="shared" si="28"/>
        <v>3.91</v>
      </c>
      <c r="Q137" s="32">
        <f t="shared" si="28"/>
        <v>10.199999999999999</v>
      </c>
    </row>
    <row r="138" spans="1:34" x14ac:dyDescent="0.2">
      <c r="A138" s="31">
        <v>39836</v>
      </c>
      <c r="B138" t="s">
        <v>72</v>
      </c>
      <c r="C138">
        <v>6.1050000000000004</v>
      </c>
      <c r="D138">
        <v>6.6074999999999999</v>
      </c>
      <c r="F138">
        <v>5.8274999999999997</v>
      </c>
      <c r="G138">
        <v>3.9049999999999998</v>
      </c>
      <c r="H138">
        <v>10.09</v>
      </c>
      <c r="I138" t="s">
        <v>72</v>
      </c>
      <c r="L138" s="32">
        <f t="shared" si="27"/>
        <v>1.5000000000000568E-2</v>
      </c>
      <c r="M138" s="32">
        <f t="shared" si="27"/>
        <v>8.0000000000000071E-2</v>
      </c>
      <c r="O138" s="32">
        <f t="shared" si="28"/>
        <v>4.4999999999999929E-2</v>
      </c>
      <c r="P138" s="32">
        <f t="shared" si="28"/>
        <v>-5.0000000000003375E-3</v>
      </c>
      <c r="Q138" s="32">
        <f t="shared" si="28"/>
        <v>-0.10999999999999943</v>
      </c>
    </row>
    <row r="139" spans="1:34" x14ac:dyDescent="0.2">
      <c r="A139" s="31">
        <v>39843</v>
      </c>
      <c r="B139" t="s">
        <v>72</v>
      </c>
      <c r="C139">
        <v>6.01</v>
      </c>
      <c r="D139">
        <v>6.52</v>
      </c>
      <c r="F139">
        <v>5.68</v>
      </c>
      <c r="G139">
        <v>3.79</v>
      </c>
      <c r="H139">
        <v>9.8000000000000007</v>
      </c>
      <c r="I139" t="s">
        <v>72</v>
      </c>
      <c r="L139" s="32">
        <f t="shared" si="27"/>
        <v>-9.5000000000000639E-2</v>
      </c>
      <c r="M139" s="32">
        <f t="shared" si="27"/>
        <v>-8.7500000000000355E-2</v>
      </c>
      <c r="O139" s="32">
        <f t="shared" si="28"/>
        <v>-0.14749999999999996</v>
      </c>
      <c r="P139" s="32">
        <f t="shared" si="28"/>
        <v>-0.11499999999999977</v>
      </c>
      <c r="Q139" s="32">
        <f t="shared" si="28"/>
        <v>-0.28999999999999915</v>
      </c>
    </row>
    <row r="140" spans="1:34" x14ac:dyDescent="0.2">
      <c r="A140" s="31">
        <v>39850</v>
      </c>
      <c r="B140" t="s">
        <v>72</v>
      </c>
      <c r="C140">
        <v>5.95</v>
      </c>
      <c r="D140">
        <v>6.5824999999999996</v>
      </c>
      <c r="F140">
        <v>5.65</v>
      </c>
      <c r="G140">
        <v>3.7749999999999999</v>
      </c>
      <c r="H140">
        <v>10.02</v>
      </c>
      <c r="I140" t="s">
        <v>72</v>
      </c>
      <c r="L140" s="32">
        <f t="shared" si="27"/>
        <v>-5.9999999999999609E-2</v>
      </c>
      <c r="M140" s="32">
        <f t="shared" si="27"/>
        <v>6.25E-2</v>
      </c>
      <c r="O140" s="32">
        <f t="shared" si="28"/>
        <v>-2.9999999999999361E-2</v>
      </c>
      <c r="P140" s="32">
        <f t="shared" si="28"/>
        <v>-1.5000000000000124E-2</v>
      </c>
      <c r="Q140" s="32">
        <f t="shared" si="28"/>
        <v>0.21999999999999886</v>
      </c>
    </row>
    <row r="141" spans="1:34" x14ac:dyDescent="0.2">
      <c r="A141" s="31">
        <v>39857</v>
      </c>
      <c r="B141" t="s">
        <v>72</v>
      </c>
      <c r="C141">
        <v>5.7450000000000001</v>
      </c>
      <c r="D141">
        <v>6.36</v>
      </c>
      <c r="F141">
        <v>5.3550000000000004</v>
      </c>
      <c r="G141">
        <v>3.6324999999999998</v>
      </c>
      <c r="H141">
        <v>9.5549999999999997</v>
      </c>
      <c r="I141" t="s">
        <v>72</v>
      </c>
      <c r="L141" s="32">
        <f t="shared" si="27"/>
        <v>-0.20500000000000007</v>
      </c>
      <c r="M141" s="32">
        <f t="shared" si="27"/>
        <v>-0.22249999999999925</v>
      </c>
      <c r="O141" s="32">
        <f t="shared" si="28"/>
        <v>-0.29499999999999993</v>
      </c>
      <c r="P141" s="32">
        <f t="shared" si="28"/>
        <v>-0.14250000000000007</v>
      </c>
      <c r="Q141" s="32">
        <f t="shared" si="28"/>
        <v>-0.46499999999999986</v>
      </c>
    </row>
    <row r="142" spans="1:34" x14ac:dyDescent="0.2">
      <c r="A142" s="31">
        <v>39864</v>
      </c>
      <c r="B142" t="s">
        <v>72</v>
      </c>
      <c r="C142">
        <v>5.5625</v>
      </c>
      <c r="D142">
        <v>6.2474999999999996</v>
      </c>
      <c r="F142">
        <v>5.1924999999999999</v>
      </c>
      <c r="G142">
        <v>3.5024999999999999</v>
      </c>
      <c r="H142">
        <v>8.625</v>
      </c>
      <c r="I142" t="s">
        <v>72</v>
      </c>
      <c r="L142" s="32">
        <f t="shared" si="27"/>
        <v>-0.18250000000000011</v>
      </c>
      <c r="M142" s="32">
        <f t="shared" si="27"/>
        <v>-0.11250000000000071</v>
      </c>
      <c r="O142" s="32">
        <f t="shared" si="28"/>
        <v>-0.16250000000000053</v>
      </c>
      <c r="P142" s="32">
        <f t="shared" si="28"/>
        <v>-0.12999999999999989</v>
      </c>
      <c r="Q142" s="32">
        <f t="shared" si="28"/>
        <v>-0.92999999999999972</v>
      </c>
    </row>
    <row r="143" spans="1:34" x14ac:dyDescent="0.2">
      <c r="A143" s="31">
        <v>39871</v>
      </c>
      <c r="B143" t="s">
        <v>74</v>
      </c>
      <c r="C143">
        <v>5.6</v>
      </c>
      <c r="D143">
        <v>6.0625</v>
      </c>
      <c r="F143">
        <v>5.2149999999999999</v>
      </c>
      <c r="G143">
        <v>3.59</v>
      </c>
      <c r="H143">
        <v>8.7200000000000006</v>
      </c>
      <c r="I143" t="s">
        <v>74</v>
      </c>
      <c r="L143" s="32">
        <f t="shared" si="27"/>
        <v>3.7499999999999645E-2</v>
      </c>
      <c r="M143" s="32">
        <f t="shared" si="27"/>
        <v>-0.18499999999999961</v>
      </c>
      <c r="O143" s="32">
        <f t="shared" si="28"/>
        <v>2.2499999999999964E-2</v>
      </c>
      <c r="P143" s="32">
        <f t="shared" si="28"/>
        <v>8.7499999999999911E-2</v>
      </c>
      <c r="Q143" s="32">
        <f t="shared" si="28"/>
        <v>9.5000000000000639E-2</v>
      </c>
    </row>
    <row r="144" spans="1:34" x14ac:dyDescent="0.2">
      <c r="A144" s="31">
        <v>39878</v>
      </c>
      <c r="B144" t="s">
        <v>74</v>
      </c>
      <c r="C144">
        <v>5.74</v>
      </c>
      <c r="D144">
        <v>6.13</v>
      </c>
      <c r="F144">
        <v>5.27</v>
      </c>
      <c r="G144">
        <v>3.6150000000000002</v>
      </c>
      <c r="H144">
        <v>8.8699999999999992</v>
      </c>
      <c r="I144" t="s">
        <v>74</v>
      </c>
      <c r="L144" s="32">
        <f t="shared" si="27"/>
        <v>0.14000000000000057</v>
      </c>
      <c r="M144" s="32">
        <f t="shared" si="27"/>
        <v>6.7499999999999893E-2</v>
      </c>
      <c r="O144" s="32">
        <f t="shared" si="28"/>
        <v>5.4999999999999716E-2</v>
      </c>
      <c r="P144" s="32">
        <f t="shared" si="28"/>
        <v>2.5000000000000355E-2</v>
      </c>
      <c r="Q144" s="32">
        <f t="shared" si="28"/>
        <v>0.14999999999999858</v>
      </c>
    </row>
    <row r="145" spans="1:17" x14ac:dyDescent="0.2">
      <c r="A145" s="31">
        <v>39885</v>
      </c>
      <c r="B145" t="s">
        <v>74</v>
      </c>
      <c r="C145">
        <v>5.7</v>
      </c>
      <c r="D145">
        <v>6.0925000000000002</v>
      </c>
      <c r="F145">
        <v>5.1825000000000001</v>
      </c>
      <c r="G145">
        <v>3.8849999999999998</v>
      </c>
      <c r="H145">
        <v>8.7650000000000006</v>
      </c>
      <c r="I145" t="s">
        <v>74</v>
      </c>
      <c r="L145" s="32">
        <f t="shared" si="27"/>
        <v>-4.0000000000000036E-2</v>
      </c>
      <c r="M145" s="32">
        <f t="shared" si="27"/>
        <v>-3.7499999999999645E-2</v>
      </c>
      <c r="O145" s="32">
        <f t="shared" si="28"/>
        <v>-8.7499999999999467E-2</v>
      </c>
      <c r="P145" s="32">
        <f t="shared" si="28"/>
        <v>0.26999999999999957</v>
      </c>
      <c r="Q145" s="32">
        <f t="shared" si="28"/>
        <v>-0.10499999999999865</v>
      </c>
    </row>
    <row r="146" spans="1:17" x14ac:dyDescent="0.2">
      <c r="A146" s="31">
        <v>39892</v>
      </c>
      <c r="B146" t="s">
        <v>74</v>
      </c>
      <c r="C146">
        <v>6.03</v>
      </c>
      <c r="D146">
        <v>6.3574999999999999</v>
      </c>
      <c r="F146">
        <v>5.5025000000000004</v>
      </c>
      <c r="G146">
        <v>3.9649999999999999</v>
      </c>
      <c r="H146">
        <v>9.52</v>
      </c>
      <c r="I146" t="s">
        <v>74</v>
      </c>
      <c r="L146" s="32">
        <f t="shared" si="27"/>
        <v>0.33000000000000007</v>
      </c>
      <c r="M146" s="32">
        <f t="shared" si="27"/>
        <v>0.26499999999999968</v>
      </c>
      <c r="O146" s="32">
        <f t="shared" si="28"/>
        <v>0.32000000000000028</v>
      </c>
      <c r="P146" s="32">
        <f t="shared" si="28"/>
        <v>8.0000000000000071E-2</v>
      </c>
      <c r="Q146" s="32">
        <f t="shared" si="28"/>
        <v>0.75499999999999901</v>
      </c>
    </row>
    <row r="147" spans="1:17" x14ac:dyDescent="0.2">
      <c r="A147" s="31">
        <v>39899</v>
      </c>
      <c r="B147" t="s">
        <v>74</v>
      </c>
      <c r="C147">
        <v>5.5</v>
      </c>
      <c r="D147">
        <v>6.0774999999999997</v>
      </c>
      <c r="F147">
        <v>5.0724999999999998</v>
      </c>
      <c r="G147">
        <v>3.87</v>
      </c>
      <c r="H147">
        <v>9.17</v>
      </c>
      <c r="I147" t="s">
        <v>74</v>
      </c>
      <c r="L147" s="32">
        <f t="shared" si="27"/>
        <v>-0.53000000000000025</v>
      </c>
      <c r="M147" s="32">
        <f t="shared" si="27"/>
        <v>-0.28000000000000025</v>
      </c>
      <c r="O147" s="32">
        <f t="shared" si="28"/>
        <v>-0.4300000000000006</v>
      </c>
      <c r="P147" s="32">
        <f t="shared" si="28"/>
        <v>-9.4999999999999751E-2</v>
      </c>
      <c r="Q147" s="32">
        <f t="shared" si="28"/>
        <v>-0.34999999999999964</v>
      </c>
    </row>
    <row r="148" spans="1:17" x14ac:dyDescent="0.2">
      <c r="A148" s="31">
        <v>39906</v>
      </c>
      <c r="B148" t="s">
        <v>74</v>
      </c>
      <c r="C148">
        <v>6.0750000000000002</v>
      </c>
      <c r="D148">
        <v>6.7149999999999999</v>
      </c>
      <c r="F148">
        <v>5.6349999999999998</v>
      </c>
      <c r="G148">
        <v>4.0449999999999999</v>
      </c>
      <c r="H148">
        <v>9.9855</v>
      </c>
      <c r="I148" t="s">
        <v>74</v>
      </c>
      <c r="L148" s="32">
        <f t="shared" si="27"/>
        <v>0.57500000000000018</v>
      </c>
      <c r="M148" s="32">
        <f t="shared" si="27"/>
        <v>0.63750000000000018</v>
      </c>
      <c r="O148" s="32">
        <f t="shared" si="28"/>
        <v>0.5625</v>
      </c>
      <c r="P148" s="32">
        <f t="shared" si="28"/>
        <v>0.17499999999999982</v>
      </c>
      <c r="Q148" s="32">
        <f t="shared" si="28"/>
        <v>0.81550000000000011</v>
      </c>
    </row>
    <row r="149" spans="1:17" x14ac:dyDescent="0.2">
      <c r="A149" s="31">
        <v>39913</v>
      </c>
      <c r="B149" t="s">
        <v>74</v>
      </c>
      <c r="C149">
        <v>5.7050000000000001</v>
      </c>
      <c r="D149">
        <v>6.4450000000000003</v>
      </c>
      <c r="F149">
        <v>5.22</v>
      </c>
      <c r="G149">
        <v>3.9024999999999999</v>
      </c>
      <c r="H149">
        <v>10.07</v>
      </c>
      <c r="I149" t="s">
        <v>74</v>
      </c>
      <c r="L149" s="32">
        <f t="shared" si="27"/>
        <v>-0.37000000000000011</v>
      </c>
      <c r="M149" s="32">
        <f t="shared" si="27"/>
        <v>-0.26999999999999957</v>
      </c>
      <c r="O149" s="32">
        <f t="shared" si="28"/>
        <v>-0.41500000000000004</v>
      </c>
      <c r="P149" s="32">
        <f t="shared" si="28"/>
        <v>-0.14250000000000007</v>
      </c>
      <c r="Q149" s="32">
        <f t="shared" si="28"/>
        <v>8.4500000000000242E-2</v>
      </c>
    </row>
    <row r="150" spans="1:17" x14ac:dyDescent="0.2">
      <c r="A150" s="31">
        <v>39920</v>
      </c>
      <c r="B150" t="s">
        <v>74</v>
      </c>
      <c r="C150">
        <v>5.69</v>
      </c>
      <c r="D150">
        <v>6.3574999999999999</v>
      </c>
      <c r="F150">
        <v>5.23</v>
      </c>
      <c r="G150">
        <v>3.7625000000000002</v>
      </c>
      <c r="H150">
        <v>10.51</v>
      </c>
      <c r="I150" t="s">
        <v>74</v>
      </c>
      <c r="L150" s="32">
        <f t="shared" si="27"/>
        <v>-1.499999999999968E-2</v>
      </c>
      <c r="M150" s="32">
        <f t="shared" si="27"/>
        <v>-8.7500000000000355E-2</v>
      </c>
      <c r="O150" s="32">
        <f t="shared" si="28"/>
        <v>1.0000000000000675E-2</v>
      </c>
      <c r="P150" s="32">
        <f t="shared" si="28"/>
        <v>-0.13999999999999968</v>
      </c>
      <c r="Q150" s="32">
        <f t="shared" si="28"/>
        <v>0.4399999999999995</v>
      </c>
    </row>
    <row r="151" spans="1:17" x14ac:dyDescent="0.2">
      <c r="A151" s="31">
        <v>39927</v>
      </c>
      <c r="B151" t="s">
        <v>74</v>
      </c>
      <c r="C151">
        <v>5.8624999999999998</v>
      </c>
      <c r="D151">
        <v>6.65</v>
      </c>
      <c r="F151">
        <v>5.3224999999999998</v>
      </c>
      <c r="G151">
        <v>3.77</v>
      </c>
      <c r="H151">
        <v>10.34</v>
      </c>
      <c r="I151" s="47" t="s">
        <v>78</v>
      </c>
      <c r="J151" s="47"/>
      <c r="L151" s="32">
        <f t="shared" si="27"/>
        <v>0.17249999999999943</v>
      </c>
      <c r="M151" s="32">
        <f t="shared" si="27"/>
        <v>0.29250000000000043</v>
      </c>
      <c r="O151" s="32">
        <f t="shared" si="28"/>
        <v>9.2499999999999361E-2</v>
      </c>
      <c r="P151" s="32">
        <f t="shared" si="28"/>
        <v>7.4999999999998401E-3</v>
      </c>
      <c r="Q151" s="32">
        <f t="shared" si="28"/>
        <v>-0.16999999999999993</v>
      </c>
    </row>
    <row r="152" spans="1:17" x14ac:dyDescent="0.2">
      <c r="A152" s="31">
        <v>39934</v>
      </c>
      <c r="B152" t="s">
        <v>75</v>
      </c>
      <c r="C152">
        <v>6.1478000000000002</v>
      </c>
      <c r="D152">
        <v>6.8475000000000001</v>
      </c>
      <c r="F152">
        <v>5.7</v>
      </c>
      <c r="G152">
        <v>4.1375000000000002</v>
      </c>
      <c r="H152">
        <v>10.922000000000001</v>
      </c>
      <c r="I152" s="47" t="s">
        <v>75</v>
      </c>
      <c r="J152" s="47"/>
      <c r="L152" s="32">
        <f t="shared" si="27"/>
        <v>0.28530000000000033</v>
      </c>
      <c r="M152" s="32">
        <f t="shared" si="27"/>
        <v>0.19749999999999979</v>
      </c>
      <c r="O152" s="32">
        <f t="shared" si="28"/>
        <v>0.37750000000000039</v>
      </c>
      <c r="P152" s="32">
        <f t="shared" si="28"/>
        <v>0.36750000000000016</v>
      </c>
      <c r="Q152" s="32">
        <f t="shared" si="28"/>
        <v>0.58200000000000074</v>
      </c>
    </row>
    <row r="153" spans="1:17" x14ac:dyDescent="0.2">
      <c r="A153" s="31">
        <v>39941</v>
      </c>
      <c r="B153" t="s">
        <v>75</v>
      </c>
      <c r="C153">
        <v>6.33</v>
      </c>
      <c r="D153">
        <v>7</v>
      </c>
      <c r="F153">
        <v>5.91</v>
      </c>
      <c r="G153">
        <v>4.21</v>
      </c>
      <c r="H153">
        <v>11.115</v>
      </c>
      <c r="I153" s="47" t="s">
        <v>75</v>
      </c>
      <c r="J153" s="47"/>
      <c r="L153" s="32">
        <f t="shared" si="27"/>
        <v>0.18219999999999992</v>
      </c>
      <c r="M153" s="32">
        <f t="shared" si="27"/>
        <v>0.15249999999999986</v>
      </c>
      <c r="O153" s="32">
        <f t="shared" si="28"/>
        <v>0.20999999999999996</v>
      </c>
      <c r="P153" s="32">
        <f t="shared" si="28"/>
        <v>7.2499999999999787E-2</v>
      </c>
      <c r="Q153" s="32">
        <f t="shared" si="28"/>
        <v>0.19299999999999962</v>
      </c>
    </row>
    <row r="154" spans="1:17" x14ac:dyDescent="0.2">
      <c r="A154" s="31">
        <v>39948</v>
      </c>
      <c r="B154" t="s">
        <v>75</v>
      </c>
      <c r="C154">
        <v>6.3049999999999997</v>
      </c>
      <c r="D154">
        <v>7.0525000000000002</v>
      </c>
      <c r="F154">
        <v>5.7750000000000004</v>
      </c>
      <c r="G154">
        <v>4.1725000000000003</v>
      </c>
      <c r="H154">
        <v>11.305</v>
      </c>
      <c r="I154" t="s">
        <v>75</v>
      </c>
      <c r="L154" s="32">
        <f t="shared" si="27"/>
        <v>-2.5000000000000355E-2</v>
      </c>
      <c r="M154" s="32">
        <f t="shared" si="27"/>
        <v>5.2500000000000213E-2</v>
      </c>
      <c r="O154" s="32">
        <f t="shared" si="28"/>
        <v>-0.13499999999999979</v>
      </c>
      <c r="P154" s="32">
        <f t="shared" si="28"/>
        <v>-3.7499999999999645E-2</v>
      </c>
      <c r="Q154" s="32">
        <f t="shared" si="28"/>
        <v>0.1899999999999995</v>
      </c>
    </row>
    <row r="155" spans="1:17" x14ac:dyDescent="0.2">
      <c r="A155" s="31">
        <v>39955</v>
      </c>
      <c r="B155" t="s">
        <v>75</v>
      </c>
      <c r="C155">
        <v>6.6050000000000004</v>
      </c>
      <c r="D155">
        <v>7.45</v>
      </c>
      <c r="F155">
        <v>6.125</v>
      </c>
      <c r="G155">
        <v>4.3025000000000002</v>
      </c>
      <c r="H155">
        <v>11.66</v>
      </c>
      <c r="I155" t="s">
        <v>75</v>
      </c>
      <c r="L155" s="32">
        <f t="shared" si="27"/>
        <v>0.30000000000000071</v>
      </c>
      <c r="M155" s="32">
        <f t="shared" si="27"/>
        <v>0.39749999999999996</v>
      </c>
      <c r="O155" s="32">
        <f t="shared" si="28"/>
        <v>0.34999999999999964</v>
      </c>
      <c r="P155" s="32">
        <f t="shared" si="28"/>
        <v>0.12999999999999989</v>
      </c>
      <c r="Q155" s="32">
        <f t="shared" si="28"/>
        <v>0.35500000000000043</v>
      </c>
    </row>
    <row r="156" spans="1:17" x14ac:dyDescent="0.2">
      <c r="A156" s="31">
        <v>39962</v>
      </c>
      <c r="B156" t="s">
        <v>75</v>
      </c>
      <c r="C156">
        <v>6.87</v>
      </c>
      <c r="D156">
        <v>7.72</v>
      </c>
      <c r="F156">
        <v>6.3650000000000002</v>
      </c>
      <c r="G156">
        <v>4.3624999999999998</v>
      </c>
      <c r="H156">
        <v>11.84</v>
      </c>
      <c r="I156" t="s">
        <v>75</v>
      </c>
      <c r="L156" s="32">
        <f t="shared" si="27"/>
        <v>0.26499999999999968</v>
      </c>
      <c r="M156" s="32">
        <f t="shared" si="27"/>
        <v>0.26999999999999957</v>
      </c>
      <c r="O156" s="32">
        <f t="shared" si="28"/>
        <v>0.24000000000000021</v>
      </c>
      <c r="P156" s="32">
        <f t="shared" si="28"/>
        <v>5.9999999999999609E-2</v>
      </c>
      <c r="Q156" s="32">
        <f t="shared" si="28"/>
        <v>0.17999999999999972</v>
      </c>
    </row>
    <row r="157" spans="1:17" x14ac:dyDescent="0.2">
      <c r="A157" s="31">
        <v>39969</v>
      </c>
      <c r="B157" t="s">
        <v>75</v>
      </c>
      <c r="C157">
        <v>6.75</v>
      </c>
      <c r="D157">
        <v>7.4349999999999996</v>
      </c>
      <c r="F157">
        <v>6.23</v>
      </c>
      <c r="G157">
        <v>4.4400000000000004</v>
      </c>
      <c r="H157">
        <v>12.255000000000001</v>
      </c>
      <c r="I157" t="s">
        <v>75</v>
      </c>
      <c r="L157" s="32">
        <f t="shared" si="27"/>
        <v>-0.12000000000000011</v>
      </c>
      <c r="M157" s="32">
        <f t="shared" si="27"/>
        <v>-0.28500000000000014</v>
      </c>
      <c r="O157" s="32">
        <f t="shared" si="28"/>
        <v>-0.13499999999999979</v>
      </c>
      <c r="P157" s="32">
        <f t="shared" si="28"/>
        <v>7.7500000000000568E-2</v>
      </c>
      <c r="Q157" s="32">
        <f t="shared" si="28"/>
        <v>0.41500000000000092</v>
      </c>
    </row>
    <row r="158" spans="1:17" x14ac:dyDescent="0.2">
      <c r="A158" s="31">
        <v>39976</v>
      </c>
      <c r="B158" t="s">
        <v>75</v>
      </c>
      <c r="C158">
        <v>6.37</v>
      </c>
      <c r="D158">
        <v>7.3250000000000002</v>
      </c>
      <c r="F158">
        <v>5.8475000000000001</v>
      </c>
      <c r="G158">
        <v>4.2549999999999999</v>
      </c>
      <c r="H158">
        <v>12.54</v>
      </c>
      <c r="I158" t="s">
        <v>75</v>
      </c>
      <c r="L158" s="32">
        <f t="shared" si="27"/>
        <v>-0.37999999999999989</v>
      </c>
      <c r="M158" s="32">
        <f t="shared" si="27"/>
        <v>-0.10999999999999943</v>
      </c>
      <c r="O158" s="32">
        <f t="shared" si="28"/>
        <v>-0.38250000000000028</v>
      </c>
      <c r="P158" s="32">
        <f t="shared" si="28"/>
        <v>-0.1850000000000005</v>
      </c>
      <c r="Q158" s="32">
        <f t="shared" si="28"/>
        <v>0.28499999999999837</v>
      </c>
    </row>
    <row r="159" spans="1:17" x14ac:dyDescent="0.2">
      <c r="A159" s="31">
        <v>39983</v>
      </c>
      <c r="B159" t="s">
        <v>75</v>
      </c>
      <c r="C159">
        <v>6.1475</v>
      </c>
      <c r="D159">
        <v>6.99</v>
      </c>
      <c r="F159">
        <v>5.5225</v>
      </c>
      <c r="G159">
        <v>3.9925000000000002</v>
      </c>
      <c r="H159">
        <v>11.79</v>
      </c>
      <c r="I159" t="s">
        <v>75</v>
      </c>
      <c r="L159" s="32">
        <f t="shared" si="27"/>
        <v>-0.22250000000000014</v>
      </c>
      <c r="M159" s="32">
        <f t="shared" si="27"/>
        <v>-0.33499999999999996</v>
      </c>
      <c r="O159" s="32">
        <f t="shared" si="28"/>
        <v>-0.32500000000000018</v>
      </c>
      <c r="P159" s="32">
        <f t="shared" si="28"/>
        <v>-0.26249999999999973</v>
      </c>
      <c r="Q159" s="32">
        <f t="shared" si="28"/>
        <v>-0.75</v>
      </c>
    </row>
    <row r="160" spans="1:17" x14ac:dyDescent="0.2">
      <c r="A160" s="31">
        <v>39990</v>
      </c>
      <c r="B160" t="s">
        <v>75</v>
      </c>
      <c r="C160">
        <v>5.8949999999999996</v>
      </c>
      <c r="D160">
        <v>6.6725000000000003</v>
      </c>
      <c r="F160">
        <v>5.3425000000000002</v>
      </c>
      <c r="G160">
        <v>3.8424999999999998</v>
      </c>
      <c r="H160">
        <v>11.28</v>
      </c>
      <c r="I160" t="s">
        <v>75</v>
      </c>
      <c r="L160" s="32">
        <f t="shared" si="27"/>
        <v>-0.25250000000000039</v>
      </c>
      <c r="M160" s="32">
        <f t="shared" si="27"/>
        <v>-0.31749999999999989</v>
      </c>
      <c r="O160" s="32">
        <f t="shared" si="28"/>
        <v>-0.17999999999999972</v>
      </c>
      <c r="P160" s="32">
        <f t="shared" si="28"/>
        <v>-0.15000000000000036</v>
      </c>
      <c r="Q160" s="32">
        <f t="shared" si="28"/>
        <v>-0.50999999999999979</v>
      </c>
    </row>
    <row r="161" spans="1:17" x14ac:dyDescent="0.2">
      <c r="A161" s="31">
        <v>39997</v>
      </c>
      <c r="B161" t="s">
        <v>76</v>
      </c>
      <c r="C161">
        <v>5.6425000000000001</v>
      </c>
      <c r="D161">
        <v>6.2249999999999996</v>
      </c>
      <c r="F161">
        <v>5.29</v>
      </c>
      <c r="G161">
        <v>3.4575</v>
      </c>
      <c r="H161">
        <v>11.54</v>
      </c>
      <c r="I161" t="s">
        <v>77</v>
      </c>
      <c r="L161" s="32">
        <f t="shared" si="27"/>
        <v>-0.2524999999999995</v>
      </c>
      <c r="M161" s="32">
        <f t="shared" si="27"/>
        <v>-0.44750000000000068</v>
      </c>
      <c r="O161" s="32">
        <f t="shared" si="28"/>
        <v>-5.2500000000000213E-2</v>
      </c>
      <c r="P161" s="32">
        <f t="shared" si="28"/>
        <v>-0.38499999999999979</v>
      </c>
      <c r="Q161" s="32">
        <f t="shared" si="28"/>
        <v>0.25999999999999979</v>
      </c>
    </row>
    <row r="162" spans="1:17" x14ac:dyDescent="0.2">
      <c r="A162" s="31">
        <v>40004</v>
      </c>
      <c r="B162" t="s">
        <v>76</v>
      </c>
      <c r="C162">
        <v>5.4749999999999996</v>
      </c>
      <c r="D162">
        <v>6.0274999999999999</v>
      </c>
      <c r="F162">
        <v>5.1875</v>
      </c>
      <c r="G162">
        <v>3.2025000000000001</v>
      </c>
      <c r="H162">
        <v>9.17</v>
      </c>
      <c r="I162" t="s">
        <v>70</v>
      </c>
      <c r="L162" s="32">
        <f t="shared" si="27"/>
        <v>-0.16750000000000043</v>
      </c>
      <c r="M162" s="32">
        <f t="shared" si="27"/>
        <v>-0.19749999999999979</v>
      </c>
      <c r="O162" s="32">
        <f t="shared" si="28"/>
        <v>-0.10250000000000004</v>
      </c>
      <c r="P162" s="32">
        <f t="shared" si="28"/>
        <v>-0.25499999999999989</v>
      </c>
      <c r="Q162" s="32">
        <f t="shared" si="28"/>
        <v>-2.3699999999999992</v>
      </c>
    </row>
    <row r="163" spans="1:17" x14ac:dyDescent="0.2">
      <c r="A163" s="31">
        <v>40011</v>
      </c>
      <c r="B163" t="s">
        <v>76</v>
      </c>
      <c r="C163">
        <v>5.665</v>
      </c>
      <c r="D163">
        <v>6.1624999999999996</v>
      </c>
      <c r="F163">
        <v>5.4175000000000004</v>
      </c>
      <c r="G163">
        <v>3.2250000000000001</v>
      </c>
      <c r="H163">
        <v>9.2349999999999994</v>
      </c>
      <c r="I163" t="s">
        <v>70</v>
      </c>
      <c r="L163" s="32">
        <f t="shared" si="27"/>
        <v>0.19000000000000039</v>
      </c>
      <c r="M163" s="32">
        <f t="shared" si="27"/>
        <v>0.13499999999999979</v>
      </c>
      <c r="O163" s="32">
        <f t="shared" si="28"/>
        <v>0.23000000000000043</v>
      </c>
      <c r="P163" s="32">
        <f t="shared" si="28"/>
        <v>2.2499999999999964E-2</v>
      </c>
      <c r="Q163" s="32">
        <f t="shared" si="28"/>
        <v>6.4999999999999503E-2</v>
      </c>
    </row>
    <row r="164" spans="1:17" x14ac:dyDescent="0.2">
      <c r="A164" s="31">
        <v>40018</v>
      </c>
      <c r="B164" t="s">
        <v>76</v>
      </c>
      <c r="C164">
        <v>5.49</v>
      </c>
      <c r="D164">
        <v>5.915</v>
      </c>
      <c r="F164">
        <v>5.1624999999999996</v>
      </c>
      <c r="G164">
        <v>3.1625000000000001</v>
      </c>
      <c r="H164">
        <v>9.15</v>
      </c>
      <c r="I164" t="s">
        <v>70</v>
      </c>
      <c r="L164" s="32">
        <f t="shared" si="27"/>
        <v>-0.17499999999999982</v>
      </c>
      <c r="M164" s="32">
        <f t="shared" si="27"/>
        <v>-0.24749999999999961</v>
      </c>
      <c r="O164" s="32">
        <f t="shared" si="28"/>
        <v>-0.25500000000000078</v>
      </c>
      <c r="P164" s="32">
        <f t="shared" si="28"/>
        <v>-6.25E-2</v>
      </c>
      <c r="Q164" s="32">
        <f t="shared" si="28"/>
        <v>-8.4999999999999076E-2</v>
      </c>
    </row>
    <row r="165" spans="1:17" x14ac:dyDescent="0.2">
      <c r="A165" s="31">
        <v>40025</v>
      </c>
      <c r="B165" t="s">
        <v>76</v>
      </c>
      <c r="C165">
        <v>5.5925000000000002</v>
      </c>
      <c r="D165">
        <v>6.05</v>
      </c>
      <c r="F165">
        <v>5.2824999999999998</v>
      </c>
      <c r="G165">
        <v>3.395</v>
      </c>
      <c r="H165">
        <v>9.82</v>
      </c>
      <c r="I165" t="s">
        <v>70</v>
      </c>
      <c r="L165" s="32">
        <f t="shared" si="27"/>
        <v>0.10250000000000004</v>
      </c>
      <c r="M165" s="32">
        <f t="shared" si="27"/>
        <v>0.13499999999999979</v>
      </c>
      <c r="O165" s="32">
        <f t="shared" si="28"/>
        <v>0.12000000000000011</v>
      </c>
      <c r="P165" s="32">
        <f t="shared" si="28"/>
        <v>0.23249999999999993</v>
      </c>
      <c r="Q165" s="32">
        <f t="shared" si="28"/>
        <v>0.66999999999999993</v>
      </c>
    </row>
    <row r="166" spans="1:17" x14ac:dyDescent="0.2">
      <c r="A166" s="31">
        <v>40032</v>
      </c>
      <c r="B166" t="s">
        <v>79</v>
      </c>
      <c r="C166">
        <v>5.2525000000000004</v>
      </c>
      <c r="D166">
        <v>5.7324999999999999</v>
      </c>
      <c r="F166">
        <v>4.8949999999999996</v>
      </c>
      <c r="G166">
        <v>3.22</v>
      </c>
      <c r="H166">
        <v>10.385</v>
      </c>
      <c r="I166" t="s">
        <v>70</v>
      </c>
      <c r="L166" s="32">
        <f t="shared" ref="L166:M185" si="29">+C166-C165</f>
        <v>-0.33999999999999986</v>
      </c>
      <c r="M166" s="32">
        <f t="shared" si="29"/>
        <v>-0.31749999999999989</v>
      </c>
      <c r="O166" s="32">
        <f t="shared" ref="O166:Q185" si="30">+F166-F165</f>
        <v>-0.38750000000000018</v>
      </c>
      <c r="P166" s="32">
        <f t="shared" si="30"/>
        <v>-0.17499999999999982</v>
      </c>
      <c r="Q166" s="32">
        <f t="shared" si="30"/>
        <v>0.5649999999999995</v>
      </c>
    </row>
    <row r="167" spans="1:17" x14ac:dyDescent="0.2">
      <c r="A167" s="31">
        <v>40039</v>
      </c>
      <c r="B167" t="s">
        <v>79</v>
      </c>
      <c r="C167">
        <v>5.085</v>
      </c>
      <c r="D167">
        <v>5.4924999999999997</v>
      </c>
      <c r="F167">
        <v>4.8174999999999999</v>
      </c>
      <c r="G167">
        <v>3.1924999999999999</v>
      </c>
      <c r="H167">
        <v>9.8149999999999995</v>
      </c>
      <c r="I167" t="s">
        <v>70</v>
      </c>
      <c r="L167" s="32">
        <f t="shared" si="29"/>
        <v>-0.16750000000000043</v>
      </c>
      <c r="M167" s="32">
        <f t="shared" si="29"/>
        <v>-0.24000000000000021</v>
      </c>
      <c r="O167" s="32">
        <f t="shared" si="30"/>
        <v>-7.749999999999968E-2</v>
      </c>
      <c r="P167" s="32">
        <f t="shared" si="30"/>
        <v>-2.7500000000000302E-2</v>
      </c>
      <c r="Q167" s="32">
        <f t="shared" si="30"/>
        <v>-0.57000000000000028</v>
      </c>
    </row>
    <row r="168" spans="1:17" x14ac:dyDescent="0.2">
      <c r="A168" s="31">
        <v>40046</v>
      </c>
      <c r="B168" t="s">
        <v>79</v>
      </c>
      <c r="C168">
        <v>4.9375</v>
      </c>
      <c r="D168">
        <v>5.32</v>
      </c>
      <c r="F168">
        <v>4.6050000000000004</v>
      </c>
      <c r="G168">
        <v>3.2174999999999998</v>
      </c>
      <c r="H168">
        <v>9.73</v>
      </c>
      <c r="I168" t="s">
        <v>70</v>
      </c>
      <c r="L168" s="32">
        <f t="shared" si="29"/>
        <v>-0.14749999999999996</v>
      </c>
      <c r="M168" s="32">
        <f t="shared" si="29"/>
        <v>-0.17249999999999943</v>
      </c>
      <c r="O168" s="32">
        <f t="shared" si="30"/>
        <v>-0.21249999999999947</v>
      </c>
      <c r="P168" s="32">
        <f t="shared" si="30"/>
        <v>2.4999999999999911E-2</v>
      </c>
      <c r="Q168" s="32">
        <f t="shared" si="30"/>
        <v>-8.4999999999999076E-2</v>
      </c>
    </row>
    <row r="169" spans="1:17" x14ac:dyDescent="0.2">
      <c r="A169" s="31">
        <v>40053</v>
      </c>
      <c r="B169" t="s">
        <v>44</v>
      </c>
      <c r="C169">
        <v>5.1675000000000004</v>
      </c>
      <c r="D169">
        <v>5.4</v>
      </c>
      <c r="F169">
        <v>4.9524999999999997</v>
      </c>
      <c r="G169">
        <v>3.29</v>
      </c>
      <c r="H169">
        <v>10.11</v>
      </c>
      <c r="I169" t="s">
        <v>70</v>
      </c>
      <c r="L169" s="32">
        <f t="shared" si="29"/>
        <v>0.23000000000000043</v>
      </c>
      <c r="M169" s="32">
        <f t="shared" si="29"/>
        <v>8.0000000000000071E-2</v>
      </c>
      <c r="O169" s="32">
        <f t="shared" si="30"/>
        <v>0.34749999999999925</v>
      </c>
      <c r="P169" s="32">
        <f t="shared" si="30"/>
        <v>7.2500000000000231E-2</v>
      </c>
      <c r="Q169" s="32">
        <f t="shared" si="30"/>
        <v>0.37999999999999901</v>
      </c>
    </row>
    <row r="170" spans="1:17" x14ac:dyDescent="0.2">
      <c r="A170" s="31">
        <v>40060</v>
      </c>
      <c r="B170" t="s">
        <v>44</v>
      </c>
      <c r="C170">
        <v>4.9000000000000004</v>
      </c>
      <c r="D170">
        <v>4.9850000000000003</v>
      </c>
      <c r="F170">
        <v>4.7175000000000002</v>
      </c>
      <c r="G170">
        <v>3.0625</v>
      </c>
      <c r="H170">
        <v>9.2200000000000006</v>
      </c>
      <c r="I170" t="s">
        <v>70</v>
      </c>
      <c r="L170" s="32">
        <f t="shared" si="29"/>
        <v>-0.26750000000000007</v>
      </c>
      <c r="M170" s="32">
        <f t="shared" si="29"/>
        <v>-0.41500000000000004</v>
      </c>
      <c r="O170" s="32">
        <f t="shared" si="30"/>
        <v>-0.23499999999999943</v>
      </c>
      <c r="P170" s="32">
        <f t="shared" si="30"/>
        <v>-0.22750000000000004</v>
      </c>
      <c r="Q170" s="32">
        <f t="shared" si="30"/>
        <v>-0.88999999999999879</v>
      </c>
    </row>
    <row r="171" spans="1:17" x14ac:dyDescent="0.2">
      <c r="A171" s="31">
        <v>40067</v>
      </c>
      <c r="B171" t="s">
        <v>44</v>
      </c>
      <c r="C171">
        <v>4.7774999999999999</v>
      </c>
      <c r="D171">
        <v>4.9400000000000004</v>
      </c>
      <c r="F171">
        <v>4.6725000000000003</v>
      </c>
      <c r="G171">
        <v>3.1974999999999998</v>
      </c>
      <c r="H171">
        <v>9.0299999999999994</v>
      </c>
      <c r="I171" t="s">
        <v>70</v>
      </c>
      <c r="L171" s="32">
        <f t="shared" si="29"/>
        <v>-0.1225000000000005</v>
      </c>
      <c r="M171" s="32">
        <f t="shared" si="29"/>
        <v>-4.4999999999999929E-2</v>
      </c>
      <c r="O171" s="32">
        <f t="shared" si="30"/>
        <v>-4.4999999999999929E-2</v>
      </c>
      <c r="P171" s="32">
        <f t="shared" si="30"/>
        <v>0.13499999999999979</v>
      </c>
      <c r="Q171" s="32">
        <f t="shared" si="30"/>
        <v>-0.19000000000000128</v>
      </c>
    </row>
    <row r="172" spans="1:17" x14ac:dyDescent="0.2">
      <c r="A172" s="31">
        <v>40074</v>
      </c>
      <c r="B172" t="s">
        <v>44</v>
      </c>
      <c r="C172">
        <v>4.72</v>
      </c>
      <c r="D172">
        <v>4.9675000000000002</v>
      </c>
      <c r="F172">
        <v>4.5724999999999998</v>
      </c>
      <c r="G172">
        <v>3.18</v>
      </c>
      <c r="H172">
        <v>9.41</v>
      </c>
      <c r="I172" t="s">
        <v>70</v>
      </c>
      <c r="L172" s="32">
        <f t="shared" si="29"/>
        <v>-5.7500000000000107E-2</v>
      </c>
      <c r="M172" s="32">
        <f t="shared" si="29"/>
        <v>2.7499999999999858E-2</v>
      </c>
      <c r="O172" s="32">
        <f t="shared" si="30"/>
        <v>-0.10000000000000053</v>
      </c>
      <c r="P172" s="32">
        <f t="shared" si="30"/>
        <v>-1.7499999999999627E-2</v>
      </c>
      <c r="Q172" s="32">
        <f t="shared" si="30"/>
        <v>0.38000000000000078</v>
      </c>
    </row>
    <row r="173" spans="1:17" x14ac:dyDescent="0.2">
      <c r="A173" s="31">
        <v>40081</v>
      </c>
      <c r="B173" t="s">
        <v>44</v>
      </c>
      <c r="C173">
        <v>4.6924999999999999</v>
      </c>
      <c r="D173">
        <v>4.8674999999999997</v>
      </c>
      <c r="F173">
        <v>4.4974999999999996</v>
      </c>
      <c r="G173">
        <v>3.34</v>
      </c>
      <c r="H173">
        <v>9.26</v>
      </c>
      <c r="I173" t="s">
        <v>70</v>
      </c>
      <c r="L173" s="32">
        <f t="shared" si="29"/>
        <v>-2.7499999999999858E-2</v>
      </c>
      <c r="M173" s="32">
        <f t="shared" si="29"/>
        <v>-0.10000000000000053</v>
      </c>
      <c r="O173" s="32">
        <f t="shared" si="30"/>
        <v>-7.5000000000000178E-2</v>
      </c>
      <c r="P173" s="32">
        <f t="shared" si="30"/>
        <v>0.1599999999999997</v>
      </c>
      <c r="Q173" s="32">
        <f t="shared" si="30"/>
        <v>-0.15000000000000036</v>
      </c>
    </row>
    <row r="174" spans="1:17" x14ac:dyDescent="0.2">
      <c r="A174" s="31">
        <v>40088</v>
      </c>
      <c r="B174" t="s">
        <v>44</v>
      </c>
      <c r="C174">
        <v>4.95</v>
      </c>
      <c r="D174">
        <v>4.78</v>
      </c>
      <c r="F174">
        <v>4.4124999999999996</v>
      </c>
      <c r="G174">
        <v>3.335</v>
      </c>
      <c r="H174">
        <v>8.85</v>
      </c>
      <c r="I174" t="s">
        <v>70</v>
      </c>
      <c r="L174" s="32">
        <f t="shared" si="29"/>
        <v>0.25750000000000028</v>
      </c>
      <c r="M174" s="32">
        <f t="shared" si="29"/>
        <v>-8.7499999999999467E-2</v>
      </c>
      <c r="O174" s="32">
        <f t="shared" si="30"/>
        <v>-8.4999999999999964E-2</v>
      </c>
      <c r="P174" s="32">
        <f t="shared" si="30"/>
        <v>-4.9999999999998934E-3</v>
      </c>
      <c r="Q174" s="32">
        <f t="shared" si="30"/>
        <v>-0.41000000000000014</v>
      </c>
    </row>
    <row r="175" spans="1:17" x14ac:dyDescent="0.2">
      <c r="A175" s="31">
        <v>40095</v>
      </c>
      <c r="B175" t="s">
        <v>44</v>
      </c>
      <c r="C175">
        <v>4.8499999999999996</v>
      </c>
      <c r="D175">
        <v>5.04</v>
      </c>
      <c r="F175">
        <v>4.68</v>
      </c>
      <c r="G175">
        <v>3.6225000000000001</v>
      </c>
      <c r="H175">
        <v>9.64</v>
      </c>
      <c r="I175" t="s">
        <v>70</v>
      </c>
      <c r="L175" s="32">
        <f t="shared" si="29"/>
        <v>-0.10000000000000053</v>
      </c>
      <c r="M175" s="32">
        <f t="shared" si="29"/>
        <v>0.25999999999999979</v>
      </c>
      <c r="O175" s="32">
        <f t="shared" si="30"/>
        <v>0.26750000000000007</v>
      </c>
      <c r="P175" s="32">
        <f t="shared" si="30"/>
        <v>0.28750000000000009</v>
      </c>
      <c r="Q175" s="32">
        <f t="shared" si="30"/>
        <v>0.79000000000000092</v>
      </c>
    </row>
    <row r="176" spans="1:17" x14ac:dyDescent="0.2">
      <c r="A176" s="31">
        <v>40102</v>
      </c>
      <c r="B176" t="s">
        <v>44</v>
      </c>
      <c r="C176">
        <v>5.1050000000000004</v>
      </c>
      <c r="D176">
        <v>5.2649999999999997</v>
      </c>
      <c r="F176">
        <v>4.9874999999999998</v>
      </c>
      <c r="G176">
        <v>3.72</v>
      </c>
      <c r="H176">
        <v>9.7750000000000004</v>
      </c>
      <c r="I176" t="s">
        <v>70</v>
      </c>
      <c r="L176" s="32">
        <f t="shared" si="29"/>
        <v>0.25500000000000078</v>
      </c>
      <c r="M176" s="32">
        <f t="shared" si="29"/>
        <v>0.22499999999999964</v>
      </c>
      <c r="O176" s="32">
        <f t="shared" si="30"/>
        <v>0.30750000000000011</v>
      </c>
      <c r="P176" s="32">
        <f t="shared" si="30"/>
        <v>9.7500000000000142E-2</v>
      </c>
      <c r="Q176" s="32">
        <f t="shared" si="30"/>
        <v>0.13499999999999979</v>
      </c>
    </row>
    <row r="177" spans="1:17" x14ac:dyDescent="0.2">
      <c r="A177" s="31">
        <v>40109</v>
      </c>
      <c r="B177" t="s">
        <v>44</v>
      </c>
      <c r="C177">
        <v>5.4950000000000001</v>
      </c>
      <c r="D177">
        <v>5.6074999999999999</v>
      </c>
      <c r="F177">
        <v>5.4775</v>
      </c>
      <c r="G177">
        <v>3.9775</v>
      </c>
      <c r="H177">
        <v>10.06</v>
      </c>
      <c r="I177" t="s">
        <v>70</v>
      </c>
      <c r="L177" s="32">
        <f t="shared" si="29"/>
        <v>0.38999999999999968</v>
      </c>
      <c r="M177" s="32">
        <f t="shared" si="29"/>
        <v>0.34250000000000025</v>
      </c>
      <c r="O177" s="32">
        <f t="shared" si="30"/>
        <v>0.49000000000000021</v>
      </c>
      <c r="P177" s="32">
        <f t="shared" si="30"/>
        <v>0.25749999999999984</v>
      </c>
      <c r="Q177" s="32">
        <f t="shared" si="30"/>
        <v>0.28500000000000014</v>
      </c>
    </row>
    <row r="178" spans="1:17" x14ac:dyDescent="0.2">
      <c r="A178" s="31">
        <v>40116</v>
      </c>
      <c r="B178" t="s">
        <v>44</v>
      </c>
      <c r="C178">
        <v>4.99</v>
      </c>
      <c r="D178">
        <v>5.1275000000000004</v>
      </c>
      <c r="F178">
        <v>4.9349999999999996</v>
      </c>
      <c r="G178">
        <v>3.66</v>
      </c>
      <c r="H178">
        <v>9.7799999999999994</v>
      </c>
      <c r="I178" t="s">
        <v>70</v>
      </c>
      <c r="L178" s="32">
        <f t="shared" si="29"/>
        <v>-0.50499999999999989</v>
      </c>
      <c r="M178" s="32">
        <f t="shared" si="29"/>
        <v>-0.47999999999999954</v>
      </c>
      <c r="O178" s="32">
        <f t="shared" si="30"/>
        <v>-0.54250000000000043</v>
      </c>
      <c r="P178" s="32">
        <f t="shared" si="30"/>
        <v>-0.31749999999999989</v>
      </c>
      <c r="Q178" s="32">
        <f t="shared" si="30"/>
        <v>-0.28000000000000114</v>
      </c>
    </row>
    <row r="179" spans="1:17" x14ac:dyDescent="0.2">
      <c r="A179" s="31">
        <v>40123</v>
      </c>
      <c r="B179" t="s">
        <v>44</v>
      </c>
      <c r="C179">
        <v>5.01</v>
      </c>
      <c r="D179">
        <v>5.1825000000000001</v>
      </c>
      <c r="F179">
        <v>4.9725000000000001</v>
      </c>
      <c r="G179">
        <v>3.67</v>
      </c>
      <c r="H179">
        <v>9.5500000000000007</v>
      </c>
      <c r="I179" t="s">
        <v>70</v>
      </c>
      <c r="L179" s="32">
        <f t="shared" si="29"/>
        <v>1.9999999999999574E-2</v>
      </c>
      <c r="M179" s="32">
        <f t="shared" si="29"/>
        <v>5.4999999999999716E-2</v>
      </c>
      <c r="O179" s="32">
        <f t="shared" si="30"/>
        <v>3.7500000000000533E-2</v>
      </c>
      <c r="P179" s="32">
        <f t="shared" si="30"/>
        <v>9.9999999999997868E-3</v>
      </c>
      <c r="Q179" s="32">
        <f t="shared" si="30"/>
        <v>-0.22999999999999865</v>
      </c>
    </row>
    <row r="180" spans="1:17" x14ac:dyDescent="0.2">
      <c r="A180" s="31">
        <v>40130</v>
      </c>
      <c r="B180" t="s">
        <v>44</v>
      </c>
      <c r="C180">
        <v>5.4050000000000002</v>
      </c>
      <c r="D180">
        <v>5.5575000000000001</v>
      </c>
      <c r="F180">
        <v>5.39</v>
      </c>
      <c r="G180">
        <v>3.9049999999999998</v>
      </c>
      <c r="H180">
        <v>9.8699999999999992</v>
      </c>
      <c r="I180" t="s">
        <v>70</v>
      </c>
      <c r="L180" s="32">
        <f t="shared" si="29"/>
        <v>0.39500000000000046</v>
      </c>
      <c r="M180" s="32">
        <f t="shared" si="29"/>
        <v>0.375</v>
      </c>
      <c r="O180" s="32">
        <f t="shared" si="30"/>
        <v>0.41749999999999954</v>
      </c>
      <c r="P180" s="32">
        <f t="shared" si="30"/>
        <v>0.23499999999999988</v>
      </c>
      <c r="Q180" s="32">
        <f t="shared" si="30"/>
        <v>0.31999999999999851</v>
      </c>
    </row>
    <row r="181" spans="1:17" x14ac:dyDescent="0.2">
      <c r="A181" s="31">
        <v>40137</v>
      </c>
      <c r="B181" t="s">
        <v>44</v>
      </c>
      <c r="C181">
        <v>5.5674999999999999</v>
      </c>
      <c r="D181">
        <v>5.64</v>
      </c>
      <c r="F181">
        <v>5.5975000000000001</v>
      </c>
      <c r="G181">
        <v>3.91</v>
      </c>
      <c r="H181">
        <v>10.46</v>
      </c>
      <c r="I181" t="s">
        <v>70</v>
      </c>
      <c r="L181" s="32">
        <f t="shared" si="29"/>
        <v>0.16249999999999964</v>
      </c>
      <c r="M181" s="32">
        <f t="shared" si="29"/>
        <v>8.2499999999999574E-2</v>
      </c>
      <c r="O181" s="32">
        <f t="shared" si="30"/>
        <v>0.20750000000000046</v>
      </c>
      <c r="P181" s="32">
        <f t="shared" si="30"/>
        <v>5.0000000000003375E-3</v>
      </c>
      <c r="Q181" s="32">
        <f t="shared" si="30"/>
        <v>0.59000000000000163</v>
      </c>
    </row>
    <row r="182" spans="1:17" x14ac:dyDescent="0.2">
      <c r="A182" s="31">
        <v>40144</v>
      </c>
      <c r="B182" t="s">
        <v>44</v>
      </c>
      <c r="C182">
        <v>5.4275000000000002</v>
      </c>
      <c r="D182">
        <v>5.5374999999999996</v>
      </c>
      <c r="F182">
        <v>5.4874999999999998</v>
      </c>
      <c r="G182">
        <v>3.9725000000000001</v>
      </c>
      <c r="H182">
        <v>10.53</v>
      </c>
      <c r="I182" t="s">
        <v>71</v>
      </c>
      <c r="L182" s="32">
        <f t="shared" si="29"/>
        <v>-0.13999999999999968</v>
      </c>
      <c r="M182" s="32">
        <f t="shared" si="29"/>
        <v>-0.10250000000000004</v>
      </c>
      <c r="O182" s="32">
        <f t="shared" si="30"/>
        <v>-0.11000000000000032</v>
      </c>
      <c r="P182" s="32">
        <f t="shared" si="30"/>
        <v>6.25E-2</v>
      </c>
      <c r="Q182" s="32">
        <f t="shared" si="30"/>
        <v>6.9999999999998508E-2</v>
      </c>
    </row>
    <row r="183" spans="1:17" x14ac:dyDescent="0.2">
      <c r="A183" s="31">
        <v>40151</v>
      </c>
      <c r="B183" t="s">
        <v>72</v>
      </c>
      <c r="C183">
        <v>5.49</v>
      </c>
      <c r="D183">
        <v>5.63</v>
      </c>
      <c r="F183">
        <v>5.58</v>
      </c>
      <c r="G183">
        <v>3.8849999999999998</v>
      </c>
      <c r="H183">
        <v>10.43</v>
      </c>
      <c r="I183" t="s">
        <v>71</v>
      </c>
      <c r="L183" s="32">
        <f t="shared" si="29"/>
        <v>6.25E-2</v>
      </c>
      <c r="M183" s="32">
        <f t="shared" si="29"/>
        <v>9.2500000000000249E-2</v>
      </c>
      <c r="O183" s="32">
        <f t="shared" si="30"/>
        <v>9.2500000000000249E-2</v>
      </c>
      <c r="P183" s="32">
        <f t="shared" si="30"/>
        <v>-8.7500000000000355E-2</v>
      </c>
      <c r="Q183" s="32">
        <f t="shared" si="30"/>
        <v>-9.9999999999999645E-2</v>
      </c>
    </row>
    <row r="184" spans="1:17" x14ac:dyDescent="0.2">
      <c r="A184" s="31">
        <v>40158</v>
      </c>
      <c r="B184" t="s">
        <v>72</v>
      </c>
      <c r="C184">
        <v>5.2750000000000004</v>
      </c>
      <c r="D184">
        <v>5.4249999999999998</v>
      </c>
      <c r="F184">
        <v>5.375</v>
      </c>
      <c r="G184">
        <v>4.0449999999999999</v>
      </c>
      <c r="H184">
        <v>10.35</v>
      </c>
      <c r="I184" t="s">
        <v>71</v>
      </c>
      <c r="L184" s="32">
        <f t="shared" si="29"/>
        <v>-0.21499999999999986</v>
      </c>
      <c r="M184" s="32">
        <f t="shared" si="29"/>
        <v>-0.20500000000000007</v>
      </c>
      <c r="O184" s="32">
        <f t="shared" si="30"/>
        <v>-0.20500000000000007</v>
      </c>
      <c r="P184" s="32">
        <f t="shared" si="30"/>
        <v>0.16000000000000014</v>
      </c>
      <c r="Q184" s="32">
        <f t="shared" si="30"/>
        <v>-8.0000000000000071E-2</v>
      </c>
    </row>
    <row r="185" spans="1:17" x14ac:dyDescent="0.2">
      <c r="A185" s="31">
        <v>40165</v>
      </c>
      <c r="B185" t="s">
        <v>72</v>
      </c>
      <c r="C185">
        <v>5.2424999999999997</v>
      </c>
      <c r="D185">
        <v>5.3525</v>
      </c>
      <c r="F185">
        <v>5.28</v>
      </c>
      <c r="G185">
        <v>3.9775</v>
      </c>
      <c r="H185">
        <v>10.119999999999999</v>
      </c>
      <c r="I185" t="s">
        <v>71</v>
      </c>
      <c r="L185" s="32">
        <f t="shared" si="29"/>
        <v>-3.2500000000000639E-2</v>
      </c>
      <c r="M185" s="32">
        <f t="shared" si="29"/>
        <v>-7.2499999999999787E-2</v>
      </c>
      <c r="O185" s="32">
        <f t="shared" si="30"/>
        <v>-9.4999999999999751E-2</v>
      </c>
      <c r="P185" s="32">
        <f t="shared" si="30"/>
        <v>-6.7499999999999893E-2</v>
      </c>
      <c r="Q185" s="32">
        <f t="shared" si="30"/>
        <v>-0.23000000000000043</v>
      </c>
    </row>
    <row r="186" spans="1:17" x14ac:dyDescent="0.2">
      <c r="A186" s="31">
        <v>40172</v>
      </c>
    </row>
    <row r="187" spans="1:17" x14ac:dyDescent="0.2">
      <c r="A187" s="31">
        <v>40179</v>
      </c>
    </row>
    <row r="188" spans="1:17" x14ac:dyDescent="0.2">
      <c r="A188" s="31">
        <v>40186</v>
      </c>
      <c r="B188" t="s">
        <v>72</v>
      </c>
      <c r="C188">
        <v>5.6</v>
      </c>
      <c r="D188">
        <v>5.75</v>
      </c>
      <c r="F188">
        <v>5.6849999999999996</v>
      </c>
      <c r="G188">
        <v>4.2300000000000004</v>
      </c>
      <c r="H188">
        <v>10.220000000000001</v>
      </c>
      <c r="I188" t="s">
        <v>71</v>
      </c>
      <c r="L188" s="32">
        <f t="shared" ref="L188:M233" si="31">+C188-C187</f>
        <v>5.6</v>
      </c>
      <c r="M188" s="32">
        <f t="shared" si="31"/>
        <v>5.75</v>
      </c>
      <c r="O188" s="32">
        <f t="shared" ref="O188:Q233" si="32">+F188-F187</f>
        <v>5.6849999999999996</v>
      </c>
      <c r="P188" s="32">
        <f t="shared" si="32"/>
        <v>4.2300000000000004</v>
      </c>
      <c r="Q188" s="32">
        <f t="shared" si="32"/>
        <v>10.220000000000001</v>
      </c>
    </row>
    <row r="189" spans="1:17" x14ac:dyDescent="0.2">
      <c r="A189" s="31">
        <v>40193</v>
      </c>
      <c r="B189" t="s">
        <v>72</v>
      </c>
      <c r="C189">
        <v>5.12</v>
      </c>
      <c r="D189">
        <v>5.2050000000000001</v>
      </c>
      <c r="F189">
        <v>5.0999999999999996</v>
      </c>
      <c r="G189">
        <v>3.7149999999999999</v>
      </c>
      <c r="H189">
        <v>9.74</v>
      </c>
      <c r="I189" t="s">
        <v>71</v>
      </c>
      <c r="L189" s="32">
        <f t="shared" si="31"/>
        <v>-0.47999999999999954</v>
      </c>
      <c r="M189" s="32">
        <f t="shared" si="31"/>
        <v>-0.54499999999999993</v>
      </c>
      <c r="O189" s="32">
        <f t="shared" si="32"/>
        <v>-0.58499999999999996</v>
      </c>
      <c r="P189" s="32">
        <f t="shared" si="32"/>
        <v>-0.51500000000000057</v>
      </c>
      <c r="Q189" s="32">
        <f t="shared" si="32"/>
        <v>-0.48000000000000043</v>
      </c>
    </row>
    <row r="190" spans="1:17" x14ac:dyDescent="0.2">
      <c r="A190" s="31">
        <v>40200</v>
      </c>
      <c r="B190" t="s">
        <v>72</v>
      </c>
      <c r="C190">
        <v>5.0199999999999996</v>
      </c>
      <c r="D190">
        <v>5.125</v>
      </c>
      <c r="F190">
        <v>4.9850000000000003</v>
      </c>
      <c r="G190">
        <v>3.6475</v>
      </c>
      <c r="H190">
        <v>9.5150000000000006</v>
      </c>
      <c r="I190" t="s">
        <v>71</v>
      </c>
      <c r="L190" s="32">
        <f t="shared" si="31"/>
        <v>-0.10000000000000053</v>
      </c>
      <c r="M190" s="32">
        <f t="shared" si="31"/>
        <v>-8.0000000000000071E-2</v>
      </c>
      <c r="O190" s="32">
        <f t="shared" si="32"/>
        <v>-0.11499999999999932</v>
      </c>
      <c r="P190" s="32">
        <f t="shared" si="32"/>
        <v>-6.7499999999999893E-2</v>
      </c>
      <c r="Q190" s="32">
        <f t="shared" si="32"/>
        <v>-0.22499999999999964</v>
      </c>
    </row>
    <row r="191" spans="1:17" x14ac:dyDescent="0.2">
      <c r="A191" s="31">
        <v>40207</v>
      </c>
      <c r="B191" t="s">
        <v>72</v>
      </c>
      <c r="C191">
        <v>4.87</v>
      </c>
      <c r="D191">
        <v>5.0069999999999997</v>
      </c>
      <c r="F191">
        <v>4.74</v>
      </c>
      <c r="G191">
        <v>3.5649999999999999</v>
      </c>
      <c r="H191">
        <v>9.14</v>
      </c>
      <c r="I191" t="s">
        <v>71</v>
      </c>
      <c r="L191" s="32">
        <f t="shared" si="31"/>
        <v>-0.14999999999999947</v>
      </c>
      <c r="M191" s="32">
        <f t="shared" si="31"/>
        <v>-0.11800000000000033</v>
      </c>
      <c r="O191" s="32">
        <f t="shared" si="32"/>
        <v>-0.24500000000000011</v>
      </c>
      <c r="P191" s="32">
        <f t="shared" si="32"/>
        <v>-8.2500000000000018E-2</v>
      </c>
      <c r="Q191" s="32">
        <f t="shared" si="32"/>
        <v>-0.375</v>
      </c>
    </row>
    <row r="192" spans="1:17" x14ac:dyDescent="0.2">
      <c r="A192" s="31">
        <v>40214</v>
      </c>
      <c r="B192" t="s">
        <v>72</v>
      </c>
      <c r="C192">
        <v>4.9550000000000001</v>
      </c>
      <c r="D192">
        <v>5.1174999999999997</v>
      </c>
      <c r="F192">
        <v>4.84</v>
      </c>
      <c r="G192">
        <v>3.56</v>
      </c>
      <c r="H192">
        <v>9.2949999999999999</v>
      </c>
      <c r="I192" t="s">
        <v>71</v>
      </c>
      <c r="L192" s="32">
        <f t="shared" si="31"/>
        <v>8.4999999999999964E-2</v>
      </c>
      <c r="M192" s="32">
        <f t="shared" si="31"/>
        <v>0.11050000000000004</v>
      </c>
      <c r="O192" s="32">
        <f t="shared" si="32"/>
        <v>9.9999999999999645E-2</v>
      </c>
      <c r="P192" s="32">
        <f t="shared" si="32"/>
        <v>-4.9999999999998934E-3</v>
      </c>
      <c r="Q192" s="32">
        <f t="shared" si="32"/>
        <v>0.15499999999999936</v>
      </c>
    </row>
    <row r="193" spans="1:17" x14ac:dyDescent="0.2">
      <c r="A193" s="31">
        <v>40221</v>
      </c>
      <c r="B193" t="s">
        <v>72</v>
      </c>
      <c r="C193">
        <v>4.9450000000000003</v>
      </c>
      <c r="D193">
        <v>5.0449999999999999</v>
      </c>
      <c r="F193">
        <v>4.8650000000000002</v>
      </c>
      <c r="G193">
        <v>3.6150000000000002</v>
      </c>
      <c r="H193">
        <v>9.4499999999999993</v>
      </c>
      <c r="I193" t="s">
        <v>71</v>
      </c>
      <c r="L193" s="32">
        <f t="shared" si="31"/>
        <v>-9.9999999999997868E-3</v>
      </c>
      <c r="M193" s="32">
        <f t="shared" si="31"/>
        <v>-7.2499999999999787E-2</v>
      </c>
      <c r="O193" s="32">
        <f t="shared" si="32"/>
        <v>2.5000000000000355E-2</v>
      </c>
      <c r="P193" s="32">
        <f t="shared" si="32"/>
        <v>5.500000000000016E-2</v>
      </c>
      <c r="Q193" s="32">
        <f t="shared" si="32"/>
        <v>0.15499999999999936</v>
      </c>
    </row>
    <row r="194" spans="1:17" x14ac:dyDescent="0.2">
      <c r="A194" s="31">
        <v>40228</v>
      </c>
      <c r="B194" t="s">
        <v>72</v>
      </c>
      <c r="C194">
        <v>4.9824999999999999</v>
      </c>
      <c r="D194">
        <v>5.085</v>
      </c>
      <c r="F194">
        <v>4.8975</v>
      </c>
      <c r="G194">
        <v>3.6</v>
      </c>
      <c r="H194">
        <v>9.4499999999999993</v>
      </c>
      <c r="I194" t="s">
        <v>71</v>
      </c>
      <c r="L194" s="32">
        <f t="shared" si="31"/>
        <v>3.7499999999999645E-2</v>
      </c>
      <c r="M194" s="32">
        <f t="shared" si="31"/>
        <v>4.0000000000000036E-2</v>
      </c>
      <c r="O194" s="32">
        <f t="shared" si="32"/>
        <v>3.2499999999999751E-2</v>
      </c>
      <c r="P194" s="32">
        <f t="shared" si="32"/>
        <v>-1.5000000000000124E-2</v>
      </c>
      <c r="Q194" s="32">
        <f t="shared" si="32"/>
        <v>0</v>
      </c>
    </row>
    <row r="195" spans="1:17" x14ac:dyDescent="0.2">
      <c r="A195" s="31">
        <v>40235</v>
      </c>
      <c r="B195" t="s">
        <v>72</v>
      </c>
      <c r="C195">
        <v>5.1100000000000003</v>
      </c>
      <c r="D195">
        <v>5.1675000000000004</v>
      </c>
      <c r="F195">
        <v>5.0650000000000004</v>
      </c>
      <c r="G195">
        <v>3.78</v>
      </c>
      <c r="H195">
        <v>9.51</v>
      </c>
      <c r="I195" t="s">
        <v>71</v>
      </c>
      <c r="L195" s="32">
        <f t="shared" si="31"/>
        <v>0.12750000000000039</v>
      </c>
      <c r="M195" s="32">
        <f t="shared" si="31"/>
        <v>8.2500000000000462E-2</v>
      </c>
      <c r="O195" s="32">
        <f t="shared" si="32"/>
        <v>0.16750000000000043</v>
      </c>
      <c r="P195" s="32">
        <f t="shared" si="32"/>
        <v>0.17999999999999972</v>
      </c>
      <c r="Q195" s="32">
        <f t="shared" si="32"/>
        <v>6.0000000000000497E-2</v>
      </c>
    </row>
    <row r="196" spans="1:17" x14ac:dyDescent="0.2">
      <c r="A196" s="31">
        <v>40242</v>
      </c>
      <c r="B196" t="s">
        <v>74</v>
      </c>
      <c r="C196">
        <v>5.0049999999999999</v>
      </c>
      <c r="D196">
        <v>5.1224999999999996</v>
      </c>
      <c r="F196">
        <v>4.9349999999999996</v>
      </c>
      <c r="G196">
        <v>3.7549999999999999</v>
      </c>
      <c r="H196">
        <v>9.4275000000000002</v>
      </c>
      <c r="I196" t="s">
        <v>74</v>
      </c>
      <c r="L196" s="32">
        <f t="shared" si="31"/>
        <v>-0.10500000000000043</v>
      </c>
      <c r="M196" s="32">
        <f t="shared" si="31"/>
        <v>-4.5000000000000817E-2</v>
      </c>
      <c r="O196" s="32">
        <f t="shared" si="32"/>
        <v>-0.13000000000000078</v>
      </c>
      <c r="P196" s="32">
        <f t="shared" si="32"/>
        <v>-2.4999999999999911E-2</v>
      </c>
      <c r="Q196" s="32">
        <f t="shared" si="32"/>
        <v>-8.2499999999999574E-2</v>
      </c>
    </row>
    <row r="197" spans="1:17" x14ac:dyDescent="0.2">
      <c r="A197" s="31">
        <v>40249</v>
      </c>
      <c r="B197" t="s">
        <v>74</v>
      </c>
      <c r="C197">
        <v>4.8825000000000003</v>
      </c>
      <c r="D197">
        <v>5.0724999999999998</v>
      </c>
      <c r="F197">
        <v>4.7925000000000004</v>
      </c>
      <c r="G197">
        <v>3.6324999999999998</v>
      </c>
      <c r="H197">
        <v>9.3000000000000007</v>
      </c>
      <c r="I197" t="s">
        <v>74</v>
      </c>
      <c r="L197" s="32">
        <f t="shared" si="31"/>
        <v>-0.12249999999999961</v>
      </c>
      <c r="M197" s="32">
        <f t="shared" si="31"/>
        <v>-4.9999999999999822E-2</v>
      </c>
      <c r="O197" s="32">
        <f t="shared" si="32"/>
        <v>-0.14249999999999918</v>
      </c>
      <c r="P197" s="32">
        <f t="shared" si="32"/>
        <v>-0.12250000000000005</v>
      </c>
      <c r="Q197" s="32">
        <f t="shared" si="32"/>
        <v>-0.1274999999999995</v>
      </c>
    </row>
    <row r="198" spans="1:17" x14ac:dyDescent="0.2">
      <c r="A198" s="31">
        <v>40256</v>
      </c>
      <c r="B198" t="s">
        <v>74</v>
      </c>
      <c r="C198">
        <v>4.92</v>
      </c>
      <c r="D198">
        <v>5.0925000000000002</v>
      </c>
      <c r="F198">
        <v>4.8375000000000004</v>
      </c>
      <c r="G198">
        <v>3.7450000000000001</v>
      </c>
      <c r="H198">
        <v>9.6174999999999997</v>
      </c>
      <c r="I198" t="s">
        <v>74</v>
      </c>
      <c r="L198" s="32">
        <f t="shared" si="31"/>
        <v>3.7499999999999645E-2</v>
      </c>
      <c r="M198" s="32">
        <f t="shared" si="31"/>
        <v>2.0000000000000462E-2</v>
      </c>
      <c r="O198" s="32">
        <f t="shared" si="32"/>
        <v>4.4999999999999929E-2</v>
      </c>
      <c r="P198" s="32">
        <f t="shared" si="32"/>
        <v>0.11250000000000027</v>
      </c>
      <c r="Q198" s="32">
        <f t="shared" si="32"/>
        <v>0.31749999999999901</v>
      </c>
    </row>
    <row r="199" spans="1:17" x14ac:dyDescent="0.2">
      <c r="A199" s="31">
        <v>40263</v>
      </c>
      <c r="B199" t="s">
        <v>74</v>
      </c>
      <c r="C199">
        <v>4.7549999999999999</v>
      </c>
      <c r="D199">
        <v>4.97</v>
      </c>
      <c r="F199">
        <v>4.6475</v>
      </c>
      <c r="G199">
        <v>3.5625</v>
      </c>
      <c r="H199">
        <v>9.52</v>
      </c>
      <c r="I199" t="s">
        <v>74</v>
      </c>
      <c r="L199" s="32">
        <f t="shared" si="31"/>
        <v>-0.16500000000000004</v>
      </c>
      <c r="M199" s="32">
        <f t="shared" si="31"/>
        <v>-0.1225000000000005</v>
      </c>
      <c r="O199" s="32">
        <f t="shared" si="32"/>
        <v>-0.19000000000000039</v>
      </c>
      <c r="P199" s="32">
        <f t="shared" si="32"/>
        <v>-0.18250000000000011</v>
      </c>
      <c r="Q199" s="32">
        <f t="shared" si="32"/>
        <v>-9.7500000000000142E-2</v>
      </c>
    </row>
    <row r="200" spans="1:17" x14ac:dyDescent="0.2">
      <c r="A200" s="31">
        <v>40270</v>
      </c>
      <c r="B200" t="s">
        <v>74</v>
      </c>
      <c r="C200">
        <v>4.7</v>
      </c>
      <c r="D200">
        <v>4.8899999999999997</v>
      </c>
      <c r="F200">
        <v>4.5475000000000003</v>
      </c>
      <c r="G200">
        <v>3.4449999999999998</v>
      </c>
      <c r="H200">
        <v>9.42</v>
      </c>
      <c r="I200" t="s">
        <v>74</v>
      </c>
      <c r="L200" s="32">
        <f t="shared" si="31"/>
        <v>-5.4999999999999716E-2</v>
      </c>
      <c r="M200" s="32">
        <f t="shared" si="31"/>
        <v>-8.0000000000000071E-2</v>
      </c>
      <c r="O200" s="32">
        <f t="shared" si="32"/>
        <v>-9.9999999999999645E-2</v>
      </c>
      <c r="P200" s="32">
        <f t="shared" si="32"/>
        <v>-0.11750000000000016</v>
      </c>
      <c r="Q200" s="32">
        <f t="shared" si="32"/>
        <v>-9.9999999999999645E-2</v>
      </c>
    </row>
    <row r="201" spans="1:17" x14ac:dyDescent="0.2">
      <c r="A201" s="31">
        <v>40277</v>
      </c>
      <c r="B201" t="s">
        <v>74</v>
      </c>
      <c r="C201">
        <v>4.835</v>
      </c>
      <c r="D201">
        <v>5.0125000000000002</v>
      </c>
      <c r="F201">
        <v>4.6574999999999998</v>
      </c>
      <c r="G201">
        <v>3.4575</v>
      </c>
      <c r="H201">
        <v>9.5225000000000009</v>
      </c>
      <c r="I201" t="s">
        <v>74</v>
      </c>
      <c r="L201" s="32">
        <f t="shared" si="31"/>
        <v>0.13499999999999979</v>
      </c>
      <c r="M201" s="32">
        <f t="shared" si="31"/>
        <v>0.1225000000000005</v>
      </c>
      <c r="O201" s="32">
        <f t="shared" si="32"/>
        <v>0.10999999999999943</v>
      </c>
      <c r="P201" s="32">
        <f t="shared" si="32"/>
        <v>1.2500000000000178E-2</v>
      </c>
      <c r="Q201" s="32">
        <f t="shared" si="32"/>
        <v>0.10250000000000092</v>
      </c>
    </row>
    <row r="202" spans="1:17" x14ac:dyDescent="0.2">
      <c r="A202" s="31">
        <v>40284</v>
      </c>
      <c r="B202" t="s">
        <v>74</v>
      </c>
      <c r="C202">
        <v>5.0650000000000004</v>
      </c>
      <c r="D202">
        <v>5.2</v>
      </c>
      <c r="F202">
        <v>4.9050000000000002</v>
      </c>
      <c r="G202">
        <v>3.64</v>
      </c>
      <c r="H202">
        <v>9.8524999999999991</v>
      </c>
      <c r="I202" t="s">
        <v>74</v>
      </c>
      <c r="L202" s="32">
        <f t="shared" si="31"/>
        <v>0.23000000000000043</v>
      </c>
      <c r="M202" s="32">
        <f t="shared" si="31"/>
        <v>0.1875</v>
      </c>
      <c r="O202" s="32">
        <f t="shared" si="32"/>
        <v>0.2475000000000005</v>
      </c>
      <c r="P202" s="32">
        <f t="shared" si="32"/>
        <v>0.18250000000000011</v>
      </c>
      <c r="Q202" s="32">
        <f t="shared" si="32"/>
        <v>0.32999999999999829</v>
      </c>
    </row>
    <row r="203" spans="1:17" x14ac:dyDescent="0.2">
      <c r="A203" s="31">
        <v>40291</v>
      </c>
      <c r="B203" t="s">
        <v>74</v>
      </c>
      <c r="C203">
        <v>5.0575000000000001</v>
      </c>
      <c r="D203">
        <v>5.2675000000000001</v>
      </c>
      <c r="F203">
        <v>4.9325000000000001</v>
      </c>
      <c r="G203">
        <v>3.53</v>
      </c>
      <c r="H203">
        <v>10</v>
      </c>
      <c r="I203" t="s">
        <v>74</v>
      </c>
      <c r="L203" s="32">
        <f t="shared" si="31"/>
        <v>-7.5000000000002842E-3</v>
      </c>
      <c r="M203" s="32">
        <f t="shared" si="31"/>
        <v>6.7499999999999893E-2</v>
      </c>
      <c r="O203" s="32">
        <f t="shared" si="32"/>
        <v>2.7499999999999858E-2</v>
      </c>
      <c r="P203" s="32">
        <f t="shared" si="32"/>
        <v>-0.11000000000000032</v>
      </c>
      <c r="Q203" s="32">
        <f t="shared" si="32"/>
        <v>0.14750000000000085</v>
      </c>
    </row>
    <row r="204" spans="1:17" x14ac:dyDescent="0.2">
      <c r="A204" s="31">
        <v>40298</v>
      </c>
      <c r="B204" t="s">
        <v>75</v>
      </c>
      <c r="C204">
        <v>5.0549999999999997</v>
      </c>
      <c r="D204">
        <v>5.1475</v>
      </c>
      <c r="F204">
        <v>5.03</v>
      </c>
      <c r="G204">
        <v>3.6625000000000001</v>
      </c>
      <c r="H204">
        <v>9.8949999999999996</v>
      </c>
      <c r="I204" t="s">
        <v>74</v>
      </c>
      <c r="L204" s="32">
        <f t="shared" si="31"/>
        <v>-2.5000000000003908E-3</v>
      </c>
      <c r="M204" s="32">
        <f t="shared" si="31"/>
        <v>-0.12000000000000011</v>
      </c>
      <c r="O204" s="32">
        <f t="shared" si="32"/>
        <v>9.7500000000000142E-2</v>
      </c>
      <c r="P204" s="32">
        <f t="shared" si="32"/>
        <v>0.13250000000000028</v>
      </c>
      <c r="Q204" s="32">
        <f t="shared" si="32"/>
        <v>-0.10500000000000043</v>
      </c>
    </row>
    <row r="205" spans="1:17" x14ac:dyDescent="0.2">
      <c r="A205" s="31">
        <v>40305</v>
      </c>
      <c r="B205" t="s">
        <v>75</v>
      </c>
      <c r="C205">
        <v>5.21</v>
      </c>
      <c r="D205">
        <v>5.4104999999999999</v>
      </c>
      <c r="F205">
        <v>5.1050000000000004</v>
      </c>
      <c r="G205">
        <v>3.72</v>
      </c>
      <c r="H205">
        <v>9.6</v>
      </c>
      <c r="I205" t="s">
        <v>75</v>
      </c>
      <c r="L205" s="32">
        <f t="shared" si="31"/>
        <v>0.15500000000000025</v>
      </c>
      <c r="M205" s="32">
        <f t="shared" si="31"/>
        <v>0.2629999999999999</v>
      </c>
      <c r="O205" s="32">
        <f t="shared" si="32"/>
        <v>7.5000000000000178E-2</v>
      </c>
      <c r="P205" s="32">
        <f t="shared" si="32"/>
        <v>5.7500000000000107E-2</v>
      </c>
      <c r="Q205" s="32">
        <f t="shared" si="32"/>
        <v>-0.29499999999999993</v>
      </c>
    </row>
    <row r="206" spans="1:17" x14ac:dyDescent="0.2">
      <c r="A206" s="31">
        <v>40312</v>
      </c>
      <c r="B206" t="s">
        <v>75</v>
      </c>
      <c r="C206">
        <v>4.91</v>
      </c>
      <c r="D206">
        <v>5.0750000000000002</v>
      </c>
      <c r="F206">
        <v>4.7149999999999999</v>
      </c>
      <c r="G206">
        <v>3.63</v>
      </c>
      <c r="H206">
        <v>9.5350000000000001</v>
      </c>
      <c r="I206" t="s">
        <v>75</v>
      </c>
      <c r="L206" s="32">
        <f t="shared" si="31"/>
        <v>-0.29999999999999982</v>
      </c>
      <c r="M206" s="32">
        <f t="shared" si="31"/>
        <v>-0.33549999999999969</v>
      </c>
      <c r="O206" s="32">
        <f t="shared" si="32"/>
        <v>-0.39000000000000057</v>
      </c>
      <c r="P206" s="32">
        <f t="shared" si="32"/>
        <v>-9.0000000000000302E-2</v>
      </c>
      <c r="Q206" s="32">
        <f t="shared" si="32"/>
        <v>-6.4999999999999503E-2</v>
      </c>
    </row>
    <row r="207" spans="1:17" x14ac:dyDescent="0.2">
      <c r="A207" s="31">
        <v>40319</v>
      </c>
      <c r="B207" t="s">
        <v>75</v>
      </c>
      <c r="C207">
        <v>4.95</v>
      </c>
      <c r="D207">
        <v>5.1449999999999996</v>
      </c>
      <c r="F207">
        <v>4.72</v>
      </c>
      <c r="G207">
        <v>3.69</v>
      </c>
      <c r="H207">
        <v>9.41</v>
      </c>
      <c r="I207" t="s">
        <v>75</v>
      </c>
      <c r="L207" s="32">
        <f t="shared" si="31"/>
        <v>4.0000000000000036E-2</v>
      </c>
      <c r="M207" s="32">
        <f t="shared" si="31"/>
        <v>6.9999999999999396E-2</v>
      </c>
      <c r="O207" s="32">
        <f t="shared" si="32"/>
        <v>4.9999999999998934E-3</v>
      </c>
      <c r="P207" s="32">
        <f t="shared" si="32"/>
        <v>6.0000000000000053E-2</v>
      </c>
      <c r="Q207" s="32">
        <f t="shared" si="32"/>
        <v>-0.125</v>
      </c>
    </row>
    <row r="208" spans="1:17" x14ac:dyDescent="0.2">
      <c r="A208" s="31">
        <v>40326</v>
      </c>
      <c r="B208" t="s">
        <v>75</v>
      </c>
      <c r="C208">
        <v>4.8150000000000004</v>
      </c>
      <c r="D208">
        <v>5.0599999999999996</v>
      </c>
      <c r="F208">
        <v>4.5774999999999997</v>
      </c>
      <c r="G208">
        <v>3.59</v>
      </c>
      <c r="H208">
        <v>9.3774999999999995</v>
      </c>
      <c r="I208" t="s">
        <v>75</v>
      </c>
      <c r="L208" s="32">
        <f t="shared" si="31"/>
        <v>-0.13499999999999979</v>
      </c>
      <c r="M208" s="32">
        <f t="shared" si="31"/>
        <v>-8.4999999999999964E-2</v>
      </c>
      <c r="O208" s="32">
        <f t="shared" si="32"/>
        <v>-0.14250000000000007</v>
      </c>
      <c r="P208" s="32">
        <f t="shared" si="32"/>
        <v>-0.10000000000000009</v>
      </c>
      <c r="Q208" s="32">
        <f t="shared" si="32"/>
        <v>-3.2500000000000639E-2</v>
      </c>
    </row>
    <row r="209" spans="1:17" x14ac:dyDescent="0.2">
      <c r="A209" s="31">
        <v>40333</v>
      </c>
      <c r="B209" t="s">
        <v>75</v>
      </c>
      <c r="C209">
        <v>4.6500000000000004</v>
      </c>
      <c r="D209">
        <v>4.9275000000000002</v>
      </c>
      <c r="F209">
        <v>4.3574999999999999</v>
      </c>
      <c r="G209">
        <v>3.4</v>
      </c>
      <c r="H209">
        <v>9.35</v>
      </c>
      <c r="I209" t="s">
        <v>75</v>
      </c>
      <c r="L209" s="32">
        <f t="shared" si="31"/>
        <v>-0.16500000000000004</v>
      </c>
      <c r="M209" s="32">
        <f t="shared" si="31"/>
        <v>-0.1324999999999994</v>
      </c>
      <c r="O209" s="32">
        <f t="shared" si="32"/>
        <v>-0.21999999999999975</v>
      </c>
      <c r="P209" s="32">
        <f t="shared" si="32"/>
        <v>-0.18999999999999995</v>
      </c>
      <c r="Q209" s="32">
        <f t="shared" si="32"/>
        <v>-2.7499999999999858E-2</v>
      </c>
    </row>
    <row r="210" spans="1:17" x14ac:dyDescent="0.2">
      <c r="A210" s="31">
        <v>40340</v>
      </c>
      <c r="B210" t="s">
        <v>75</v>
      </c>
      <c r="C210">
        <v>4.67</v>
      </c>
      <c r="D210">
        <v>5.0175000000000001</v>
      </c>
      <c r="F210">
        <v>4.4074999999999998</v>
      </c>
      <c r="G210">
        <v>3.4950000000000001</v>
      </c>
      <c r="H210">
        <v>9.4625000000000004</v>
      </c>
      <c r="I210" t="s">
        <v>75</v>
      </c>
      <c r="L210" s="32">
        <f t="shared" si="31"/>
        <v>1.9999999999999574E-2</v>
      </c>
      <c r="M210" s="32">
        <f t="shared" si="31"/>
        <v>8.9999999999999858E-2</v>
      </c>
      <c r="O210" s="32">
        <f t="shared" si="32"/>
        <v>4.9999999999999822E-2</v>
      </c>
      <c r="P210" s="32">
        <f t="shared" si="32"/>
        <v>9.5000000000000195E-2</v>
      </c>
      <c r="Q210" s="32">
        <f t="shared" si="32"/>
        <v>0.11250000000000071</v>
      </c>
    </row>
    <row r="211" spans="1:17" x14ac:dyDescent="0.2">
      <c r="A211" s="31">
        <v>40347</v>
      </c>
      <c r="B211" t="s">
        <v>75</v>
      </c>
      <c r="C211">
        <v>4.9725000000000001</v>
      </c>
      <c r="D211">
        <v>5.3825000000000003</v>
      </c>
      <c r="F211">
        <v>4.6174999999999997</v>
      </c>
      <c r="G211">
        <v>3.6074999999999999</v>
      </c>
      <c r="H211">
        <v>9.51</v>
      </c>
      <c r="I211" t="s">
        <v>77</v>
      </c>
      <c r="L211" s="32">
        <f t="shared" si="31"/>
        <v>0.30250000000000021</v>
      </c>
      <c r="M211" s="32">
        <f t="shared" si="31"/>
        <v>0.36500000000000021</v>
      </c>
      <c r="O211" s="32">
        <f t="shared" si="32"/>
        <v>0.20999999999999996</v>
      </c>
      <c r="P211" s="32">
        <f t="shared" si="32"/>
        <v>0.11249999999999982</v>
      </c>
      <c r="Q211" s="32">
        <f t="shared" si="32"/>
        <v>4.7499999999999432E-2</v>
      </c>
    </row>
    <row r="212" spans="1:17" x14ac:dyDescent="0.2">
      <c r="A212" s="31">
        <v>40354</v>
      </c>
      <c r="B212" t="s">
        <v>75</v>
      </c>
      <c r="C212">
        <v>4.8375000000000004</v>
      </c>
      <c r="D212">
        <v>5.1224999999999996</v>
      </c>
      <c r="F212">
        <v>4.5625</v>
      </c>
      <c r="G212">
        <v>3.4049999999999998</v>
      </c>
      <c r="H212">
        <v>9.41</v>
      </c>
      <c r="I212" t="s">
        <v>77</v>
      </c>
      <c r="L212" s="32">
        <f t="shared" si="31"/>
        <v>-0.13499999999999979</v>
      </c>
      <c r="M212" s="32">
        <f t="shared" si="31"/>
        <v>-0.26000000000000068</v>
      </c>
      <c r="O212" s="32">
        <f t="shared" si="32"/>
        <v>-5.4999999999999716E-2</v>
      </c>
      <c r="P212" s="32">
        <f t="shared" si="32"/>
        <v>-0.20250000000000012</v>
      </c>
      <c r="Q212" s="32">
        <f t="shared" si="32"/>
        <v>-9.9999999999999645E-2</v>
      </c>
    </row>
    <row r="213" spans="1:17" x14ac:dyDescent="0.2">
      <c r="A213" s="31">
        <v>40361</v>
      </c>
      <c r="B213" t="s">
        <v>76</v>
      </c>
      <c r="C213">
        <v>5.16</v>
      </c>
      <c r="D213">
        <v>5.31</v>
      </c>
      <c r="F213">
        <v>5.03</v>
      </c>
      <c r="G213">
        <v>3.7250000000000001</v>
      </c>
      <c r="H213">
        <v>9.4450000000000003</v>
      </c>
      <c r="I213" t="s">
        <v>77</v>
      </c>
      <c r="L213" s="32">
        <f t="shared" si="31"/>
        <v>0.32249999999999979</v>
      </c>
      <c r="M213" s="32">
        <f t="shared" si="31"/>
        <v>0.1875</v>
      </c>
      <c r="O213" s="32">
        <f t="shared" si="32"/>
        <v>0.46750000000000025</v>
      </c>
      <c r="P213" s="32">
        <f t="shared" si="32"/>
        <v>0.32000000000000028</v>
      </c>
      <c r="Q213" s="32">
        <f t="shared" si="32"/>
        <v>3.5000000000000142E-2</v>
      </c>
    </row>
    <row r="214" spans="1:17" x14ac:dyDescent="0.2">
      <c r="A214" s="31">
        <v>40368</v>
      </c>
      <c r="B214" t="s">
        <v>76</v>
      </c>
      <c r="C214">
        <v>5.5324999999999998</v>
      </c>
      <c r="D214">
        <v>5.63</v>
      </c>
      <c r="F214">
        <v>5.38</v>
      </c>
      <c r="G214">
        <v>3.835</v>
      </c>
      <c r="H214">
        <v>9.9324999999999992</v>
      </c>
      <c r="I214" t="s">
        <v>77</v>
      </c>
      <c r="L214" s="32">
        <f t="shared" si="31"/>
        <v>0.37249999999999961</v>
      </c>
      <c r="M214" s="32">
        <f t="shared" si="31"/>
        <v>0.32000000000000028</v>
      </c>
      <c r="O214" s="32">
        <f t="shared" si="32"/>
        <v>0.34999999999999964</v>
      </c>
      <c r="P214" s="32">
        <f t="shared" si="32"/>
        <v>0.10999999999999988</v>
      </c>
      <c r="Q214" s="32">
        <f t="shared" si="32"/>
        <v>0.48749999999999893</v>
      </c>
    </row>
    <row r="215" spans="1:17" x14ac:dyDescent="0.2">
      <c r="A215" s="31">
        <v>40375</v>
      </c>
      <c r="B215" t="s">
        <v>76</v>
      </c>
      <c r="C215">
        <v>5.99</v>
      </c>
      <c r="D215">
        <v>6.1150000000000002</v>
      </c>
      <c r="F215">
        <v>5.8724999999999996</v>
      </c>
      <c r="G215">
        <v>3.9474999999999998</v>
      </c>
      <c r="H215">
        <v>9.85</v>
      </c>
      <c r="I215" t="s">
        <v>77</v>
      </c>
      <c r="L215" s="32">
        <f t="shared" si="31"/>
        <v>0.45750000000000046</v>
      </c>
      <c r="M215" s="32">
        <f t="shared" si="31"/>
        <v>0.48500000000000032</v>
      </c>
      <c r="O215" s="32">
        <f t="shared" si="32"/>
        <v>0.49249999999999972</v>
      </c>
      <c r="P215" s="32">
        <f t="shared" si="32"/>
        <v>0.11249999999999982</v>
      </c>
      <c r="Q215" s="32">
        <f t="shared" si="32"/>
        <v>-8.2499999999999574E-2</v>
      </c>
    </row>
    <row r="216" spans="1:17" x14ac:dyDescent="0.2">
      <c r="A216" s="31">
        <v>40382</v>
      </c>
      <c r="B216" t="s">
        <v>76</v>
      </c>
      <c r="C216">
        <v>6.15</v>
      </c>
      <c r="D216">
        <v>6.2850000000000001</v>
      </c>
      <c r="F216">
        <v>5.9625000000000004</v>
      </c>
      <c r="G216">
        <v>3.7124999999999999</v>
      </c>
      <c r="H216">
        <v>9.8149999999999995</v>
      </c>
      <c r="I216" t="s">
        <v>77</v>
      </c>
      <c r="L216" s="32">
        <f t="shared" si="31"/>
        <v>0.16000000000000014</v>
      </c>
      <c r="M216" s="32">
        <f t="shared" si="31"/>
        <v>0.16999999999999993</v>
      </c>
      <c r="O216" s="32">
        <f t="shared" si="32"/>
        <v>9.0000000000000746E-2</v>
      </c>
      <c r="P216" s="32">
        <f t="shared" si="32"/>
        <v>-0.23499999999999988</v>
      </c>
      <c r="Q216" s="32">
        <f t="shared" si="32"/>
        <v>-3.5000000000000142E-2</v>
      </c>
    </row>
    <row r="217" spans="1:17" x14ac:dyDescent="0.2">
      <c r="A217" s="31">
        <v>40389</v>
      </c>
      <c r="B217" t="s">
        <v>76</v>
      </c>
      <c r="C217">
        <v>6.7450000000000001</v>
      </c>
      <c r="D217">
        <v>6.8775000000000004</v>
      </c>
      <c r="F217">
        <v>6.6150000000000002</v>
      </c>
      <c r="G217">
        <v>3.9275000000000002</v>
      </c>
      <c r="H217">
        <v>10.050000000000001</v>
      </c>
      <c r="I217" t="s">
        <v>70</v>
      </c>
      <c r="L217" s="32">
        <f t="shared" si="31"/>
        <v>0.59499999999999975</v>
      </c>
      <c r="M217" s="32">
        <f t="shared" si="31"/>
        <v>0.59250000000000025</v>
      </c>
      <c r="O217" s="32">
        <f t="shared" si="32"/>
        <v>0.65249999999999986</v>
      </c>
      <c r="P217" s="32">
        <f t="shared" si="32"/>
        <v>0.2150000000000003</v>
      </c>
      <c r="Q217" s="32">
        <f t="shared" si="32"/>
        <v>0.23500000000000121</v>
      </c>
    </row>
    <row r="218" spans="1:17" x14ac:dyDescent="0.2">
      <c r="A218" s="31">
        <v>40396</v>
      </c>
      <c r="B218" t="s">
        <v>76</v>
      </c>
      <c r="C218">
        <v>7.2</v>
      </c>
      <c r="D218">
        <v>7.23</v>
      </c>
      <c r="F218">
        <v>7.2575000000000003</v>
      </c>
      <c r="G218">
        <v>4.05</v>
      </c>
      <c r="H218">
        <v>10.34</v>
      </c>
      <c r="I218" t="s">
        <v>70</v>
      </c>
      <c r="L218" s="32">
        <f t="shared" si="31"/>
        <v>0.45500000000000007</v>
      </c>
      <c r="M218" s="32">
        <f t="shared" si="31"/>
        <v>0.35250000000000004</v>
      </c>
      <c r="O218" s="32">
        <f t="shared" si="32"/>
        <v>0.64250000000000007</v>
      </c>
      <c r="P218" s="32">
        <f t="shared" si="32"/>
        <v>0.12249999999999961</v>
      </c>
      <c r="Q218" s="32">
        <f t="shared" si="32"/>
        <v>0.28999999999999915</v>
      </c>
    </row>
    <row r="219" spans="1:17" x14ac:dyDescent="0.2">
      <c r="A219" s="31">
        <v>40403</v>
      </c>
      <c r="B219" t="s">
        <v>76</v>
      </c>
      <c r="C219">
        <v>7.2350000000000003</v>
      </c>
      <c r="D219">
        <v>7.1475</v>
      </c>
      <c r="F219">
        <v>7.0250000000000004</v>
      </c>
      <c r="G219">
        <v>4.1174999999999997</v>
      </c>
      <c r="H219">
        <v>10.44</v>
      </c>
      <c r="I219" t="s">
        <v>70</v>
      </c>
      <c r="L219" s="32">
        <f t="shared" si="31"/>
        <v>3.5000000000000142E-2</v>
      </c>
      <c r="M219" s="32">
        <f t="shared" si="31"/>
        <v>-8.2500000000000462E-2</v>
      </c>
      <c r="O219" s="32">
        <f t="shared" si="32"/>
        <v>-0.23249999999999993</v>
      </c>
      <c r="P219" s="32">
        <f t="shared" si="32"/>
        <v>6.7499999999999893E-2</v>
      </c>
      <c r="Q219" s="32">
        <f t="shared" si="32"/>
        <v>9.9999999999999645E-2</v>
      </c>
    </row>
    <row r="220" spans="1:17" x14ac:dyDescent="0.2">
      <c r="A220" s="31">
        <v>40410</v>
      </c>
      <c r="B220" t="s">
        <v>76</v>
      </c>
      <c r="C220">
        <v>7.0549999999999997</v>
      </c>
      <c r="D220">
        <v>7</v>
      </c>
      <c r="F220">
        <v>6.79</v>
      </c>
      <c r="G220">
        <v>4.2125000000000004</v>
      </c>
      <c r="H220">
        <v>10.039999999999999</v>
      </c>
      <c r="I220" t="s">
        <v>70</v>
      </c>
      <c r="L220" s="32">
        <f t="shared" si="31"/>
        <v>-0.1800000000000006</v>
      </c>
      <c r="M220" s="32">
        <f t="shared" si="31"/>
        <v>-0.14749999999999996</v>
      </c>
      <c r="O220" s="32">
        <f t="shared" si="32"/>
        <v>-0.23500000000000032</v>
      </c>
      <c r="P220" s="32">
        <f t="shared" si="32"/>
        <v>9.5000000000000639E-2</v>
      </c>
      <c r="Q220" s="32">
        <f t="shared" si="32"/>
        <v>-0.40000000000000036</v>
      </c>
    </row>
    <row r="221" spans="1:17" x14ac:dyDescent="0.2">
      <c r="A221" s="31">
        <v>40417</v>
      </c>
      <c r="B221" t="s">
        <v>76</v>
      </c>
      <c r="C221">
        <v>7.0025000000000004</v>
      </c>
      <c r="D221">
        <v>7.07</v>
      </c>
      <c r="F221">
        <v>6.625</v>
      </c>
      <c r="G221">
        <v>4.21</v>
      </c>
      <c r="H221">
        <v>10.26</v>
      </c>
      <c r="I221" t="s">
        <v>70</v>
      </c>
      <c r="L221" s="32">
        <f t="shared" si="31"/>
        <v>-5.2499999999999325E-2</v>
      </c>
      <c r="M221" s="32">
        <f t="shared" si="31"/>
        <v>7.0000000000000284E-2</v>
      </c>
      <c r="O221" s="32">
        <f t="shared" si="32"/>
        <v>-0.16500000000000004</v>
      </c>
      <c r="P221" s="32">
        <f t="shared" si="32"/>
        <v>-2.5000000000003908E-3</v>
      </c>
      <c r="Q221" s="32">
        <f t="shared" si="32"/>
        <v>0.22000000000000064</v>
      </c>
    </row>
    <row r="222" spans="1:17" x14ac:dyDescent="0.2">
      <c r="A222" s="31">
        <v>40424</v>
      </c>
      <c r="B222" t="s">
        <v>44</v>
      </c>
      <c r="C222">
        <v>7.5774999999999997</v>
      </c>
      <c r="D222">
        <v>7.5824999999999996</v>
      </c>
      <c r="F222">
        <v>7.4124999999999996</v>
      </c>
      <c r="G222">
        <v>4.6449999999999996</v>
      </c>
      <c r="H222">
        <v>10.35</v>
      </c>
      <c r="I222" t="s">
        <v>70</v>
      </c>
      <c r="L222" s="32">
        <f t="shared" si="31"/>
        <v>0.57499999999999929</v>
      </c>
      <c r="M222" s="32">
        <f t="shared" si="31"/>
        <v>0.51249999999999929</v>
      </c>
      <c r="O222" s="32">
        <f t="shared" si="32"/>
        <v>0.78749999999999964</v>
      </c>
      <c r="P222" s="32">
        <f t="shared" si="32"/>
        <v>0.43499999999999961</v>
      </c>
      <c r="Q222" s="32">
        <f t="shared" si="32"/>
        <v>8.9999999999999858E-2</v>
      </c>
    </row>
    <row r="223" spans="1:17" x14ac:dyDescent="0.2">
      <c r="A223" s="31">
        <v>40431</v>
      </c>
      <c r="B223" t="s">
        <v>44</v>
      </c>
      <c r="C223">
        <v>7.5925000000000002</v>
      </c>
      <c r="D223">
        <v>7.57</v>
      </c>
      <c r="F223">
        <v>7.3674999999999997</v>
      </c>
      <c r="G223">
        <v>4.7824999999999998</v>
      </c>
      <c r="H223">
        <v>10.31</v>
      </c>
      <c r="I223" t="s">
        <v>70</v>
      </c>
      <c r="L223" s="32">
        <f t="shared" si="31"/>
        <v>1.5000000000000568E-2</v>
      </c>
      <c r="M223" s="32">
        <f t="shared" si="31"/>
        <v>-1.2499999999999289E-2</v>
      </c>
      <c r="O223" s="32">
        <f t="shared" si="32"/>
        <v>-4.4999999999999929E-2</v>
      </c>
      <c r="P223" s="32">
        <f t="shared" si="32"/>
        <v>0.13750000000000018</v>
      </c>
      <c r="Q223" s="32">
        <f t="shared" si="32"/>
        <v>-3.9999999999999147E-2</v>
      </c>
    </row>
    <row r="224" spans="1:17" x14ac:dyDescent="0.2">
      <c r="A224" s="31">
        <v>40438</v>
      </c>
      <c r="B224" t="s">
        <v>44</v>
      </c>
      <c r="C224">
        <v>7.6825000000000001</v>
      </c>
      <c r="D224">
        <v>7.7324999999999999</v>
      </c>
      <c r="F224">
        <v>7.3925000000000001</v>
      </c>
      <c r="G224">
        <v>5.13</v>
      </c>
      <c r="H224">
        <v>10.69</v>
      </c>
      <c r="I224" t="s">
        <v>70</v>
      </c>
      <c r="L224" s="32">
        <f t="shared" si="31"/>
        <v>8.9999999999999858E-2</v>
      </c>
      <c r="M224" s="32">
        <f t="shared" si="31"/>
        <v>0.16249999999999964</v>
      </c>
      <c r="O224" s="32">
        <f t="shared" si="32"/>
        <v>2.5000000000000355E-2</v>
      </c>
      <c r="P224" s="32">
        <f t="shared" si="32"/>
        <v>0.34750000000000014</v>
      </c>
      <c r="Q224" s="32">
        <f t="shared" si="32"/>
        <v>0.37999999999999901</v>
      </c>
    </row>
    <row r="225" spans="1:17" x14ac:dyDescent="0.2">
      <c r="A225" s="31">
        <v>40445</v>
      </c>
      <c r="B225" t="s">
        <v>44</v>
      </c>
      <c r="C225">
        <v>7.5750000000000002</v>
      </c>
      <c r="D225">
        <v>7.625</v>
      </c>
      <c r="F225">
        <v>7.2</v>
      </c>
      <c r="G225">
        <v>5.2175000000000002</v>
      </c>
      <c r="H225">
        <v>11.26</v>
      </c>
      <c r="I225" t="s">
        <v>70</v>
      </c>
      <c r="L225" s="32">
        <f t="shared" si="31"/>
        <v>-0.10749999999999993</v>
      </c>
      <c r="M225" s="32">
        <f t="shared" si="31"/>
        <v>-0.10749999999999993</v>
      </c>
      <c r="O225" s="32">
        <f t="shared" si="32"/>
        <v>-0.19249999999999989</v>
      </c>
      <c r="P225" s="32">
        <f t="shared" si="32"/>
        <v>8.7500000000000355E-2</v>
      </c>
      <c r="Q225" s="32">
        <f t="shared" si="32"/>
        <v>0.57000000000000028</v>
      </c>
    </row>
    <row r="226" spans="1:17" x14ac:dyDescent="0.2">
      <c r="A226" s="31">
        <v>40452</v>
      </c>
      <c r="B226" t="s">
        <v>44</v>
      </c>
      <c r="C226">
        <v>6.8925000000000001</v>
      </c>
      <c r="D226">
        <v>7.06</v>
      </c>
      <c r="F226">
        <v>6.55</v>
      </c>
      <c r="G226">
        <v>4.6574999999999998</v>
      </c>
      <c r="H226">
        <v>10.57</v>
      </c>
      <c r="I226" t="s">
        <v>70</v>
      </c>
      <c r="L226" s="32">
        <f t="shared" si="31"/>
        <v>-0.68250000000000011</v>
      </c>
      <c r="M226" s="32">
        <f t="shared" si="31"/>
        <v>-0.56500000000000039</v>
      </c>
      <c r="O226" s="32">
        <f t="shared" si="32"/>
        <v>-0.65000000000000036</v>
      </c>
      <c r="P226" s="32">
        <f t="shared" si="32"/>
        <v>-0.5600000000000005</v>
      </c>
      <c r="Q226" s="32">
        <f t="shared" si="32"/>
        <v>-0.6899999999999995</v>
      </c>
    </row>
    <row r="227" spans="1:17" x14ac:dyDescent="0.2">
      <c r="A227" s="31">
        <v>40459</v>
      </c>
      <c r="B227" t="s">
        <v>44</v>
      </c>
      <c r="C227">
        <v>7.585</v>
      </c>
      <c r="D227">
        <v>7.6449999999999996</v>
      </c>
      <c r="F227">
        <v>7.1924999999999999</v>
      </c>
      <c r="G227">
        <v>5.2824999999999998</v>
      </c>
      <c r="H227">
        <v>11.35</v>
      </c>
      <c r="I227" t="s">
        <v>70</v>
      </c>
      <c r="L227" s="32">
        <f t="shared" si="31"/>
        <v>0.69249999999999989</v>
      </c>
      <c r="M227" s="32">
        <f t="shared" si="31"/>
        <v>0.58499999999999996</v>
      </c>
      <c r="O227" s="32">
        <f t="shared" si="32"/>
        <v>0.64250000000000007</v>
      </c>
      <c r="P227" s="32">
        <f t="shared" si="32"/>
        <v>0.625</v>
      </c>
      <c r="Q227" s="32">
        <f t="shared" si="32"/>
        <v>0.77999999999999936</v>
      </c>
    </row>
    <row r="228" spans="1:17" x14ac:dyDescent="0.2">
      <c r="A228" s="31">
        <v>40466</v>
      </c>
      <c r="B228" t="s">
        <v>44</v>
      </c>
      <c r="C228">
        <v>7.45</v>
      </c>
      <c r="D228">
        <v>7.54</v>
      </c>
      <c r="F228">
        <v>7.0449999999999999</v>
      </c>
      <c r="G228">
        <v>5.63</v>
      </c>
      <c r="H228">
        <v>11.85</v>
      </c>
      <c r="I228" t="s">
        <v>70</v>
      </c>
      <c r="L228" s="32">
        <f t="shared" si="31"/>
        <v>-0.13499999999999979</v>
      </c>
      <c r="M228" s="32">
        <f t="shared" si="31"/>
        <v>-0.10499999999999954</v>
      </c>
      <c r="O228" s="32">
        <f t="shared" si="32"/>
        <v>-0.14749999999999996</v>
      </c>
      <c r="P228" s="32">
        <f t="shared" si="32"/>
        <v>0.34750000000000014</v>
      </c>
      <c r="Q228" s="32">
        <f t="shared" si="32"/>
        <v>0.5</v>
      </c>
    </row>
    <row r="229" spans="1:17" x14ac:dyDescent="0.2">
      <c r="A229" s="31">
        <v>40473</v>
      </c>
      <c r="B229" t="s">
        <v>44</v>
      </c>
      <c r="C229">
        <v>7.19</v>
      </c>
      <c r="D229">
        <v>7.2824999999999998</v>
      </c>
      <c r="F229">
        <v>6.69</v>
      </c>
      <c r="G229">
        <v>5.5975000000000001</v>
      </c>
      <c r="H229">
        <v>11.975</v>
      </c>
      <c r="I229" t="s">
        <v>70</v>
      </c>
      <c r="L229" s="32">
        <f t="shared" si="31"/>
        <v>-0.25999999999999979</v>
      </c>
      <c r="M229" s="32">
        <f t="shared" si="31"/>
        <v>-0.25750000000000028</v>
      </c>
      <c r="O229" s="32">
        <f t="shared" si="32"/>
        <v>-0.35499999999999954</v>
      </c>
      <c r="P229" s="32">
        <f t="shared" si="32"/>
        <v>-3.2499999999999751E-2</v>
      </c>
      <c r="Q229" s="32">
        <f t="shared" si="32"/>
        <v>0.125</v>
      </c>
    </row>
    <row r="230" spans="1:17" x14ac:dyDescent="0.2">
      <c r="A230" s="31">
        <v>40480</v>
      </c>
      <c r="B230" t="s">
        <v>44</v>
      </c>
      <c r="C230">
        <v>7.71</v>
      </c>
      <c r="D230">
        <v>7.7675000000000001</v>
      </c>
      <c r="F230">
        <v>7.1725000000000003</v>
      </c>
      <c r="G230">
        <v>5.82</v>
      </c>
      <c r="H230">
        <v>12.26</v>
      </c>
      <c r="I230" t="s">
        <v>70</v>
      </c>
      <c r="L230" s="32">
        <f t="shared" si="31"/>
        <v>0.51999999999999957</v>
      </c>
      <c r="M230" s="32">
        <f t="shared" si="31"/>
        <v>0.48500000000000032</v>
      </c>
      <c r="O230" s="32">
        <f t="shared" si="32"/>
        <v>0.48249999999999993</v>
      </c>
      <c r="P230" s="32">
        <f t="shared" si="32"/>
        <v>0.22250000000000014</v>
      </c>
      <c r="Q230" s="32">
        <f t="shared" si="32"/>
        <v>0.28500000000000014</v>
      </c>
    </row>
    <row r="231" spans="1:17" x14ac:dyDescent="0.2">
      <c r="A231" s="31">
        <v>40487</v>
      </c>
      <c r="B231" t="s">
        <v>44</v>
      </c>
      <c r="C231">
        <v>7.86</v>
      </c>
      <c r="D231">
        <v>7.97</v>
      </c>
      <c r="F231">
        <v>7.2874999999999996</v>
      </c>
      <c r="G231">
        <v>5.8775000000000004</v>
      </c>
      <c r="H231">
        <v>12.84</v>
      </c>
      <c r="I231" t="s">
        <v>70</v>
      </c>
      <c r="L231" s="32">
        <f t="shared" si="31"/>
        <v>0.15000000000000036</v>
      </c>
      <c r="M231" s="32">
        <f t="shared" si="31"/>
        <v>0.20249999999999968</v>
      </c>
      <c r="O231" s="32">
        <f t="shared" si="32"/>
        <v>0.11499999999999932</v>
      </c>
      <c r="P231" s="32">
        <f t="shared" si="32"/>
        <v>5.7500000000000107E-2</v>
      </c>
      <c r="Q231" s="32">
        <f t="shared" si="32"/>
        <v>0.58000000000000007</v>
      </c>
    </row>
    <row r="232" spans="1:17" x14ac:dyDescent="0.2">
      <c r="A232" s="31">
        <v>40494</v>
      </c>
      <c r="B232" t="s">
        <v>44</v>
      </c>
      <c r="C232">
        <v>7.3</v>
      </c>
      <c r="D232">
        <v>7.4474999999999998</v>
      </c>
      <c r="F232">
        <v>6.6924999999999999</v>
      </c>
      <c r="G232">
        <v>5.34</v>
      </c>
      <c r="H232">
        <v>12.69</v>
      </c>
      <c r="I232" t="s">
        <v>70</v>
      </c>
      <c r="L232" s="32">
        <f t="shared" si="31"/>
        <v>-0.5600000000000005</v>
      </c>
      <c r="M232" s="32">
        <f t="shared" si="31"/>
        <v>-0.52249999999999996</v>
      </c>
      <c r="O232" s="32">
        <f t="shared" si="32"/>
        <v>-0.59499999999999975</v>
      </c>
      <c r="P232" s="32">
        <f t="shared" si="32"/>
        <v>-0.53750000000000053</v>
      </c>
      <c r="Q232" s="32">
        <f t="shared" si="32"/>
        <v>-0.15000000000000036</v>
      </c>
    </row>
    <row r="233" spans="1:17" x14ac:dyDescent="0.2">
      <c r="A233" s="31">
        <v>40501</v>
      </c>
      <c r="B233" t="s">
        <v>44</v>
      </c>
      <c r="C233">
        <v>7.0949999999999998</v>
      </c>
      <c r="D233">
        <v>7.2575000000000003</v>
      </c>
      <c r="F233">
        <v>6.4450000000000003</v>
      </c>
      <c r="G233">
        <v>5.2074999999999996</v>
      </c>
      <c r="H233">
        <v>12.015000000000001</v>
      </c>
      <c r="I233" t="s">
        <v>70</v>
      </c>
      <c r="L233" s="32">
        <f t="shared" si="31"/>
        <v>-0.20500000000000007</v>
      </c>
      <c r="M233" s="32">
        <f t="shared" si="31"/>
        <v>-0.1899999999999995</v>
      </c>
      <c r="O233" s="32">
        <f t="shared" si="32"/>
        <v>-0.24749999999999961</v>
      </c>
      <c r="P233" s="32">
        <f t="shared" si="32"/>
        <v>-0.13250000000000028</v>
      </c>
      <c r="Q233" s="32">
        <f t="shared" si="32"/>
        <v>-0.67499999999999893</v>
      </c>
    </row>
    <row r="234" spans="1:17" x14ac:dyDescent="0.2">
      <c r="A234" s="31">
        <v>40508</v>
      </c>
      <c r="B234" t="s">
        <v>44</v>
      </c>
      <c r="C234">
        <v>7.0274999999999999</v>
      </c>
      <c r="D234">
        <v>7.335</v>
      </c>
      <c r="F234">
        <v>6.4824999999999999</v>
      </c>
      <c r="G234">
        <v>5.3825000000000003</v>
      </c>
      <c r="H234">
        <v>12.385</v>
      </c>
      <c r="I234" t="s">
        <v>70</v>
      </c>
      <c r="L234" s="32">
        <f t="shared" ref="L234" si="33">+C234-C233</f>
        <v>-6.7499999999999893E-2</v>
      </c>
      <c r="M234" s="32">
        <f t="shared" ref="M234" si="34">+D234-D233</f>
        <v>7.749999999999968E-2</v>
      </c>
      <c r="O234" s="32">
        <f t="shared" ref="O234" si="35">+F234-F233</f>
        <v>3.7499999999999645E-2</v>
      </c>
      <c r="P234" s="32">
        <f t="shared" ref="P234" si="36">+G234-G233</f>
        <v>0.17500000000000071</v>
      </c>
      <c r="Q234" s="32">
        <f t="shared" ref="Q234" si="37">+H234-H233</f>
        <v>0.36999999999999922</v>
      </c>
    </row>
    <row r="235" spans="1:17" x14ac:dyDescent="0.2">
      <c r="A235" s="31">
        <v>40515</v>
      </c>
      <c r="B235" t="s">
        <v>72</v>
      </c>
      <c r="C235">
        <v>8.2200000000000006</v>
      </c>
      <c r="D235">
        <v>8.3524999999999991</v>
      </c>
      <c r="F235">
        <v>7.79</v>
      </c>
      <c r="G235">
        <v>5.7350000000000003</v>
      </c>
      <c r="H235">
        <v>13.0025</v>
      </c>
      <c r="I235" t="s">
        <v>71</v>
      </c>
      <c r="L235" s="32">
        <f t="shared" ref="L235" si="38">+C235-C234</f>
        <v>1.1925000000000008</v>
      </c>
      <c r="M235" s="32">
        <f t="shared" ref="M235" si="39">+D235-D234</f>
        <v>1.0174999999999992</v>
      </c>
      <c r="O235" s="32">
        <f t="shared" ref="O235" si="40">+F235-F234</f>
        <v>1.3075000000000001</v>
      </c>
      <c r="P235" s="32">
        <f t="shared" ref="P235" si="41">+G235-G234</f>
        <v>0.35250000000000004</v>
      </c>
      <c r="Q235" s="32">
        <f t="shared" ref="Q235" si="42">+H235-H234</f>
        <v>0.61749999999999972</v>
      </c>
    </row>
    <row r="236" spans="1:17" x14ac:dyDescent="0.2">
      <c r="A236" s="31">
        <v>40522</v>
      </c>
      <c r="B236" t="s">
        <v>72</v>
      </c>
      <c r="C236">
        <v>8.32</v>
      </c>
      <c r="D236">
        <v>8.6950000000000003</v>
      </c>
      <c r="F236">
        <v>7.7549999999999999</v>
      </c>
      <c r="G236">
        <v>5.7424999999999997</v>
      </c>
      <c r="H236">
        <v>12.73</v>
      </c>
      <c r="I236" t="s">
        <v>71</v>
      </c>
      <c r="L236" s="32">
        <f t="shared" ref="L236" si="43">+C236-C235</f>
        <v>9.9999999999999645E-2</v>
      </c>
      <c r="M236" s="32">
        <f t="shared" ref="M236" si="44">+D236-D235</f>
        <v>0.34250000000000114</v>
      </c>
      <c r="O236" s="32">
        <f t="shared" ref="O236" si="45">+F236-F235</f>
        <v>-3.5000000000000142E-2</v>
      </c>
      <c r="P236" s="32">
        <f t="shared" ref="P236" si="46">+G236-G235</f>
        <v>7.499999999999396E-3</v>
      </c>
      <c r="Q236" s="32">
        <f t="shared" ref="Q236" si="47">+H236-H235</f>
        <v>-0.27249999999999908</v>
      </c>
    </row>
    <row r="237" spans="1:17" x14ac:dyDescent="0.2">
      <c r="A237" s="31">
        <v>40529</v>
      </c>
    </row>
    <row r="238" spans="1:17" x14ac:dyDescent="0.2">
      <c r="A238" s="31">
        <v>40536</v>
      </c>
    </row>
    <row r="239" spans="1:17" x14ac:dyDescent="0.2">
      <c r="A239" s="31">
        <v>40543</v>
      </c>
    </row>
    <row r="240" spans="1:17" x14ac:dyDescent="0.2">
      <c r="A240" s="31">
        <v>40550</v>
      </c>
    </row>
    <row r="241" spans="1:17" x14ac:dyDescent="0.2">
      <c r="A241" s="31">
        <v>40557</v>
      </c>
      <c r="B241" t="s">
        <v>72</v>
      </c>
      <c r="C241">
        <v>8.6</v>
      </c>
      <c r="D241">
        <v>8.9024999999999999</v>
      </c>
      <c r="F241">
        <v>7.7324999999999999</v>
      </c>
      <c r="G241">
        <v>6.4874999999999998</v>
      </c>
      <c r="H241">
        <v>14.225</v>
      </c>
      <c r="I241" t="s">
        <v>71</v>
      </c>
      <c r="L241" s="32">
        <f t="shared" ref="L241:M288" si="48">+C241-C240</f>
        <v>8.6</v>
      </c>
      <c r="M241" s="32">
        <f t="shared" si="48"/>
        <v>8.9024999999999999</v>
      </c>
      <c r="O241" s="32">
        <f t="shared" ref="O241:Q288" si="49">+F241-F240</f>
        <v>7.7324999999999999</v>
      </c>
      <c r="P241" s="32">
        <f t="shared" si="49"/>
        <v>6.4874999999999998</v>
      </c>
      <c r="Q241" s="32">
        <f t="shared" si="49"/>
        <v>14.225</v>
      </c>
    </row>
    <row r="242" spans="1:17" x14ac:dyDescent="0.2">
      <c r="A242" s="31">
        <v>40564</v>
      </c>
      <c r="B242" t="s">
        <v>72</v>
      </c>
      <c r="C242">
        <v>9</v>
      </c>
      <c r="D242">
        <v>9.3725000000000005</v>
      </c>
      <c r="F242">
        <v>8.2449999999999992</v>
      </c>
      <c r="G242">
        <v>6.5724999999999998</v>
      </c>
      <c r="H242">
        <v>14.1225</v>
      </c>
      <c r="I242" t="s">
        <v>71</v>
      </c>
      <c r="L242" s="32">
        <f t="shared" si="48"/>
        <v>0.40000000000000036</v>
      </c>
      <c r="M242" s="32">
        <f t="shared" si="48"/>
        <v>0.47000000000000064</v>
      </c>
      <c r="O242" s="32">
        <f t="shared" si="49"/>
        <v>0.51249999999999929</v>
      </c>
      <c r="P242" s="32">
        <f t="shared" si="49"/>
        <v>8.4999999999999964E-2</v>
      </c>
      <c r="Q242" s="32">
        <f t="shared" si="49"/>
        <v>-0.10249999999999915</v>
      </c>
    </row>
    <row r="243" spans="1:17" x14ac:dyDescent="0.2">
      <c r="A243" s="31">
        <v>40571</v>
      </c>
      <c r="B243" t="s">
        <v>72</v>
      </c>
      <c r="C243">
        <v>9.1199999999999992</v>
      </c>
      <c r="D243">
        <v>9.6150000000000002</v>
      </c>
      <c r="F243">
        <v>8.2575000000000003</v>
      </c>
      <c r="G243">
        <v>6.44</v>
      </c>
      <c r="H243">
        <v>13.98</v>
      </c>
      <c r="I243" t="s">
        <v>72</v>
      </c>
      <c r="L243" s="32">
        <f t="shared" si="48"/>
        <v>0.11999999999999922</v>
      </c>
      <c r="M243" s="32">
        <f t="shared" si="48"/>
        <v>0.24249999999999972</v>
      </c>
      <c r="O243" s="32">
        <f t="shared" si="49"/>
        <v>1.2500000000001066E-2</v>
      </c>
      <c r="P243" s="32">
        <f t="shared" si="49"/>
        <v>-0.1324999999999994</v>
      </c>
      <c r="Q243" s="32">
        <f t="shared" si="49"/>
        <v>-0.14250000000000007</v>
      </c>
    </row>
    <row r="244" spans="1:17" x14ac:dyDescent="0.2">
      <c r="A244" s="31">
        <v>40578</v>
      </c>
      <c r="B244" t="s">
        <v>72</v>
      </c>
      <c r="C244">
        <v>9.4275000000000002</v>
      </c>
      <c r="D244">
        <v>9.8849999999999998</v>
      </c>
      <c r="F244">
        <v>8.5374999999999996</v>
      </c>
      <c r="G244">
        <v>6.7850000000000001</v>
      </c>
      <c r="H244">
        <v>14.335000000000001</v>
      </c>
      <c r="I244" t="s">
        <v>72</v>
      </c>
      <c r="L244" s="32">
        <f t="shared" si="48"/>
        <v>0.30750000000000099</v>
      </c>
      <c r="M244" s="32">
        <f t="shared" si="48"/>
        <v>0.26999999999999957</v>
      </c>
      <c r="O244" s="32">
        <f t="shared" si="49"/>
        <v>0.27999999999999936</v>
      </c>
      <c r="P244" s="32">
        <f t="shared" si="49"/>
        <v>0.34499999999999975</v>
      </c>
      <c r="Q244" s="32">
        <f t="shared" si="49"/>
        <v>0.35500000000000043</v>
      </c>
    </row>
    <row r="245" spans="1:17" x14ac:dyDescent="0.2">
      <c r="A245" s="31">
        <v>40585</v>
      </c>
      <c r="B245" t="s">
        <v>72</v>
      </c>
      <c r="C245">
        <v>9.73</v>
      </c>
      <c r="D245">
        <v>10.1775</v>
      </c>
      <c r="F245">
        <v>8.67</v>
      </c>
      <c r="G245">
        <v>7.0650000000000004</v>
      </c>
      <c r="H245">
        <v>14.16</v>
      </c>
      <c r="I245" t="s">
        <v>72</v>
      </c>
      <c r="L245" s="32">
        <f t="shared" si="48"/>
        <v>0.30250000000000021</v>
      </c>
      <c r="M245" s="32">
        <f t="shared" si="48"/>
        <v>0.29250000000000043</v>
      </c>
      <c r="O245" s="32">
        <f t="shared" si="49"/>
        <v>0.13250000000000028</v>
      </c>
      <c r="P245" s="32">
        <f t="shared" si="49"/>
        <v>0.28000000000000025</v>
      </c>
      <c r="Q245" s="32">
        <f t="shared" si="49"/>
        <v>-0.17500000000000071</v>
      </c>
    </row>
    <row r="246" spans="1:17" x14ac:dyDescent="0.2">
      <c r="A246" s="31">
        <v>40592</v>
      </c>
      <c r="B246" t="s">
        <v>72</v>
      </c>
      <c r="C246">
        <v>9.2974999999999994</v>
      </c>
      <c r="D246">
        <v>9.5549999999999997</v>
      </c>
      <c r="F246">
        <v>8.2225000000000001</v>
      </c>
      <c r="G246">
        <v>7.0975000000000001</v>
      </c>
      <c r="H246">
        <v>13.68</v>
      </c>
      <c r="I246" t="s">
        <v>72</v>
      </c>
      <c r="L246" s="32">
        <f t="shared" si="48"/>
        <v>-0.43250000000000099</v>
      </c>
      <c r="M246" s="32">
        <f t="shared" si="48"/>
        <v>-0.6225000000000005</v>
      </c>
      <c r="O246" s="32">
        <f t="shared" si="49"/>
        <v>-0.44749999999999979</v>
      </c>
      <c r="P246" s="32">
        <f t="shared" si="49"/>
        <v>3.2499999999999751E-2</v>
      </c>
      <c r="Q246" s="32">
        <f t="shared" si="49"/>
        <v>-0.48000000000000043</v>
      </c>
    </row>
    <row r="247" spans="1:17" x14ac:dyDescent="0.2">
      <c r="A247" s="31">
        <v>40599</v>
      </c>
      <c r="B247" t="s">
        <v>72</v>
      </c>
      <c r="C247">
        <v>8.875</v>
      </c>
      <c r="D247">
        <v>9.1575000000000006</v>
      </c>
      <c r="F247">
        <v>7.7649999999999997</v>
      </c>
      <c r="G247">
        <v>7.12</v>
      </c>
      <c r="H247">
        <v>13.654999999999999</v>
      </c>
      <c r="I247" t="s">
        <v>72</v>
      </c>
      <c r="L247" s="32">
        <f t="shared" si="48"/>
        <v>-0.42249999999999943</v>
      </c>
      <c r="M247" s="32">
        <f t="shared" si="48"/>
        <v>-0.39749999999999908</v>
      </c>
      <c r="O247" s="32">
        <f t="shared" si="49"/>
        <v>-0.45750000000000046</v>
      </c>
      <c r="P247" s="32">
        <f t="shared" si="49"/>
        <v>2.2499999999999964E-2</v>
      </c>
      <c r="Q247" s="32">
        <f t="shared" si="49"/>
        <v>-2.5000000000000355E-2</v>
      </c>
    </row>
    <row r="248" spans="1:17" x14ac:dyDescent="0.2">
      <c r="A248" s="31">
        <v>40606</v>
      </c>
      <c r="B248" t="s">
        <v>72</v>
      </c>
      <c r="C248">
        <v>9.2850000000000001</v>
      </c>
      <c r="D248">
        <v>9.6524999999999999</v>
      </c>
      <c r="F248">
        <v>8.3224999999999998</v>
      </c>
      <c r="G248">
        <v>7.28</v>
      </c>
      <c r="H248">
        <v>14.14</v>
      </c>
      <c r="I248" t="s">
        <v>72</v>
      </c>
      <c r="L248" s="32">
        <f t="shared" si="48"/>
        <v>0.41000000000000014</v>
      </c>
      <c r="M248" s="32">
        <f t="shared" si="48"/>
        <v>0.49499999999999922</v>
      </c>
      <c r="O248" s="32">
        <f t="shared" si="49"/>
        <v>0.55750000000000011</v>
      </c>
      <c r="P248" s="32">
        <f t="shared" si="49"/>
        <v>0.16000000000000014</v>
      </c>
      <c r="Q248" s="32">
        <f t="shared" si="49"/>
        <v>0.48500000000000121</v>
      </c>
    </row>
    <row r="249" spans="1:17" x14ac:dyDescent="0.2">
      <c r="A249" s="31">
        <v>40613</v>
      </c>
      <c r="B249" t="s">
        <v>74</v>
      </c>
      <c r="C249">
        <v>8.23</v>
      </c>
      <c r="D249">
        <v>8.5850000000000009</v>
      </c>
      <c r="F249">
        <v>7.1875</v>
      </c>
      <c r="G249">
        <v>6.6449999999999996</v>
      </c>
      <c r="H249">
        <v>13.345000000000001</v>
      </c>
      <c r="I249" t="s">
        <v>74</v>
      </c>
      <c r="L249" s="32">
        <f t="shared" si="48"/>
        <v>-1.0549999999999997</v>
      </c>
      <c r="M249" s="32">
        <f t="shared" si="48"/>
        <v>-1.067499999999999</v>
      </c>
      <c r="O249" s="32">
        <f t="shared" si="49"/>
        <v>-1.1349999999999998</v>
      </c>
      <c r="P249" s="32">
        <f t="shared" si="49"/>
        <v>-0.63500000000000068</v>
      </c>
      <c r="Q249" s="32">
        <f t="shared" si="49"/>
        <v>-0.79499999999999993</v>
      </c>
    </row>
    <row r="250" spans="1:17" x14ac:dyDescent="0.2">
      <c r="A250" s="31">
        <v>40620</v>
      </c>
      <c r="B250" t="s">
        <v>74</v>
      </c>
      <c r="C250">
        <v>8.4499999999999993</v>
      </c>
      <c r="D250">
        <v>8.6750000000000007</v>
      </c>
      <c r="F250">
        <v>7.23</v>
      </c>
      <c r="G250">
        <v>6.835</v>
      </c>
      <c r="H250">
        <v>13.625</v>
      </c>
      <c r="I250" t="s">
        <v>74</v>
      </c>
      <c r="L250" s="32">
        <f t="shared" si="48"/>
        <v>0.21999999999999886</v>
      </c>
      <c r="M250" s="32">
        <f t="shared" si="48"/>
        <v>8.9999999999999858E-2</v>
      </c>
      <c r="O250" s="32">
        <f t="shared" si="49"/>
        <v>4.2500000000000426E-2</v>
      </c>
      <c r="P250" s="32">
        <f t="shared" si="49"/>
        <v>0.19000000000000039</v>
      </c>
      <c r="Q250" s="32">
        <f t="shared" si="49"/>
        <v>0.27999999999999936</v>
      </c>
    </row>
    <row r="251" spans="1:17" x14ac:dyDescent="0.2">
      <c r="A251" s="31">
        <v>40627</v>
      </c>
      <c r="B251" t="s">
        <v>74</v>
      </c>
      <c r="C251">
        <v>8.5500000000000007</v>
      </c>
      <c r="D251">
        <v>8.81</v>
      </c>
      <c r="F251">
        <v>7.3324999999999996</v>
      </c>
      <c r="G251">
        <v>6.8949999999999996</v>
      </c>
      <c r="H251">
        <v>13.5825</v>
      </c>
      <c r="I251" t="s">
        <v>74</v>
      </c>
      <c r="L251" s="32">
        <f t="shared" si="48"/>
        <v>0.10000000000000142</v>
      </c>
      <c r="M251" s="32">
        <f t="shared" si="48"/>
        <v>0.13499999999999979</v>
      </c>
      <c r="O251" s="32">
        <f t="shared" si="49"/>
        <v>0.10249999999999915</v>
      </c>
      <c r="P251" s="32">
        <f t="shared" si="49"/>
        <v>5.9999999999999609E-2</v>
      </c>
      <c r="Q251" s="32">
        <f t="shared" si="49"/>
        <v>-4.2500000000000426E-2</v>
      </c>
    </row>
    <row r="252" spans="1:17" x14ac:dyDescent="0.2">
      <c r="A252" s="31">
        <v>40634</v>
      </c>
      <c r="B252" t="s">
        <v>74</v>
      </c>
      <c r="C252">
        <v>9.0649999999999995</v>
      </c>
      <c r="D252">
        <v>9.2249999999999996</v>
      </c>
      <c r="F252">
        <v>7.5949999999999998</v>
      </c>
      <c r="G252">
        <v>7.3</v>
      </c>
      <c r="H252">
        <v>13.9375</v>
      </c>
      <c r="I252" t="s">
        <v>74</v>
      </c>
      <c r="L252" s="32">
        <f t="shared" si="48"/>
        <v>0.51499999999999879</v>
      </c>
      <c r="M252" s="32">
        <f t="shared" si="48"/>
        <v>0.41499999999999915</v>
      </c>
      <c r="O252" s="32">
        <f t="shared" si="49"/>
        <v>0.26250000000000018</v>
      </c>
      <c r="P252" s="32">
        <f t="shared" si="49"/>
        <v>0.40500000000000025</v>
      </c>
      <c r="Q252" s="32">
        <f t="shared" si="49"/>
        <v>0.35500000000000043</v>
      </c>
    </row>
    <row r="253" spans="1:17" x14ac:dyDescent="0.2">
      <c r="A253" s="31">
        <v>40641</v>
      </c>
      <c r="B253" t="s">
        <v>74</v>
      </c>
      <c r="C253">
        <v>9.3275000000000006</v>
      </c>
      <c r="D253">
        <v>9.5325000000000006</v>
      </c>
      <c r="F253">
        <v>7.9749999999999996</v>
      </c>
      <c r="G253">
        <v>7.68</v>
      </c>
      <c r="H253">
        <v>13.922499999999999</v>
      </c>
      <c r="I253" t="s">
        <v>74</v>
      </c>
      <c r="L253" s="32">
        <f t="shared" si="48"/>
        <v>0.26250000000000107</v>
      </c>
      <c r="M253" s="32">
        <f t="shared" si="48"/>
        <v>0.30750000000000099</v>
      </c>
      <c r="O253" s="32">
        <f t="shared" si="49"/>
        <v>0.37999999999999989</v>
      </c>
      <c r="P253" s="32">
        <f t="shared" si="49"/>
        <v>0.37999999999999989</v>
      </c>
      <c r="Q253" s="32">
        <f t="shared" si="49"/>
        <v>-1.5000000000000568E-2</v>
      </c>
    </row>
    <row r="254" spans="1:17" x14ac:dyDescent="0.2">
      <c r="A254" s="31">
        <v>40648</v>
      </c>
      <c r="B254" t="s">
        <v>74</v>
      </c>
      <c r="C254">
        <v>8.6549999999999994</v>
      </c>
      <c r="D254">
        <v>8.89</v>
      </c>
      <c r="F254">
        <v>7.4424999999999999</v>
      </c>
      <c r="G254">
        <v>7.42</v>
      </c>
      <c r="H254">
        <v>13.317500000000001</v>
      </c>
      <c r="I254" t="s">
        <v>74</v>
      </c>
      <c r="L254" s="32">
        <f t="shared" si="48"/>
        <v>-0.67250000000000121</v>
      </c>
      <c r="M254" s="32">
        <f t="shared" si="48"/>
        <v>-0.64250000000000007</v>
      </c>
      <c r="O254" s="32">
        <f t="shared" si="49"/>
        <v>-0.53249999999999975</v>
      </c>
      <c r="P254" s="32">
        <f t="shared" si="49"/>
        <v>-0.25999999999999979</v>
      </c>
      <c r="Q254" s="32">
        <f t="shared" si="49"/>
        <v>-0.60499999999999865</v>
      </c>
    </row>
    <row r="255" spans="1:17" x14ac:dyDescent="0.2">
      <c r="A255" s="31">
        <v>40655</v>
      </c>
      <c r="B255" t="s">
        <v>74</v>
      </c>
      <c r="C255">
        <v>9.3249999999999993</v>
      </c>
      <c r="D255">
        <v>9.5150000000000006</v>
      </c>
      <c r="F255">
        <v>7.9950000000000001</v>
      </c>
      <c r="G255">
        <v>7.3724999999999996</v>
      </c>
      <c r="H255">
        <v>13.805</v>
      </c>
      <c r="I255" t="s">
        <v>74</v>
      </c>
      <c r="L255" s="32">
        <f t="shared" si="48"/>
        <v>0.66999999999999993</v>
      </c>
      <c r="M255" s="32">
        <f t="shared" si="48"/>
        <v>0.625</v>
      </c>
      <c r="O255" s="32">
        <f t="shared" si="49"/>
        <v>0.55250000000000021</v>
      </c>
      <c r="P255" s="32">
        <f t="shared" si="49"/>
        <v>-4.750000000000032E-2</v>
      </c>
      <c r="Q255" s="32">
        <f t="shared" si="49"/>
        <v>0.48749999999999893</v>
      </c>
    </row>
    <row r="256" spans="1:17" x14ac:dyDescent="0.2">
      <c r="A256" s="31">
        <v>40662</v>
      </c>
      <c r="B256" t="s">
        <v>74</v>
      </c>
      <c r="C256">
        <v>8.93</v>
      </c>
      <c r="D256">
        <v>9.4525000000000006</v>
      </c>
      <c r="F256">
        <v>7.6924999999999999</v>
      </c>
      <c r="G256">
        <v>7.54</v>
      </c>
      <c r="H256">
        <v>13.9275</v>
      </c>
      <c r="I256" t="s">
        <v>74</v>
      </c>
      <c r="L256" s="32">
        <f t="shared" si="48"/>
        <v>-0.39499999999999957</v>
      </c>
      <c r="M256" s="32">
        <f t="shared" si="48"/>
        <v>-6.25E-2</v>
      </c>
      <c r="O256" s="32">
        <f t="shared" si="49"/>
        <v>-0.30250000000000021</v>
      </c>
      <c r="P256" s="32">
        <f t="shared" si="49"/>
        <v>0.16750000000000043</v>
      </c>
      <c r="Q256" s="32">
        <f t="shared" si="49"/>
        <v>0.1225000000000005</v>
      </c>
    </row>
    <row r="257" spans="1:17" x14ac:dyDescent="0.2">
      <c r="A257" s="31">
        <v>40669</v>
      </c>
      <c r="B257" t="s">
        <v>78</v>
      </c>
      <c r="C257">
        <v>8.74</v>
      </c>
      <c r="D257">
        <v>9.0374999999999996</v>
      </c>
      <c r="F257">
        <v>7.5949999999999998</v>
      </c>
      <c r="G257">
        <v>6.8624999999999998</v>
      </c>
      <c r="H257">
        <v>13.26</v>
      </c>
      <c r="I257" t="s">
        <v>78</v>
      </c>
      <c r="L257" s="32">
        <f t="shared" si="48"/>
        <v>-0.1899999999999995</v>
      </c>
      <c r="M257" s="32">
        <f t="shared" si="48"/>
        <v>-0.41500000000000092</v>
      </c>
      <c r="O257" s="32">
        <f t="shared" si="49"/>
        <v>-9.7500000000000142E-2</v>
      </c>
      <c r="P257" s="32">
        <f t="shared" si="49"/>
        <v>-0.67750000000000021</v>
      </c>
      <c r="Q257" s="32">
        <f t="shared" si="49"/>
        <v>-0.66750000000000043</v>
      </c>
    </row>
    <row r="258" spans="1:17" x14ac:dyDescent="0.2">
      <c r="A258" s="31">
        <v>40676</v>
      </c>
      <c r="B258" t="s">
        <v>78</v>
      </c>
      <c r="C258">
        <v>8.6950000000000003</v>
      </c>
      <c r="D258">
        <v>9.0024999999999995</v>
      </c>
      <c r="F258">
        <v>7.2774999999999999</v>
      </c>
      <c r="G258">
        <v>6.82</v>
      </c>
      <c r="H258">
        <v>13.295</v>
      </c>
      <c r="I258" t="s">
        <v>78</v>
      </c>
      <c r="L258" s="32">
        <f t="shared" si="48"/>
        <v>-4.4999999999999929E-2</v>
      </c>
      <c r="M258" s="32">
        <f t="shared" si="48"/>
        <v>-3.5000000000000142E-2</v>
      </c>
      <c r="O258" s="32">
        <f t="shared" si="49"/>
        <v>-0.31749999999999989</v>
      </c>
      <c r="P258" s="32">
        <f t="shared" si="49"/>
        <v>-4.2499999999999538E-2</v>
      </c>
      <c r="Q258" s="32">
        <f t="shared" si="49"/>
        <v>3.5000000000000142E-2</v>
      </c>
    </row>
    <row r="259" spans="1:17" x14ac:dyDescent="0.2">
      <c r="A259" s="31">
        <v>40683</v>
      </c>
      <c r="B259" t="s">
        <v>78</v>
      </c>
      <c r="C259">
        <v>9.3324999999999996</v>
      </c>
      <c r="D259">
        <v>9.9975000000000005</v>
      </c>
      <c r="F259">
        <v>8.0649999999999995</v>
      </c>
      <c r="G259">
        <v>7.5949999999999998</v>
      </c>
      <c r="H259">
        <v>13.8025</v>
      </c>
      <c r="I259" t="s">
        <v>78</v>
      </c>
      <c r="L259" s="32">
        <f t="shared" si="48"/>
        <v>0.63749999999999929</v>
      </c>
      <c r="M259" s="32">
        <f t="shared" si="48"/>
        <v>0.99500000000000099</v>
      </c>
      <c r="O259" s="32">
        <f t="shared" si="49"/>
        <v>0.78749999999999964</v>
      </c>
      <c r="P259" s="32">
        <f t="shared" si="49"/>
        <v>0.77499999999999947</v>
      </c>
      <c r="Q259" s="32">
        <f t="shared" si="49"/>
        <v>0.50750000000000028</v>
      </c>
    </row>
    <row r="260" spans="1:17" x14ac:dyDescent="0.2">
      <c r="A260" s="31">
        <v>40690</v>
      </c>
      <c r="B260" t="s">
        <v>78</v>
      </c>
      <c r="C260">
        <v>9.43</v>
      </c>
      <c r="D260">
        <v>10.5625</v>
      </c>
      <c r="F260">
        <v>8.1974999999999998</v>
      </c>
      <c r="G260">
        <v>7.585</v>
      </c>
      <c r="H260">
        <v>13.797499999999999</v>
      </c>
      <c r="I260" t="s">
        <v>78</v>
      </c>
      <c r="L260" s="32">
        <f t="shared" si="48"/>
        <v>9.7500000000000142E-2</v>
      </c>
      <c r="M260" s="32">
        <f t="shared" si="48"/>
        <v>0.5649999999999995</v>
      </c>
      <c r="O260" s="32">
        <f t="shared" si="49"/>
        <v>0.13250000000000028</v>
      </c>
      <c r="P260" s="32">
        <f t="shared" si="49"/>
        <v>-9.9999999999997868E-3</v>
      </c>
      <c r="Q260" s="32">
        <f t="shared" si="49"/>
        <v>-5.0000000000007816E-3</v>
      </c>
    </row>
    <row r="261" spans="1:17" x14ac:dyDescent="0.2">
      <c r="A261" s="31">
        <v>40697</v>
      </c>
      <c r="B261" t="s">
        <v>78</v>
      </c>
      <c r="C261">
        <v>9.1425000000000001</v>
      </c>
      <c r="D261">
        <v>10.605</v>
      </c>
      <c r="F261">
        <v>7.7374999999999998</v>
      </c>
      <c r="G261">
        <v>7.54</v>
      </c>
      <c r="H261">
        <v>14.145</v>
      </c>
      <c r="I261" t="s">
        <v>78</v>
      </c>
      <c r="L261" s="32">
        <f t="shared" si="48"/>
        <v>-0.28749999999999964</v>
      </c>
      <c r="M261" s="32">
        <f t="shared" si="48"/>
        <v>4.2500000000000426E-2</v>
      </c>
      <c r="O261" s="32">
        <f t="shared" si="49"/>
        <v>-0.45999999999999996</v>
      </c>
      <c r="P261" s="32">
        <f t="shared" si="49"/>
        <v>-4.4999999999999929E-2</v>
      </c>
      <c r="Q261" s="32">
        <f t="shared" si="49"/>
        <v>0.34750000000000014</v>
      </c>
    </row>
    <row r="262" spans="1:17" x14ac:dyDescent="0.2">
      <c r="A262" s="31">
        <v>40704</v>
      </c>
      <c r="B262" t="s">
        <v>78</v>
      </c>
      <c r="C262">
        <v>8.68</v>
      </c>
      <c r="D262">
        <v>10</v>
      </c>
      <c r="F262">
        <v>7.5925000000000002</v>
      </c>
      <c r="G262">
        <v>7.87</v>
      </c>
      <c r="H262">
        <v>13.8725</v>
      </c>
      <c r="I262" t="s">
        <v>78</v>
      </c>
      <c r="L262" s="32">
        <f t="shared" si="48"/>
        <v>-0.46250000000000036</v>
      </c>
      <c r="M262" s="32">
        <f t="shared" si="48"/>
        <v>-0.60500000000000043</v>
      </c>
      <c r="O262" s="32">
        <f t="shared" si="49"/>
        <v>-0.14499999999999957</v>
      </c>
      <c r="P262" s="32">
        <f t="shared" si="49"/>
        <v>0.33000000000000007</v>
      </c>
      <c r="Q262" s="32">
        <f t="shared" si="49"/>
        <v>-0.27249999999999908</v>
      </c>
    </row>
    <row r="263" spans="1:17" x14ac:dyDescent="0.2">
      <c r="A263" s="31">
        <v>40711</v>
      </c>
      <c r="B263" t="s">
        <v>78</v>
      </c>
      <c r="C263">
        <v>8.0449999999999999</v>
      </c>
      <c r="D263">
        <v>8.9725000000000001</v>
      </c>
      <c r="F263">
        <v>6.7225000000000001</v>
      </c>
      <c r="G263">
        <v>7.0025000000000004</v>
      </c>
      <c r="H263">
        <v>13.33</v>
      </c>
      <c r="I263" t="s">
        <v>78</v>
      </c>
      <c r="L263" s="32">
        <f t="shared" si="48"/>
        <v>-0.63499999999999979</v>
      </c>
      <c r="M263" s="32">
        <f t="shared" si="48"/>
        <v>-1.0274999999999999</v>
      </c>
      <c r="O263" s="32">
        <f t="shared" si="49"/>
        <v>-0.87000000000000011</v>
      </c>
      <c r="P263" s="32">
        <f t="shared" si="49"/>
        <v>-0.86749999999999972</v>
      </c>
      <c r="Q263" s="32">
        <f t="shared" si="49"/>
        <v>-0.54250000000000043</v>
      </c>
    </row>
    <row r="264" spans="1:17" x14ac:dyDescent="0.2">
      <c r="A264" s="31">
        <v>40718</v>
      </c>
      <c r="B264" t="s">
        <v>78</v>
      </c>
      <c r="C264">
        <v>7.4850000000000003</v>
      </c>
      <c r="D264">
        <v>8.26</v>
      </c>
      <c r="F264">
        <v>6.3574999999999999</v>
      </c>
      <c r="G264">
        <v>6.7</v>
      </c>
      <c r="H264">
        <v>13.202500000000001</v>
      </c>
      <c r="I264" t="s">
        <v>78</v>
      </c>
      <c r="L264" s="32">
        <f t="shared" si="48"/>
        <v>-0.55999999999999961</v>
      </c>
      <c r="M264" s="32">
        <f t="shared" si="48"/>
        <v>-0.71250000000000036</v>
      </c>
      <c r="O264" s="32">
        <f t="shared" si="49"/>
        <v>-0.36500000000000021</v>
      </c>
      <c r="P264" s="32">
        <f t="shared" si="49"/>
        <v>-0.30250000000000021</v>
      </c>
      <c r="Q264" s="32">
        <f t="shared" si="49"/>
        <v>-0.1274999999999995</v>
      </c>
    </row>
    <row r="265" spans="1:17" x14ac:dyDescent="0.2">
      <c r="A265" s="31">
        <v>40725</v>
      </c>
      <c r="B265" t="s">
        <v>76</v>
      </c>
      <c r="C265">
        <v>7.2074999999999996</v>
      </c>
      <c r="D265">
        <v>8.0449999999999999</v>
      </c>
      <c r="F265">
        <v>6.1224999999999996</v>
      </c>
      <c r="G265">
        <v>6.0674999999999999</v>
      </c>
      <c r="H265">
        <v>13.1275</v>
      </c>
      <c r="I265" t="s">
        <v>77</v>
      </c>
      <c r="L265" s="32">
        <f t="shared" si="48"/>
        <v>-0.27750000000000075</v>
      </c>
      <c r="M265" s="32">
        <f t="shared" si="48"/>
        <v>-0.21499999999999986</v>
      </c>
      <c r="O265" s="32">
        <f t="shared" si="49"/>
        <v>-0.23500000000000032</v>
      </c>
      <c r="P265" s="32">
        <f t="shared" si="49"/>
        <v>-0.63250000000000028</v>
      </c>
      <c r="Q265" s="32">
        <f t="shared" si="49"/>
        <v>-7.5000000000001066E-2</v>
      </c>
    </row>
    <row r="266" spans="1:17" x14ac:dyDescent="0.2">
      <c r="A266" s="31">
        <v>40732</v>
      </c>
      <c r="B266" t="s">
        <v>76</v>
      </c>
      <c r="C266">
        <v>7.2725</v>
      </c>
      <c r="D266">
        <v>8.17</v>
      </c>
      <c r="F266">
        <v>6.5125000000000002</v>
      </c>
      <c r="G266">
        <v>6.4225000000000003</v>
      </c>
      <c r="H266">
        <v>13.467499999999999</v>
      </c>
      <c r="I266" t="s">
        <v>77</v>
      </c>
      <c r="L266" s="32">
        <f t="shared" si="48"/>
        <v>6.5000000000000391E-2</v>
      </c>
      <c r="M266" s="32">
        <f t="shared" si="48"/>
        <v>0.125</v>
      </c>
      <c r="O266" s="32">
        <f t="shared" si="49"/>
        <v>0.39000000000000057</v>
      </c>
      <c r="P266" s="32">
        <f t="shared" si="49"/>
        <v>0.35500000000000043</v>
      </c>
      <c r="Q266" s="32">
        <f t="shared" si="49"/>
        <v>0.33999999999999986</v>
      </c>
    </row>
    <row r="267" spans="1:17" x14ac:dyDescent="0.2">
      <c r="A267" s="31">
        <v>40739</v>
      </c>
      <c r="B267" t="s">
        <v>76</v>
      </c>
      <c r="C267">
        <v>7.6449999999999996</v>
      </c>
      <c r="D267">
        <v>8.2375000000000007</v>
      </c>
      <c r="F267">
        <v>6.9474999999999998</v>
      </c>
      <c r="G267">
        <v>7.0125000000000002</v>
      </c>
      <c r="H267">
        <v>13.8575</v>
      </c>
      <c r="I267" t="s">
        <v>77</v>
      </c>
      <c r="L267" s="32">
        <f t="shared" si="48"/>
        <v>0.37249999999999961</v>
      </c>
      <c r="M267" s="32">
        <f t="shared" si="48"/>
        <v>6.7500000000000782E-2</v>
      </c>
      <c r="O267" s="32">
        <f t="shared" si="49"/>
        <v>0.43499999999999961</v>
      </c>
      <c r="P267" s="32">
        <f t="shared" si="49"/>
        <v>0.58999999999999986</v>
      </c>
      <c r="Q267" s="32">
        <f t="shared" si="49"/>
        <v>0.39000000000000057</v>
      </c>
    </row>
    <row r="268" spans="1:17" x14ac:dyDescent="0.2">
      <c r="A268" s="31">
        <v>40746</v>
      </c>
      <c r="B268" t="s">
        <v>76</v>
      </c>
      <c r="C268">
        <v>7.8</v>
      </c>
      <c r="D268">
        <v>8.3849999999999998</v>
      </c>
      <c r="F268">
        <v>6.9225000000000003</v>
      </c>
      <c r="G268">
        <v>6.9</v>
      </c>
      <c r="H268">
        <v>13.8025</v>
      </c>
      <c r="I268" t="s">
        <v>77</v>
      </c>
      <c r="L268" s="32">
        <f t="shared" si="48"/>
        <v>0.15500000000000025</v>
      </c>
      <c r="M268" s="32">
        <f t="shared" si="48"/>
        <v>0.14749999999999908</v>
      </c>
      <c r="O268" s="32">
        <f t="shared" si="49"/>
        <v>-2.4999999999999467E-2</v>
      </c>
      <c r="P268" s="32">
        <f t="shared" si="49"/>
        <v>-0.11249999999999982</v>
      </c>
      <c r="Q268" s="32">
        <f t="shared" si="49"/>
        <v>-5.4999999999999716E-2</v>
      </c>
    </row>
    <row r="269" spans="1:17" x14ac:dyDescent="0.2">
      <c r="A269" s="31">
        <v>40753</v>
      </c>
      <c r="B269" t="s">
        <v>76</v>
      </c>
      <c r="C269">
        <v>7.67</v>
      </c>
      <c r="D269">
        <v>8.3074999999999992</v>
      </c>
      <c r="F269">
        <v>6.7249999999999996</v>
      </c>
      <c r="G269">
        <v>6.6550000000000002</v>
      </c>
      <c r="H269">
        <v>13.5425</v>
      </c>
      <c r="I269" t="s">
        <v>77</v>
      </c>
      <c r="L269" s="32">
        <f t="shared" si="48"/>
        <v>-0.12999999999999989</v>
      </c>
      <c r="M269" s="32">
        <f t="shared" si="48"/>
        <v>-7.7500000000000568E-2</v>
      </c>
      <c r="O269" s="32">
        <f t="shared" si="49"/>
        <v>-0.19750000000000068</v>
      </c>
      <c r="P269" s="32">
        <f t="shared" si="49"/>
        <v>-0.24500000000000011</v>
      </c>
      <c r="Q269" s="32">
        <f t="shared" si="49"/>
        <v>-0.25999999999999979</v>
      </c>
    </row>
    <row r="270" spans="1:17" x14ac:dyDescent="0.2">
      <c r="A270" s="31">
        <v>40760</v>
      </c>
      <c r="B270" t="s">
        <v>76</v>
      </c>
      <c r="C270">
        <v>7.71</v>
      </c>
      <c r="D270">
        <v>8.2324999999999999</v>
      </c>
      <c r="F270">
        <v>6.8174999999999999</v>
      </c>
      <c r="G270">
        <v>6.9375</v>
      </c>
      <c r="H270">
        <v>13.452500000000001</v>
      </c>
      <c r="I270" t="s">
        <v>77</v>
      </c>
      <c r="L270" s="32">
        <f t="shared" si="48"/>
        <v>4.0000000000000036E-2</v>
      </c>
      <c r="M270" s="32">
        <f t="shared" si="48"/>
        <v>-7.4999999999999289E-2</v>
      </c>
      <c r="O270" s="32">
        <f t="shared" si="49"/>
        <v>9.2500000000000249E-2</v>
      </c>
      <c r="P270" s="32">
        <f t="shared" si="49"/>
        <v>0.28249999999999975</v>
      </c>
      <c r="Q270" s="32">
        <f t="shared" si="49"/>
        <v>-8.9999999999999858E-2</v>
      </c>
    </row>
    <row r="271" spans="1:17" x14ac:dyDescent="0.2">
      <c r="A271" s="31">
        <v>40767</v>
      </c>
      <c r="B271" t="s">
        <v>76</v>
      </c>
      <c r="C271">
        <v>7.96</v>
      </c>
      <c r="D271">
        <v>8.6125000000000007</v>
      </c>
      <c r="F271">
        <v>7.0225</v>
      </c>
      <c r="G271">
        <v>7.0175000000000001</v>
      </c>
      <c r="H271">
        <v>13.3475</v>
      </c>
      <c r="I271" t="s">
        <v>77</v>
      </c>
      <c r="L271" s="32">
        <f t="shared" si="48"/>
        <v>0.25</v>
      </c>
      <c r="M271" s="32">
        <f t="shared" si="48"/>
        <v>0.38000000000000078</v>
      </c>
      <c r="O271" s="32">
        <f t="shared" si="49"/>
        <v>0.20500000000000007</v>
      </c>
      <c r="P271" s="32">
        <f t="shared" si="49"/>
        <v>8.0000000000000071E-2</v>
      </c>
      <c r="Q271" s="32">
        <f t="shared" si="49"/>
        <v>-0.10500000000000043</v>
      </c>
    </row>
    <row r="272" spans="1:17" x14ac:dyDescent="0.2">
      <c r="A272" s="31">
        <v>40774</v>
      </c>
      <c r="B272" t="s">
        <v>76</v>
      </c>
      <c r="C272">
        <v>8.19</v>
      </c>
      <c r="D272">
        <v>9.4525000000000006</v>
      </c>
      <c r="F272">
        <v>7.3075000000000001</v>
      </c>
      <c r="G272">
        <v>7.11</v>
      </c>
      <c r="H272">
        <v>13.685</v>
      </c>
      <c r="I272" t="s">
        <v>70</v>
      </c>
      <c r="L272" s="32">
        <f t="shared" si="48"/>
        <v>0.22999999999999954</v>
      </c>
      <c r="M272" s="32">
        <f t="shared" si="48"/>
        <v>0.83999999999999986</v>
      </c>
      <c r="O272" s="32">
        <f t="shared" si="49"/>
        <v>0.28500000000000014</v>
      </c>
      <c r="P272" s="32">
        <f t="shared" si="49"/>
        <v>9.2500000000000249E-2</v>
      </c>
      <c r="Q272" s="32">
        <f t="shared" si="49"/>
        <v>0.33750000000000036</v>
      </c>
    </row>
    <row r="273" spans="1:17" x14ac:dyDescent="0.2">
      <c r="A273" s="31">
        <v>40781</v>
      </c>
      <c r="B273" t="s">
        <v>76</v>
      </c>
      <c r="C273">
        <v>8.66</v>
      </c>
      <c r="D273">
        <v>9.5625</v>
      </c>
      <c r="F273">
        <v>7.6224999999999996</v>
      </c>
      <c r="G273">
        <v>7.5250000000000004</v>
      </c>
      <c r="H273">
        <v>14.234999999999999</v>
      </c>
      <c r="I273" t="s">
        <v>70</v>
      </c>
      <c r="L273" s="32">
        <f t="shared" si="48"/>
        <v>0.47000000000000064</v>
      </c>
      <c r="M273" s="32">
        <f t="shared" si="48"/>
        <v>0.10999999999999943</v>
      </c>
      <c r="O273" s="32">
        <f t="shared" si="49"/>
        <v>0.3149999999999995</v>
      </c>
      <c r="P273" s="32">
        <f t="shared" si="49"/>
        <v>0.41500000000000004</v>
      </c>
      <c r="Q273" s="32">
        <f t="shared" si="49"/>
        <v>0.54999999999999893</v>
      </c>
    </row>
    <row r="274" spans="1:17" x14ac:dyDescent="0.2">
      <c r="A274" s="31">
        <v>40788</v>
      </c>
      <c r="B274" t="s">
        <v>44</v>
      </c>
      <c r="C274">
        <v>8.8000000000000007</v>
      </c>
      <c r="D274">
        <v>9.4275000000000002</v>
      </c>
      <c r="F274">
        <v>7.7549999999999999</v>
      </c>
      <c r="G274">
        <v>7.6</v>
      </c>
      <c r="H274">
        <v>14.4575</v>
      </c>
      <c r="I274" t="s">
        <v>70</v>
      </c>
      <c r="L274" s="32">
        <f t="shared" si="48"/>
        <v>0.14000000000000057</v>
      </c>
      <c r="M274" s="32">
        <f t="shared" si="48"/>
        <v>-0.13499999999999979</v>
      </c>
      <c r="O274" s="32">
        <f t="shared" si="49"/>
        <v>0.13250000000000028</v>
      </c>
      <c r="P274" s="32">
        <f t="shared" si="49"/>
        <v>7.4999999999999289E-2</v>
      </c>
      <c r="Q274" s="32">
        <f t="shared" si="49"/>
        <v>0.22250000000000014</v>
      </c>
    </row>
    <row r="275" spans="1:17" x14ac:dyDescent="0.2">
      <c r="A275" s="31">
        <v>40795</v>
      </c>
      <c r="B275" t="s">
        <v>44</v>
      </c>
      <c r="C275">
        <v>8.3249999999999993</v>
      </c>
      <c r="D275">
        <v>9.0724999999999998</v>
      </c>
      <c r="F275">
        <v>7.2975000000000003</v>
      </c>
      <c r="G275">
        <v>7.3650000000000002</v>
      </c>
      <c r="H275">
        <v>14.2675</v>
      </c>
      <c r="I275" t="s">
        <v>70</v>
      </c>
      <c r="L275" s="32">
        <f t="shared" si="48"/>
        <v>-0.47500000000000142</v>
      </c>
      <c r="M275" s="32">
        <f t="shared" si="48"/>
        <v>-0.35500000000000043</v>
      </c>
      <c r="O275" s="32">
        <f t="shared" si="49"/>
        <v>-0.45749999999999957</v>
      </c>
      <c r="P275" s="32">
        <f t="shared" si="49"/>
        <v>-0.23499999999999943</v>
      </c>
      <c r="Q275" s="32">
        <f t="shared" si="49"/>
        <v>-0.1899999999999995</v>
      </c>
    </row>
    <row r="276" spans="1:17" x14ac:dyDescent="0.2">
      <c r="A276" s="31">
        <v>40802</v>
      </c>
      <c r="B276" t="s">
        <v>44</v>
      </c>
      <c r="C276">
        <v>7.84</v>
      </c>
      <c r="D276">
        <v>8.5625</v>
      </c>
      <c r="F276">
        <v>6.8825000000000003</v>
      </c>
      <c r="G276">
        <v>6.92</v>
      </c>
      <c r="H276">
        <v>13.555</v>
      </c>
      <c r="I276" t="s">
        <v>70</v>
      </c>
      <c r="L276" s="32">
        <f t="shared" si="48"/>
        <v>-0.48499999999999943</v>
      </c>
      <c r="M276" s="32">
        <f t="shared" si="48"/>
        <v>-0.50999999999999979</v>
      </c>
      <c r="O276" s="32">
        <f t="shared" si="49"/>
        <v>-0.41500000000000004</v>
      </c>
      <c r="P276" s="32">
        <f t="shared" si="49"/>
        <v>-0.44500000000000028</v>
      </c>
      <c r="Q276" s="32">
        <f t="shared" si="49"/>
        <v>-0.71250000000000036</v>
      </c>
    </row>
    <row r="277" spans="1:17" x14ac:dyDescent="0.2">
      <c r="A277" s="31">
        <v>40809</v>
      </c>
      <c r="B277" t="s">
        <v>44</v>
      </c>
      <c r="C277">
        <v>7.3125</v>
      </c>
      <c r="D277">
        <v>8.51</v>
      </c>
      <c r="F277">
        <v>6.4074999999999998</v>
      </c>
      <c r="G277">
        <v>6.3849999999999998</v>
      </c>
      <c r="H277">
        <v>12.58</v>
      </c>
      <c r="I277" t="s">
        <v>70</v>
      </c>
      <c r="L277" s="32">
        <f t="shared" si="48"/>
        <v>-0.52749999999999986</v>
      </c>
      <c r="M277" s="32">
        <f t="shared" si="48"/>
        <v>-5.2500000000000213E-2</v>
      </c>
      <c r="O277" s="32">
        <f t="shared" si="49"/>
        <v>-0.47500000000000053</v>
      </c>
      <c r="P277" s="32">
        <f t="shared" si="49"/>
        <v>-0.53500000000000014</v>
      </c>
      <c r="Q277" s="32">
        <f t="shared" si="49"/>
        <v>-0.97499999999999964</v>
      </c>
    </row>
    <row r="278" spans="1:17" x14ac:dyDescent="0.2">
      <c r="A278" s="31">
        <v>40816</v>
      </c>
      <c r="B278" t="s">
        <v>44</v>
      </c>
      <c r="C278">
        <v>7.04</v>
      </c>
      <c r="D278">
        <v>8.9224999999999994</v>
      </c>
      <c r="F278">
        <v>6.0925000000000002</v>
      </c>
      <c r="G278">
        <v>5.9249999999999998</v>
      </c>
      <c r="H278">
        <v>11.79</v>
      </c>
      <c r="I278" t="s">
        <v>70</v>
      </c>
      <c r="L278" s="32">
        <f t="shared" si="48"/>
        <v>-0.27249999999999996</v>
      </c>
      <c r="M278" s="32">
        <f t="shared" si="48"/>
        <v>0.41249999999999964</v>
      </c>
      <c r="O278" s="32">
        <f t="shared" si="49"/>
        <v>-0.3149999999999995</v>
      </c>
      <c r="P278" s="32">
        <f t="shared" si="49"/>
        <v>-0.45999999999999996</v>
      </c>
      <c r="Q278" s="32">
        <f t="shared" si="49"/>
        <v>-0.79000000000000092</v>
      </c>
    </row>
    <row r="279" spans="1:17" x14ac:dyDescent="0.2">
      <c r="A279" s="31">
        <v>40823</v>
      </c>
      <c r="B279" t="s">
        <v>44</v>
      </c>
      <c r="C279">
        <v>6.8449999999999998</v>
      </c>
      <c r="D279">
        <v>9.1950000000000003</v>
      </c>
      <c r="F279">
        <v>6.0925000000000002</v>
      </c>
      <c r="G279">
        <v>6</v>
      </c>
      <c r="H279">
        <v>11.5825</v>
      </c>
      <c r="I279" t="s">
        <v>70</v>
      </c>
      <c r="L279" s="32">
        <f t="shared" si="48"/>
        <v>-0.19500000000000028</v>
      </c>
      <c r="M279" s="32">
        <f t="shared" si="48"/>
        <v>0.27250000000000085</v>
      </c>
      <c r="O279" s="32">
        <f t="shared" si="49"/>
        <v>0</v>
      </c>
      <c r="P279" s="32">
        <f t="shared" si="49"/>
        <v>7.5000000000000178E-2</v>
      </c>
      <c r="Q279" s="32">
        <f t="shared" si="49"/>
        <v>-0.20749999999999957</v>
      </c>
    </row>
    <row r="280" spans="1:17" x14ac:dyDescent="0.2">
      <c r="A280" s="31">
        <v>40830</v>
      </c>
      <c r="B280" t="s">
        <v>44</v>
      </c>
      <c r="C280">
        <v>7.0750000000000002</v>
      </c>
      <c r="D280">
        <v>8.9250000000000007</v>
      </c>
      <c r="F280">
        <v>6.2275</v>
      </c>
      <c r="G280">
        <v>6.4</v>
      </c>
      <c r="H280">
        <v>12.7</v>
      </c>
      <c r="I280" t="s">
        <v>70</v>
      </c>
      <c r="L280" s="32">
        <f t="shared" si="48"/>
        <v>0.23000000000000043</v>
      </c>
      <c r="M280" s="32">
        <f t="shared" si="48"/>
        <v>-0.26999999999999957</v>
      </c>
      <c r="O280" s="32">
        <f t="shared" si="49"/>
        <v>0.13499999999999979</v>
      </c>
      <c r="P280" s="32">
        <f t="shared" si="49"/>
        <v>0.40000000000000036</v>
      </c>
      <c r="Q280" s="32">
        <f t="shared" si="49"/>
        <v>1.1174999999999997</v>
      </c>
    </row>
    <row r="281" spans="1:17" x14ac:dyDescent="0.2">
      <c r="A281" s="31">
        <v>40837</v>
      </c>
      <c r="B281" t="s">
        <v>44</v>
      </c>
      <c r="C281">
        <v>7.23</v>
      </c>
      <c r="D281">
        <v>9.1925000000000008</v>
      </c>
      <c r="F281">
        <v>6.32</v>
      </c>
      <c r="G281">
        <v>6.4924999999999997</v>
      </c>
      <c r="H281">
        <v>12.1225</v>
      </c>
      <c r="I281" t="s">
        <v>70</v>
      </c>
      <c r="L281" s="32">
        <f t="shared" si="48"/>
        <v>0.15500000000000025</v>
      </c>
      <c r="M281" s="32">
        <f t="shared" si="48"/>
        <v>0.26750000000000007</v>
      </c>
      <c r="O281" s="32">
        <f t="shared" si="49"/>
        <v>9.2500000000000249E-2</v>
      </c>
      <c r="P281" s="32">
        <f t="shared" si="49"/>
        <v>9.2499999999999361E-2</v>
      </c>
      <c r="Q281" s="32">
        <f t="shared" si="49"/>
        <v>-0.57749999999999879</v>
      </c>
    </row>
    <row r="282" spans="1:17" x14ac:dyDescent="0.2">
      <c r="A282" s="31">
        <v>40844</v>
      </c>
      <c r="B282" t="s">
        <v>44</v>
      </c>
      <c r="C282">
        <v>7.38</v>
      </c>
      <c r="D282">
        <v>9.2050000000000001</v>
      </c>
      <c r="F282">
        <v>6.4450000000000003</v>
      </c>
      <c r="G282">
        <v>6.55</v>
      </c>
      <c r="H282">
        <v>12.17</v>
      </c>
      <c r="I282" t="s">
        <v>70</v>
      </c>
      <c r="L282" s="32">
        <f t="shared" si="48"/>
        <v>0.14999999999999947</v>
      </c>
      <c r="M282" s="32">
        <f t="shared" si="48"/>
        <v>1.2499999999999289E-2</v>
      </c>
      <c r="O282" s="32">
        <f t="shared" si="49"/>
        <v>0.125</v>
      </c>
      <c r="P282" s="32">
        <f t="shared" si="49"/>
        <v>5.7500000000000107E-2</v>
      </c>
      <c r="Q282" s="32">
        <f t="shared" si="49"/>
        <v>4.7499999999999432E-2</v>
      </c>
    </row>
    <row r="283" spans="1:17" x14ac:dyDescent="0.2">
      <c r="A283" s="31">
        <v>40851</v>
      </c>
      <c r="B283" t="s">
        <v>44</v>
      </c>
      <c r="C283">
        <v>7.18</v>
      </c>
      <c r="D283">
        <v>9.2375000000000007</v>
      </c>
      <c r="F283">
        <v>6.3674999999999997</v>
      </c>
      <c r="G283">
        <v>6.5575000000000001</v>
      </c>
      <c r="H283">
        <v>12.21</v>
      </c>
      <c r="I283" t="s">
        <v>70</v>
      </c>
      <c r="L283" s="32">
        <f t="shared" si="48"/>
        <v>-0.20000000000000018</v>
      </c>
      <c r="M283" s="32">
        <f t="shared" si="48"/>
        <v>3.2500000000000639E-2</v>
      </c>
      <c r="O283" s="32">
        <f t="shared" si="49"/>
        <v>-7.7500000000000568E-2</v>
      </c>
      <c r="P283" s="32">
        <f t="shared" si="49"/>
        <v>7.5000000000002842E-3</v>
      </c>
      <c r="Q283" s="32">
        <f t="shared" si="49"/>
        <v>4.0000000000000924E-2</v>
      </c>
    </row>
    <row r="284" spans="1:17" x14ac:dyDescent="0.2">
      <c r="A284" s="31">
        <v>40858</v>
      </c>
      <c r="B284" t="s">
        <v>44</v>
      </c>
      <c r="C284">
        <v>7.04</v>
      </c>
      <c r="D284">
        <v>9.3424999999999994</v>
      </c>
      <c r="F284">
        <v>6.1675000000000004</v>
      </c>
      <c r="G284">
        <v>6.3849999999999998</v>
      </c>
      <c r="H284">
        <v>11.755000000000001</v>
      </c>
      <c r="I284" t="s">
        <v>70</v>
      </c>
      <c r="L284" s="32">
        <f t="shared" si="48"/>
        <v>-0.13999999999999968</v>
      </c>
      <c r="M284" s="32">
        <f t="shared" si="48"/>
        <v>0.10499999999999865</v>
      </c>
      <c r="O284" s="32">
        <f t="shared" si="49"/>
        <v>-0.19999999999999929</v>
      </c>
      <c r="P284" s="32">
        <f t="shared" si="49"/>
        <v>-0.17250000000000032</v>
      </c>
      <c r="Q284" s="32">
        <f t="shared" si="49"/>
        <v>-0.45500000000000007</v>
      </c>
    </row>
    <row r="285" spans="1:17" x14ac:dyDescent="0.2">
      <c r="A285" s="31">
        <v>40865</v>
      </c>
      <c r="B285" t="s">
        <v>44</v>
      </c>
      <c r="C285">
        <v>6.6849999999999996</v>
      </c>
      <c r="D285">
        <v>9.1724999999999994</v>
      </c>
      <c r="F285">
        <v>5.9824999999999999</v>
      </c>
      <c r="G285">
        <v>6.1025</v>
      </c>
      <c r="H285">
        <v>11.682499999999999</v>
      </c>
      <c r="I285" t="s">
        <v>71</v>
      </c>
      <c r="L285" s="32">
        <f t="shared" si="48"/>
        <v>-0.35500000000000043</v>
      </c>
      <c r="M285" s="32">
        <f t="shared" si="48"/>
        <v>-0.16999999999999993</v>
      </c>
      <c r="O285" s="32">
        <f t="shared" si="49"/>
        <v>-0.1850000000000005</v>
      </c>
      <c r="P285" s="32">
        <f t="shared" si="49"/>
        <v>-0.28249999999999975</v>
      </c>
      <c r="Q285" s="32">
        <f t="shared" si="49"/>
        <v>-7.2500000000001563E-2</v>
      </c>
    </row>
    <row r="286" spans="1:17" x14ac:dyDescent="0.2">
      <c r="A286" s="31">
        <v>40872</v>
      </c>
      <c r="B286" t="s">
        <v>44</v>
      </c>
      <c r="C286">
        <v>6.4349999999999996</v>
      </c>
      <c r="D286">
        <v>8.2725000000000009</v>
      </c>
      <c r="F286">
        <v>5.7450000000000001</v>
      </c>
      <c r="G286">
        <v>5.8250000000000002</v>
      </c>
      <c r="H286">
        <v>11.065</v>
      </c>
      <c r="I286" t="s">
        <v>71</v>
      </c>
      <c r="L286" s="32">
        <f t="shared" si="48"/>
        <v>-0.25</v>
      </c>
      <c r="M286" s="32">
        <f t="shared" si="48"/>
        <v>-0.89999999999999858</v>
      </c>
      <c r="O286" s="32">
        <f t="shared" si="49"/>
        <v>-0.23749999999999982</v>
      </c>
      <c r="P286" s="32">
        <f t="shared" si="49"/>
        <v>-0.27749999999999986</v>
      </c>
      <c r="Q286" s="32">
        <f t="shared" si="49"/>
        <v>-0.61749999999999972</v>
      </c>
    </row>
    <row r="287" spans="1:17" x14ac:dyDescent="0.2">
      <c r="A287" s="31">
        <v>40879</v>
      </c>
      <c r="B287" t="s">
        <v>72</v>
      </c>
      <c r="C287">
        <v>6.7249999999999996</v>
      </c>
      <c r="D287">
        <v>8.3074999999999992</v>
      </c>
      <c r="F287">
        <v>6.1150000000000002</v>
      </c>
      <c r="G287">
        <v>5.91</v>
      </c>
      <c r="H287">
        <v>11.262499999999999</v>
      </c>
      <c r="I287" t="s">
        <v>71</v>
      </c>
      <c r="L287" s="32">
        <f t="shared" si="48"/>
        <v>0.29000000000000004</v>
      </c>
      <c r="M287" s="32">
        <f t="shared" si="48"/>
        <v>3.4999999999998366E-2</v>
      </c>
      <c r="O287" s="32">
        <f t="shared" si="49"/>
        <v>0.37000000000000011</v>
      </c>
      <c r="P287" s="32">
        <f t="shared" si="49"/>
        <v>8.4999999999999964E-2</v>
      </c>
      <c r="Q287" s="32">
        <f t="shared" si="49"/>
        <v>0.19749999999999979</v>
      </c>
    </row>
    <row r="288" spans="1:17" x14ac:dyDescent="0.2">
      <c r="A288" s="31">
        <v>40886</v>
      </c>
      <c r="B288" t="s">
        <v>72</v>
      </c>
      <c r="C288">
        <v>6.6150000000000002</v>
      </c>
      <c r="D288">
        <v>8.2725000000000009</v>
      </c>
      <c r="F288">
        <v>5.96</v>
      </c>
      <c r="G288">
        <v>5.9424999999999999</v>
      </c>
      <c r="H288">
        <v>11.07</v>
      </c>
      <c r="I288" t="s">
        <v>71</v>
      </c>
      <c r="L288" s="32">
        <f t="shared" si="48"/>
        <v>-0.10999999999999943</v>
      </c>
      <c r="M288" s="32">
        <f t="shared" si="48"/>
        <v>-3.4999999999998366E-2</v>
      </c>
      <c r="O288" s="32">
        <f t="shared" si="49"/>
        <v>-0.15500000000000025</v>
      </c>
      <c r="P288" s="32">
        <f t="shared" si="49"/>
        <v>3.2499999999999751E-2</v>
      </c>
      <c r="Q288" s="32">
        <f t="shared" si="49"/>
        <v>-0.19249999999999901</v>
      </c>
    </row>
    <row r="289" spans="1:17" x14ac:dyDescent="0.2">
      <c r="A289" s="31">
        <v>40893</v>
      </c>
      <c r="B289" t="s">
        <v>72</v>
      </c>
      <c r="C289">
        <v>6.3949999999999996</v>
      </c>
      <c r="D289">
        <v>8.1125000000000007</v>
      </c>
      <c r="F289">
        <v>5.8375000000000004</v>
      </c>
      <c r="G289">
        <v>5.83</v>
      </c>
      <c r="H289">
        <v>11.3</v>
      </c>
      <c r="I289" t="s">
        <v>71</v>
      </c>
      <c r="L289" s="32">
        <f t="shared" ref="L289" si="50">+C289-C288</f>
        <v>-0.22000000000000064</v>
      </c>
      <c r="M289" s="32">
        <f t="shared" ref="M289" si="51">+D289-D288</f>
        <v>-0.16000000000000014</v>
      </c>
      <c r="O289" s="32">
        <f t="shared" ref="O289" si="52">+F289-F288</f>
        <v>-0.12249999999999961</v>
      </c>
      <c r="P289" s="32">
        <f t="shared" ref="P289" si="53">+G289-G288</f>
        <v>-0.11249999999999982</v>
      </c>
      <c r="Q289" s="32">
        <f t="shared" ref="Q289" si="54">+H289-H288</f>
        <v>0.23000000000000043</v>
      </c>
    </row>
    <row r="290" spans="1:17" x14ac:dyDescent="0.2">
      <c r="A290" s="31">
        <v>40900</v>
      </c>
      <c r="B290" t="s">
        <v>72</v>
      </c>
      <c r="C290">
        <v>6.75</v>
      </c>
      <c r="D290">
        <v>8.4450000000000003</v>
      </c>
      <c r="F290">
        <v>6.22</v>
      </c>
      <c r="G290">
        <v>6.1950000000000003</v>
      </c>
      <c r="H290">
        <v>11.63</v>
      </c>
      <c r="I290" t="s">
        <v>71</v>
      </c>
      <c r="L290" s="32">
        <f t="shared" ref="L290" si="55">+C290-C289</f>
        <v>0.35500000000000043</v>
      </c>
      <c r="M290" s="32">
        <f t="shared" ref="M290" si="56">+D290-D289</f>
        <v>0.33249999999999957</v>
      </c>
      <c r="O290" s="32">
        <f t="shared" ref="O290" si="57">+F290-F289</f>
        <v>0.3824999999999994</v>
      </c>
      <c r="P290" s="32">
        <f t="shared" ref="P290" si="58">+G290-G289</f>
        <v>0.36500000000000021</v>
      </c>
      <c r="Q290" s="32">
        <f t="shared" ref="Q290" si="59">+H290-H289</f>
        <v>0.33000000000000007</v>
      </c>
    </row>
    <row r="291" spans="1:17" x14ac:dyDescent="0.2">
      <c r="A291" s="31">
        <v>40907</v>
      </c>
      <c r="B291" t="s">
        <v>72</v>
      </c>
      <c r="C291">
        <v>7.17</v>
      </c>
      <c r="D291">
        <v>8.4949999999999992</v>
      </c>
      <c r="F291">
        <v>6.5274999999999999</v>
      </c>
      <c r="G291">
        <v>6.4649999999999999</v>
      </c>
      <c r="H291">
        <v>11.984999999999999</v>
      </c>
      <c r="I291" t="s">
        <v>71</v>
      </c>
      <c r="L291" s="32">
        <f t="shared" ref="L291" si="60">+C291-C290</f>
        <v>0.41999999999999993</v>
      </c>
      <c r="M291" s="32">
        <f t="shared" ref="M291" si="61">+D291-D290</f>
        <v>4.9999999999998934E-2</v>
      </c>
      <c r="O291" s="32">
        <f t="shared" ref="O291" si="62">+F291-F290</f>
        <v>0.30750000000000011</v>
      </c>
      <c r="P291" s="32">
        <f t="shared" ref="P291" si="63">+G291-G290</f>
        <v>0.26999999999999957</v>
      </c>
      <c r="Q291" s="32">
        <f t="shared" ref="Q291" si="64">+H291-H290</f>
        <v>0.35499999999999865</v>
      </c>
    </row>
    <row r="292" spans="1:17" x14ac:dyDescent="0.2">
      <c r="A292" s="31">
        <v>40914</v>
      </c>
      <c r="B292" t="s">
        <v>72</v>
      </c>
      <c r="C292">
        <v>6.8</v>
      </c>
      <c r="D292">
        <v>8.01</v>
      </c>
      <c r="F292">
        <v>6.2474999999999996</v>
      </c>
      <c r="G292">
        <v>6.4349999999999996</v>
      </c>
      <c r="H292">
        <v>11.965</v>
      </c>
      <c r="I292" t="s">
        <v>71</v>
      </c>
      <c r="L292" s="32">
        <f t="shared" ref="L292" si="65">+C292-C291</f>
        <v>-0.37000000000000011</v>
      </c>
      <c r="M292" s="32">
        <f t="shared" ref="M292" si="66">+D292-D291</f>
        <v>-0.48499999999999943</v>
      </c>
      <c r="O292" s="32">
        <f t="shared" ref="O292" si="67">+F292-F291</f>
        <v>-0.28000000000000025</v>
      </c>
      <c r="P292" s="32">
        <f t="shared" ref="P292" si="68">+G292-G291</f>
        <v>-3.0000000000000249E-2</v>
      </c>
      <c r="Q292" s="32">
        <f t="shared" ref="Q292" si="69">+H292-H291</f>
        <v>-1.9999999999999574E-2</v>
      </c>
    </row>
    <row r="293" spans="1:17" x14ac:dyDescent="0.2">
      <c r="A293" s="31">
        <v>40921</v>
      </c>
      <c r="B293" t="s">
        <v>72</v>
      </c>
      <c r="C293">
        <v>6.7</v>
      </c>
      <c r="D293">
        <v>8.0124999999999993</v>
      </c>
      <c r="F293">
        <v>6.0225</v>
      </c>
      <c r="G293">
        <v>5.9950000000000001</v>
      </c>
      <c r="H293">
        <v>11.5825</v>
      </c>
      <c r="I293" t="s">
        <v>71</v>
      </c>
      <c r="L293" s="32">
        <f t="shared" ref="L293:L340" si="70">+C293-C292</f>
        <v>-9.9999999999999645E-2</v>
      </c>
      <c r="M293" s="32">
        <f t="shared" ref="M293:O340" si="71">+D293-D292</f>
        <v>2.4999999999995026E-3</v>
      </c>
      <c r="O293" s="32">
        <f t="shared" ref="O293:O303" si="72">+F293-F292</f>
        <v>-0.22499999999999964</v>
      </c>
      <c r="P293" s="32">
        <f t="shared" ref="P293:P295" si="73">+G293-G292</f>
        <v>-0.4399999999999995</v>
      </c>
      <c r="Q293" s="32">
        <f t="shared" ref="Q293:Q340" si="74">+H293-H292</f>
        <v>-0.38250000000000028</v>
      </c>
    </row>
    <row r="294" spans="1:17" x14ac:dyDescent="0.2">
      <c r="A294" s="31">
        <v>40928</v>
      </c>
      <c r="B294" t="s">
        <v>72</v>
      </c>
      <c r="C294">
        <v>6.67</v>
      </c>
      <c r="D294">
        <v>7.6988000000000003</v>
      </c>
      <c r="F294">
        <v>6.1050000000000004</v>
      </c>
      <c r="G294">
        <v>6.1150000000000002</v>
      </c>
      <c r="H294">
        <v>11.87</v>
      </c>
      <c r="I294" t="s">
        <v>71</v>
      </c>
      <c r="L294" s="32">
        <f t="shared" si="70"/>
        <v>-3.0000000000000249E-2</v>
      </c>
      <c r="M294" s="32">
        <f t="shared" si="71"/>
        <v>-0.31369999999999898</v>
      </c>
      <c r="O294" s="32">
        <f t="shared" si="72"/>
        <v>8.2500000000000462E-2</v>
      </c>
      <c r="P294" s="32">
        <f t="shared" ref="P294" si="75">+G294-G293</f>
        <v>0.12000000000000011</v>
      </c>
      <c r="Q294" s="32">
        <f t="shared" si="74"/>
        <v>0.28749999999999964</v>
      </c>
    </row>
    <row r="295" spans="1:17" x14ac:dyDescent="0.2">
      <c r="A295" s="31">
        <v>40935</v>
      </c>
      <c r="B295" t="s">
        <v>72</v>
      </c>
      <c r="C295">
        <v>7</v>
      </c>
      <c r="D295">
        <v>8.2624999999999993</v>
      </c>
      <c r="F295">
        <v>6.4725000000000001</v>
      </c>
      <c r="G295">
        <v>6.4175000000000004</v>
      </c>
      <c r="H295">
        <v>12.19</v>
      </c>
      <c r="I295" t="s">
        <v>72</v>
      </c>
      <c r="L295" s="32">
        <f t="shared" si="70"/>
        <v>0.33000000000000007</v>
      </c>
      <c r="M295" s="32">
        <f t="shared" si="71"/>
        <v>0.56369999999999898</v>
      </c>
      <c r="O295" s="32">
        <f t="shared" si="72"/>
        <v>0.36749999999999972</v>
      </c>
      <c r="P295" s="32">
        <f t="shared" si="73"/>
        <v>0.30250000000000021</v>
      </c>
      <c r="Q295" s="32">
        <f t="shared" si="74"/>
        <v>0.32000000000000028</v>
      </c>
    </row>
    <row r="296" spans="1:17" x14ac:dyDescent="0.2">
      <c r="A296" s="31">
        <v>40942</v>
      </c>
      <c r="B296" t="s">
        <v>72</v>
      </c>
      <c r="C296">
        <v>7.1275000000000004</v>
      </c>
      <c r="D296">
        <v>8.3849999999999998</v>
      </c>
      <c r="F296">
        <v>6.6074999999999999</v>
      </c>
      <c r="G296">
        <v>6.4450000000000003</v>
      </c>
      <c r="H296">
        <v>12.324999999999999</v>
      </c>
      <c r="I296" t="s">
        <v>72</v>
      </c>
      <c r="L296" s="32">
        <f t="shared" si="70"/>
        <v>0.12750000000000039</v>
      </c>
      <c r="M296" s="32">
        <f t="shared" si="71"/>
        <v>0.1225000000000005</v>
      </c>
      <c r="O296" s="32">
        <f t="shared" si="72"/>
        <v>0.13499999999999979</v>
      </c>
      <c r="P296" s="32">
        <f t="shared" ref="P296:P340" si="76">+G296-G295</f>
        <v>2.7499999999999858E-2</v>
      </c>
      <c r="Q296" s="32">
        <f t="shared" si="74"/>
        <v>0.13499999999999979</v>
      </c>
    </row>
    <row r="297" spans="1:17" x14ac:dyDescent="0.2">
      <c r="A297" s="31">
        <v>40949</v>
      </c>
      <c r="B297" t="s">
        <v>72</v>
      </c>
      <c r="C297">
        <v>6.73</v>
      </c>
      <c r="D297">
        <v>8.1425000000000001</v>
      </c>
      <c r="F297">
        <v>6.3</v>
      </c>
      <c r="G297">
        <v>6.3174999999999999</v>
      </c>
      <c r="H297">
        <v>12.29</v>
      </c>
      <c r="I297" t="s">
        <v>72</v>
      </c>
      <c r="L297" s="32">
        <f t="shared" si="70"/>
        <v>-0.39749999999999996</v>
      </c>
      <c r="M297" s="32">
        <f t="shared" si="71"/>
        <v>-0.24249999999999972</v>
      </c>
      <c r="O297" s="32">
        <f t="shared" si="72"/>
        <v>-0.30750000000000011</v>
      </c>
      <c r="P297" s="32">
        <f t="shared" si="76"/>
        <v>-0.12750000000000039</v>
      </c>
      <c r="Q297" s="32">
        <f t="shared" si="74"/>
        <v>-3.5000000000000142E-2</v>
      </c>
    </row>
    <row r="298" spans="1:17" x14ac:dyDescent="0.2">
      <c r="A298" s="31">
        <v>40956</v>
      </c>
      <c r="B298" t="s">
        <v>72</v>
      </c>
      <c r="C298">
        <v>6.8949999999999996</v>
      </c>
      <c r="D298">
        <v>8.2225000000000001</v>
      </c>
      <c r="F298">
        <v>6.44</v>
      </c>
      <c r="G298">
        <v>6.4175000000000004</v>
      </c>
      <c r="H298">
        <v>12.675000000000001</v>
      </c>
      <c r="I298" t="s">
        <v>72</v>
      </c>
      <c r="L298" s="32">
        <f t="shared" si="70"/>
        <v>0.16499999999999915</v>
      </c>
      <c r="M298" s="32">
        <f t="shared" si="71"/>
        <v>8.0000000000000071E-2</v>
      </c>
      <c r="O298" s="32">
        <f t="shared" si="72"/>
        <v>0.14000000000000057</v>
      </c>
      <c r="P298" s="32">
        <f t="shared" si="76"/>
        <v>0.10000000000000053</v>
      </c>
      <c r="Q298" s="32">
        <f t="shared" si="74"/>
        <v>0.38500000000000156</v>
      </c>
    </row>
    <row r="299" spans="1:17" x14ac:dyDescent="0.2">
      <c r="A299" s="31">
        <v>40963</v>
      </c>
      <c r="B299" t="s">
        <v>72</v>
      </c>
      <c r="C299">
        <v>6.81</v>
      </c>
      <c r="D299">
        <v>7.8650000000000002</v>
      </c>
      <c r="F299">
        <v>6.41</v>
      </c>
      <c r="G299">
        <v>6.4074999999999998</v>
      </c>
      <c r="H299">
        <v>12.79</v>
      </c>
      <c r="I299" t="s">
        <v>72</v>
      </c>
      <c r="L299" s="32">
        <f t="shared" si="70"/>
        <v>-8.4999999999999964E-2</v>
      </c>
      <c r="M299" s="32">
        <f t="shared" si="71"/>
        <v>-0.35749999999999993</v>
      </c>
      <c r="O299" s="32">
        <f t="shared" si="72"/>
        <v>-3.0000000000000249E-2</v>
      </c>
      <c r="P299" s="32">
        <f t="shared" si="76"/>
        <v>-1.0000000000000675E-2</v>
      </c>
      <c r="Q299" s="32">
        <f t="shared" si="74"/>
        <v>0.11499999999999844</v>
      </c>
    </row>
    <row r="300" spans="1:17" x14ac:dyDescent="0.2">
      <c r="A300" s="31">
        <v>40970</v>
      </c>
      <c r="B300" t="s">
        <v>74</v>
      </c>
      <c r="C300">
        <v>7.19</v>
      </c>
      <c r="D300">
        <v>8.3149999999999995</v>
      </c>
      <c r="F300">
        <v>6.7450000000000001</v>
      </c>
      <c r="G300">
        <v>6.55</v>
      </c>
      <c r="H300">
        <v>13.33</v>
      </c>
      <c r="I300" t="s">
        <v>74</v>
      </c>
      <c r="L300" s="32">
        <f t="shared" si="70"/>
        <v>0.38000000000000078</v>
      </c>
      <c r="M300" s="32">
        <f t="shared" si="71"/>
        <v>0.44999999999999929</v>
      </c>
      <c r="O300" s="32">
        <f t="shared" si="72"/>
        <v>0.33499999999999996</v>
      </c>
      <c r="P300" s="32">
        <f t="shared" si="76"/>
        <v>0.14250000000000007</v>
      </c>
      <c r="Q300" s="32">
        <f t="shared" si="74"/>
        <v>0.54000000000000092</v>
      </c>
    </row>
    <row r="301" spans="1:17" x14ac:dyDescent="0.2">
      <c r="A301" s="31">
        <v>40977</v>
      </c>
      <c r="B301" t="s">
        <v>74</v>
      </c>
      <c r="C301">
        <v>6.84</v>
      </c>
      <c r="D301">
        <v>8.0500000000000007</v>
      </c>
      <c r="F301">
        <v>6.43</v>
      </c>
      <c r="G301">
        <v>6.45</v>
      </c>
      <c r="H301">
        <v>13.3775</v>
      </c>
      <c r="I301" t="s">
        <v>74</v>
      </c>
      <c r="L301" s="32">
        <f t="shared" si="70"/>
        <v>-0.35000000000000053</v>
      </c>
      <c r="M301" s="32">
        <f t="shared" si="71"/>
        <v>-0.26499999999999879</v>
      </c>
      <c r="O301" s="32">
        <f t="shared" si="72"/>
        <v>-0.31500000000000039</v>
      </c>
      <c r="P301" s="32">
        <f t="shared" si="76"/>
        <v>-9.9999999999999645E-2</v>
      </c>
      <c r="Q301" s="32">
        <f t="shared" si="74"/>
        <v>4.7499999999999432E-2</v>
      </c>
    </row>
    <row r="302" spans="1:17" x14ac:dyDescent="0.2">
      <c r="A302" s="31">
        <v>40984</v>
      </c>
      <c r="B302" t="s">
        <v>74</v>
      </c>
      <c r="C302">
        <v>7.0549999999999997</v>
      </c>
      <c r="D302">
        <v>8.2274999999999991</v>
      </c>
      <c r="F302">
        <v>6.72</v>
      </c>
      <c r="G302">
        <v>6.73</v>
      </c>
      <c r="H302">
        <v>13.74</v>
      </c>
      <c r="I302" t="s">
        <v>74</v>
      </c>
      <c r="L302" s="32">
        <f t="shared" si="70"/>
        <v>0.21499999999999986</v>
      </c>
      <c r="M302" s="32">
        <f t="shared" si="71"/>
        <v>0.17749999999999844</v>
      </c>
      <c r="O302" s="32">
        <f t="shared" si="72"/>
        <v>0.29000000000000004</v>
      </c>
      <c r="P302" s="32">
        <f t="shared" si="76"/>
        <v>0.28000000000000025</v>
      </c>
      <c r="Q302" s="32">
        <f t="shared" si="74"/>
        <v>0.36250000000000071</v>
      </c>
    </row>
    <row r="303" spans="1:17" x14ac:dyDescent="0.2">
      <c r="A303" s="31">
        <v>40991</v>
      </c>
      <c r="B303" t="s">
        <v>74</v>
      </c>
      <c r="C303">
        <v>6.9450000000000003</v>
      </c>
      <c r="D303">
        <v>8.1724999999999994</v>
      </c>
      <c r="F303">
        <v>6.5425000000000004</v>
      </c>
      <c r="G303">
        <v>6.4649999999999999</v>
      </c>
      <c r="H303">
        <v>13.657500000000001</v>
      </c>
      <c r="I303" t="s">
        <v>74</v>
      </c>
      <c r="L303" s="32">
        <f t="shared" si="70"/>
        <v>-0.10999999999999943</v>
      </c>
      <c r="M303" s="32">
        <f t="shared" si="71"/>
        <v>-5.4999999999999716E-2</v>
      </c>
      <c r="O303" s="32">
        <f t="shared" si="72"/>
        <v>-0.17749999999999932</v>
      </c>
      <c r="P303" s="32">
        <f t="shared" si="76"/>
        <v>-0.26500000000000057</v>
      </c>
      <c r="Q303" s="32">
        <f t="shared" si="74"/>
        <v>-8.2499999999999574E-2</v>
      </c>
    </row>
    <row r="304" spans="1:17" x14ac:dyDescent="0.2">
      <c r="A304" s="31">
        <v>40998</v>
      </c>
      <c r="B304" t="s">
        <v>74</v>
      </c>
      <c r="C304">
        <v>6.9749999999999996</v>
      </c>
      <c r="D304">
        <v>8.375</v>
      </c>
      <c r="F304">
        <v>6.6074999999999999</v>
      </c>
      <c r="G304">
        <v>6.44</v>
      </c>
      <c r="H304">
        <v>14.03</v>
      </c>
      <c r="I304" t="s">
        <v>74</v>
      </c>
      <c r="L304" s="32">
        <f t="shared" si="70"/>
        <v>2.9999999999999361E-2</v>
      </c>
      <c r="M304" s="32">
        <f t="shared" si="71"/>
        <v>0.20250000000000057</v>
      </c>
      <c r="O304" s="32">
        <f t="shared" si="71"/>
        <v>6.4999999999999503E-2</v>
      </c>
      <c r="P304" s="32">
        <f t="shared" si="76"/>
        <v>-2.4999999999999467E-2</v>
      </c>
      <c r="Q304" s="32">
        <f t="shared" si="74"/>
        <v>0.37249999999999872</v>
      </c>
    </row>
    <row r="305" spans="1:17" x14ac:dyDescent="0.2">
      <c r="A305" s="31">
        <v>41005</v>
      </c>
      <c r="B305" t="s">
        <v>74</v>
      </c>
      <c r="C305">
        <v>6.62</v>
      </c>
      <c r="D305">
        <v>8.4600000000000009</v>
      </c>
      <c r="F305">
        <v>6.3849999999999998</v>
      </c>
      <c r="G305">
        <v>6.5824999999999996</v>
      </c>
      <c r="H305">
        <v>14.34</v>
      </c>
      <c r="I305" t="s">
        <v>74</v>
      </c>
      <c r="L305" s="32">
        <f t="shared" si="70"/>
        <v>-0.35499999999999954</v>
      </c>
      <c r="M305" s="32">
        <f t="shared" si="71"/>
        <v>8.5000000000000853E-2</v>
      </c>
      <c r="O305" s="32">
        <f t="shared" si="71"/>
        <v>-0.22250000000000014</v>
      </c>
      <c r="P305" s="32">
        <f t="shared" si="76"/>
        <v>0.14249999999999918</v>
      </c>
      <c r="Q305" s="32">
        <f t="shared" si="74"/>
        <v>0.3100000000000005</v>
      </c>
    </row>
    <row r="306" spans="1:17" x14ac:dyDescent="0.2">
      <c r="A306" s="31">
        <v>41012</v>
      </c>
      <c r="B306" t="s">
        <v>74</v>
      </c>
      <c r="C306">
        <v>6.43</v>
      </c>
      <c r="D306">
        <v>8.2424999999999997</v>
      </c>
      <c r="F306">
        <v>6.2350000000000003</v>
      </c>
      <c r="G306">
        <v>6.2925000000000004</v>
      </c>
      <c r="H306">
        <v>14.3675</v>
      </c>
      <c r="I306" t="s">
        <v>74</v>
      </c>
      <c r="L306" s="32">
        <f t="shared" si="70"/>
        <v>-0.19000000000000039</v>
      </c>
      <c r="M306" s="32">
        <f t="shared" si="71"/>
        <v>-0.21750000000000114</v>
      </c>
      <c r="O306" s="32">
        <f t="shared" si="71"/>
        <v>-0.14999999999999947</v>
      </c>
      <c r="P306" s="32">
        <f t="shared" si="76"/>
        <v>-0.28999999999999915</v>
      </c>
      <c r="Q306" s="32">
        <f t="shared" si="74"/>
        <v>2.7499999999999858E-2</v>
      </c>
    </row>
    <row r="307" spans="1:17" x14ac:dyDescent="0.2">
      <c r="A307" s="31">
        <v>41019</v>
      </c>
      <c r="B307" t="s">
        <v>74</v>
      </c>
      <c r="C307">
        <v>6.26</v>
      </c>
      <c r="D307">
        <v>7.91</v>
      </c>
      <c r="F307">
        <v>6.1574999999999998</v>
      </c>
      <c r="G307">
        <v>6.125</v>
      </c>
      <c r="H307">
        <v>14.467499999999999</v>
      </c>
      <c r="I307" t="s">
        <v>74</v>
      </c>
      <c r="L307" s="32">
        <f t="shared" si="70"/>
        <v>-0.16999999999999993</v>
      </c>
      <c r="M307" s="32">
        <f t="shared" si="71"/>
        <v>-0.33249999999999957</v>
      </c>
      <c r="O307" s="32">
        <f t="shared" si="71"/>
        <v>-7.7500000000000568E-2</v>
      </c>
      <c r="P307" s="32">
        <f t="shared" si="76"/>
        <v>-0.16750000000000043</v>
      </c>
      <c r="Q307" s="32">
        <f t="shared" si="74"/>
        <v>9.9999999999999645E-2</v>
      </c>
    </row>
    <row r="308" spans="1:17" x14ac:dyDescent="0.2">
      <c r="A308" s="31">
        <v>41026</v>
      </c>
      <c r="B308" t="s">
        <v>74</v>
      </c>
      <c r="C308">
        <v>6.4649999999999999</v>
      </c>
      <c r="D308">
        <v>7.74</v>
      </c>
      <c r="F308">
        <v>6.4225000000000003</v>
      </c>
      <c r="G308">
        <v>6.53</v>
      </c>
      <c r="H308" s="50">
        <v>14.967499999999999</v>
      </c>
      <c r="I308" t="s">
        <v>74</v>
      </c>
      <c r="L308" s="32">
        <f t="shared" si="70"/>
        <v>0.20500000000000007</v>
      </c>
      <c r="M308" s="32">
        <f t="shared" si="71"/>
        <v>-0.16999999999999993</v>
      </c>
      <c r="O308" s="32">
        <f t="shared" si="71"/>
        <v>0.26500000000000057</v>
      </c>
      <c r="P308" s="32">
        <f t="shared" si="76"/>
        <v>0.40500000000000025</v>
      </c>
      <c r="Q308" s="32">
        <f t="shared" si="74"/>
        <v>0.5</v>
      </c>
    </row>
    <row r="309" spans="1:17" x14ac:dyDescent="0.2">
      <c r="A309" s="31">
        <v>41033</v>
      </c>
      <c r="B309" t="s">
        <v>74</v>
      </c>
      <c r="C309">
        <v>6.27</v>
      </c>
      <c r="D309">
        <v>7.44</v>
      </c>
      <c r="F309">
        <v>6.0949999999999998</v>
      </c>
      <c r="G309">
        <v>6.2024999999999997</v>
      </c>
      <c r="H309">
        <v>14.782500000000001</v>
      </c>
      <c r="I309" t="s">
        <v>74</v>
      </c>
      <c r="L309" s="32">
        <f t="shared" si="70"/>
        <v>-0.19500000000000028</v>
      </c>
      <c r="M309" s="32">
        <f t="shared" si="71"/>
        <v>-0.29999999999999982</v>
      </c>
      <c r="O309" s="32">
        <f t="shared" si="71"/>
        <v>-0.32750000000000057</v>
      </c>
      <c r="P309" s="32">
        <f t="shared" si="76"/>
        <v>-0.32750000000000057</v>
      </c>
      <c r="Q309" s="32">
        <f t="shared" si="74"/>
        <v>-0.18499999999999872</v>
      </c>
    </row>
    <row r="310" spans="1:17" x14ac:dyDescent="0.2">
      <c r="A310" s="31">
        <v>41040</v>
      </c>
      <c r="B310" t="s">
        <v>78</v>
      </c>
      <c r="C310">
        <v>6.1</v>
      </c>
      <c r="D310">
        <v>7.2625000000000002</v>
      </c>
      <c r="F310">
        <v>5.97</v>
      </c>
      <c r="G310">
        <v>5.81</v>
      </c>
      <c r="H310">
        <v>14.06</v>
      </c>
      <c r="I310" t="s">
        <v>78</v>
      </c>
      <c r="L310" s="32">
        <f t="shared" si="70"/>
        <v>-0.16999999999999993</v>
      </c>
      <c r="M310" s="32">
        <f t="shared" si="71"/>
        <v>-0.17750000000000021</v>
      </c>
      <c r="O310" s="32">
        <f t="shared" si="71"/>
        <v>-0.125</v>
      </c>
      <c r="P310" s="32">
        <f t="shared" si="76"/>
        <v>-0.39250000000000007</v>
      </c>
      <c r="Q310" s="32">
        <f t="shared" si="74"/>
        <v>-0.72250000000000014</v>
      </c>
    </row>
    <row r="311" spans="1:17" x14ac:dyDescent="0.2">
      <c r="A311" s="31">
        <v>41047</v>
      </c>
      <c r="B311" t="s">
        <v>78</v>
      </c>
      <c r="C311">
        <v>7.06</v>
      </c>
      <c r="D311">
        <v>7.92</v>
      </c>
      <c r="F311">
        <v>6.9524999999999997</v>
      </c>
      <c r="G311">
        <v>6.3550000000000004</v>
      </c>
      <c r="H311">
        <v>14.05</v>
      </c>
      <c r="I311" t="s">
        <v>78</v>
      </c>
      <c r="L311" s="32">
        <f t="shared" si="70"/>
        <v>0.96</v>
      </c>
      <c r="M311" s="32">
        <f t="shared" si="71"/>
        <v>0.65749999999999975</v>
      </c>
      <c r="O311" s="32">
        <f t="shared" si="71"/>
        <v>0.98249999999999993</v>
      </c>
      <c r="P311" s="32">
        <f t="shared" si="76"/>
        <v>0.54500000000000082</v>
      </c>
      <c r="Q311" s="32">
        <f t="shared" si="74"/>
        <v>-9.9999999999997868E-3</v>
      </c>
    </row>
    <row r="312" spans="1:17" x14ac:dyDescent="0.2">
      <c r="A312" s="31">
        <v>41054</v>
      </c>
      <c r="B312" t="s">
        <v>78</v>
      </c>
      <c r="C312">
        <v>7</v>
      </c>
      <c r="D312">
        <v>7.8624999999999998</v>
      </c>
      <c r="F312">
        <v>6.8</v>
      </c>
      <c r="G312">
        <v>5.7850000000000001</v>
      </c>
      <c r="H312">
        <v>13.82</v>
      </c>
      <c r="I312" t="s">
        <v>78</v>
      </c>
      <c r="L312" s="32">
        <f t="shared" si="70"/>
        <v>-5.9999999999999609E-2</v>
      </c>
      <c r="M312" s="32">
        <f t="shared" si="71"/>
        <v>-5.7500000000000107E-2</v>
      </c>
      <c r="O312" s="32">
        <f t="shared" si="71"/>
        <v>-0.15249999999999986</v>
      </c>
      <c r="P312" s="32">
        <f t="shared" si="76"/>
        <v>-0.57000000000000028</v>
      </c>
      <c r="Q312" s="32">
        <f t="shared" si="74"/>
        <v>-0.23000000000000043</v>
      </c>
    </row>
    <row r="313" spans="1:17" x14ac:dyDescent="0.2">
      <c r="A313" s="31">
        <v>41061</v>
      </c>
      <c r="B313" t="s">
        <v>78</v>
      </c>
      <c r="C313">
        <v>6.37</v>
      </c>
      <c r="D313">
        <v>7.3949999999999996</v>
      </c>
      <c r="F313">
        <v>6.1224999999999996</v>
      </c>
      <c r="G313">
        <v>5.5149999999999997</v>
      </c>
      <c r="H313">
        <v>13.442500000000001</v>
      </c>
      <c r="I313" t="s">
        <v>78</v>
      </c>
      <c r="L313" s="32">
        <f t="shared" si="70"/>
        <v>-0.62999999999999989</v>
      </c>
      <c r="M313" s="32">
        <f t="shared" si="71"/>
        <v>-0.46750000000000025</v>
      </c>
      <c r="O313" s="32">
        <f t="shared" si="71"/>
        <v>-0.67750000000000021</v>
      </c>
      <c r="P313" s="32">
        <f t="shared" si="76"/>
        <v>-0.27000000000000046</v>
      </c>
      <c r="Q313" s="32">
        <f t="shared" si="74"/>
        <v>-0.3774999999999995</v>
      </c>
    </row>
    <row r="314" spans="1:17" x14ac:dyDescent="0.2">
      <c r="A314" s="31">
        <v>41068</v>
      </c>
      <c r="B314" t="s">
        <v>78</v>
      </c>
      <c r="C314">
        <v>6.56</v>
      </c>
      <c r="D314">
        <v>7.6924999999999999</v>
      </c>
      <c r="F314">
        <v>6.3025000000000002</v>
      </c>
      <c r="G314">
        <v>5.98</v>
      </c>
      <c r="H314">
        <v>14.262499999999999</v>
      </c>
      <c r="I314" t="s">
        <v>78</v>
      </c>
      <c r="L314" s="32">
        <f t="shared" si="70"/>
        <v>0.1899999999999995</v>
      </c>
      <c r="M314" s="32">
        <f t="shared" si="71"/>
        <v>0.29750000000000032</v>
      </c>
      <c r="O314" s="32">
        <f t="shared" si="71"/>
        <v>0.1800000000000006</v>
      </c>
      <c r="P314" s="32">
        <f t="shared" si="76"/>
        <v>0.46500000000000075</v>
      </c>
      <c r="Q314" s="32">
        <f t="shared" si="74"/>
        <v>0.81999999999999851</v>
      </c>
    </row>
    <row r="315" spans="1:17" x14ac:dyDescent="0.2">
      <c r="A315" s="31">
        <v>41075</v>
      </c>
      <c r="B315" t="s">
        <v>78</v>
      </c>
      <c r="C315">
        <v>6.3</v>
      </c>
      <c r="D315">
        <v>7.875</v>
      </c>
      <c r="F315">
        <v>6.0949999999999998</v>
      </c>
      <c r="G315">
        <v>5.7949999999999999</v>
      </c>
      <c r="H315" s="50">
        <v>13.76</v>
      </c>
      <c r="I315" t="s">
        <v>78</v>
      </c>
      <c r="L315" s="32">
        <f t="shared" si="70"/>
        <v>-0.25999999999999979</v>
      </c>
      <c r="M315" s="32">
        <f t="shared" si="71"/>
        <v>0.18250000000000011</v>
      </c>
      <c r="O315" s="32">
        <f t="shared" si="71"/>
        <v>-0.20750000000000046</v>
      </c>
      <c r="P315" s="32">
        <f t="shared" si="76"/>
        <v>-0.1850000000000005</v>
      </c>
      <c r="Q315" s="32">
        <f t="shared" si="74"/>
        <v>-0.5024999999999995</v>
      </c>
    </row>
    <row r="316" spans="1:17" x14ac:dyDescent="0.2">
      <c r="A316" s="31">
        <v>41082</v>
      </c>
      <c r="B316" t="s">
        <v>78</v>
      </c>
      <c r="C316">
        <v>6.86</v>
      </c>
      <c r="D316">
        <v>8.59</v>
      </c>
      <c r="F316">
        <v>6.7324999999999999</v>
      </c>
      <c r="G316">
        <v>5.91</v>
      </c>
      <c r="H316">
        <v>14.425000000000001</v>
      </c>
      <c r="I316" t="s">
        <v>78</v>
      </c>
      <c r="L316" s="32">
        <f t="shared" si="70"/>
        <v>0.5600000000000005</v>
      </c>
      <c r="M316" s="32">
        <f t="shared" si="71"/>
        <v>0.71499999999999986</v>
      </c>
      <c r="O316" s="32">
        <f t="shared" si="71"/>
        <v>0.63750000000000018</v>
      </c>
      <c r="P316" s="32">
        <f t="shared" si="76"/>
        <v>0.11500000000000021</v>
      </c>
      <c r="Q316" s="32">
        <f t="shared" si="74"/>
        <v>0.66500000000000092</v>
      </c>
    </row>
    <row r="317" spans="1:17" x14ac:dyDescent="0.2">
      <c r="A317" s="31">
        <v>41089</v>
      </c>
      <c r="B317" t="s">
        <v>78</v>
      </c>
      <c r="C317">
        <v>7.3849999999999998</v>
      </c>
      <c r="D317">
        <v>8.64</v>
      </c>
      <c r="F317">
        <v>7.39</v>
      </c>
      <c r="G317">
        <v>6.2850000000000001</v>
      </c>
      <c r="H317">
        <v>15.1275</v>
      </c>
      <c r="I317" t="s">
        <v>78</v>
      </c>
      <c r="L317" s="32">
        <f t="shared" si="70"/>
        <v>0.52499999999999947</v>
      </c>
      <c r="M317" s="32">
        <f t="shared" si="71"/>
        <v>5.0000000000000711E-2</v>
      </c>
      <c r="O317" s="32">
        <f t="shared" si="71"/>
        <v>0.65749999999999975</v>
      </c>
      <c r="P317" s="32">
        <f t="shared" si="76"/>
        <v>0.375</v>
      </c>
      <c r="Q317" s="32">
        <f t="shared" si="74"/>
        <v>0.70249999999999879</v>
      </c>
    </row>
    <row r="318" spans="1:17" x14ac:dyDescent="0.2">
      <c r="A318" s="31">
        <v>41096</v>
      </c>
      <c r="B318" t="s">
        <v>76</v>
      </c>
      <c r="C318">
        <v>8.0850000000000009</v>
      </c>
      <c r="D318">
        <v>9.0549999999999997</v>
      </c>
      <c r="F318">
        <v>8.0625</v>
      </c>
      <c r="G318">
        <v>6.9524999999999997</v>
      </c>
      <c r="H318">
        <v>15.672499999999999</v>
      </c>
      <c r="I318" t="s">
        <v>77</v>
      </c>
      <c r="L318" s="32">
        <f t="shared" si="70"/>
        <v>0.70000000000000107</v>
      </c>
      <c r="M318" s="32">
        <f t="shared" si="71"/>
        <v>0.41499999999999915</v>
      </c>
      <c r="O318" s="32">
        <f t="shared" si="71"/>
        <v>0.67250000000000032</v>
      </c>
      <c r="P318" s="32">
        <f t="shared" si="76"/>
        <v>0.66749999999999954</v>
      </c>
      <c r="Q318" s="32">
        <f t="shared" si="74"/>
        <v>0.54499999999999993</v>
      </c>
    </row>
    <row r="319" spans="1:17" x14ac:dyDescent="0.2">
      <c r="A319" s="31">
        <v>41103</v>
      </c>
      <c r="B319" t="s">
        <v>76</v>
      </c>
      <c r="C319">
        <v>8.51</v>
      </c>
      <c r="D319">
        <v>9.4949999999999992</v>
      </c>
      <c r="F319">
        <v>8.4774999999999991</v>
      </c>
      <c r="G319">
        <v>7.4050000000000002</v>
      </c>
      <c r="H319">
        <v>15.9475</v>
      </c>
      <c r="I319" t="s">
        <v>77</v>
      </c>
      <c r="L319" s="32">
        <f t="shared" si="70"/>
        <v>0.42499999999999893</v>
      </c>
      <c r="M319" s="32">
        <f t="shared" si="71"/>
        <v>0.4399999999999995</v>
      </c>
      <c r="O319" s="32">
        <f t="shared" si="71"/>
        <v>0.41499999999999915</v>
      </c>
      <c r="P319" s="32">
        <f t="shared" si="76"/>
        <v>0.45250000000000057</v>
      </c>
      <c r="Q319" s="32">
        <f t="shared" si="74"/>
        <v>0.27500000000000036</v>
      </c>
    </row>
    <row r="320" spans="1:17" x14ac:dyDescent="0.2">
      <c r="A320" s="31">
        <v>41110</v>
      </c>
      <c r="B320" t="s">
        <v>76</v>
      </c>
      <c r="C320">
        <v>9.41</v>
      </c>
      <c r="D320">
        <v>10.315</v>
      </c>
      <c r="F320">
        <v>9.4324999999999992</v>
      </c>
      <c r="G320">
        <v>8.2449999999999992</v>
      </c>
      <c r="H320">
        <v>17.574999999999999</v>
      </c>
      <c r="I320" t="s">
        <v>77</v>
      </c>
      <c r="L320" s="32">
        <f t="shared" si="70"/>
        <v>0.90000000000000036</v>
      </c>
      <c r="M320" s="32">
        <f t="shared" si="71"/>
        <v>0.82000000000000028</v>
      </c>
      <c r="O320" s="32">
        <f t="shared" si="71"/>
        <v>0.95500000000000007</v>
      </c>
      <c r="P320" s="32">
        <f t="shared" si="76"/>
        <v>0.83999999999999897</v>
      </c>
      <c r="Q320" s="32">
        <f t="shared" si="74"/>
        <v>1.6274999999999995</v>
      </c>
    </row>
    <row r="321" spans="1:17" x14ac:dyDescent="0.2">
      <c r="A321" s="31">
        <v>41117</v>
      </c>
      <c r="B321" t="s">
        <v>76</v>
      </c>
      <c r="C321">
        <v>9.06</v>
      </c>
      <c r="D321">
        <v>9.7200000000000006</v>
      </c>
      <c r="F321">
        <v>8.98</v>
      </c>
      <c r="G321">
        <v>7.9850000000000003</v>
      </c>
      <c r="H321">
        <v>16.842500000000001</v>
      </c>
      <c r="I321" t="s">
        <v>77</v>
      </c>
      <c r="L321" s="32">
        <f t="shared" si="70"/>
        <v>-0.34999999999999964</v>
      </c>
      <c r="M321" s="32">
        <f t="shared" si="71"/>
        <v>-0.59499999999999886</v>
      </c>
      <c r="O321" s="32">
        <f t="shared" si="71"/>
        <v>-0.45249999999999879</v>
      </c>
      <c r="P321" s="32">
        <f t="shared" si="76"/>
        <v>-0.2599999999999989</v>
      </c>
      <c r="Q321" s="32">
        <f t="shared" si="74"/>
        <v>-0.73249999999999815</v>
      </c>
    </row>
    <row r="322" spans="1:17" x14ac:dyDescent="0.2">
      <c r="A322" s="31">
        <v>41124</v>
      </c>
      <c r="B322" t="s">
        <v>76</v>
      </c>
      <c r="C322">
        <v>8.9600000000000009</v>
      </c>
      <c r="D322">
        <v>9.4450000000000003</v>
      </c>
      <c r="F322">
        <v>8.9124999999999996</v>
      </c>
      <c r="G322">
        <v>8.1</v>
      </c>
      <c r="H322">
        <v>16.287500000000001</v>
      </c>
      <c r="I322" t="s">
        <v>70</v>
      </c>
      <c r="L322" s="32">
        <f t="shared" si="70"/>
        <v>-9.9999999999999645E-2</v>
      </c>
      <c r="M322" s="32">
        <f t="shared" si="71"/>
        <v>-0.27500000000000036</v>
      </c>
      <c r="O322" s="32">
        <f t="shared" si="71"/>
        <v>-6.7500000000000782E-2</v>
      </c>
      <c r="P322" s="32">
        <f t="shared" si="76"/>
        <v>0.11499999999999932</v>
      </c>
      <c r="Q322" s="32">
        <f t="shared" si="74"/>
        <v>-0.55499999999999972</v>
      </c>
    </row>
    <row r="323" spans="1:17" x14ac:dyDescent="0.2">
      <c r="A323" s="31">
        <v>41131</v>
      </c>
      <c r="B323" t="s">
        <v>76</v>
      </c>
      <c r="C323">
        <v>8.93</v>
      </c>
      <c r="D323">
        <v>9.3550000000000004</v>
      </c>
      <c r="F323">
        <v>8.8524999999999991</v>
      </c>
      <c r="G323">
        <v>8</v>
      </c>
      <c r="H323">
        <v>16.4375</v>
      </c>
      <c r="I323" t="s">
        <v>70</v>
      </c>
      <c r="L323" s="32">
        <f t="shared" si="70"/>
        <v>-3.0000000000001137E-2</v>
      </c>
      <c r="M323" s="32">
        <f t="shared" si="71"/>
        <v>-8.9999999999999858E-2</v>
      </c>
      <c r="O323" s="32">
        <f t="shared" si="71"/>
        <v>-6.0000000000000497E-2</v>
      </c>
      <c r="P323" s="32">
        <f t="shared" si="76"/>
        <v>-9.9999999999999645E-2</v>
      </c>
      <c r="Q323" s="32">
        <f t="shared" si="74"/>
        <v>0.14999999999999858</v>
      </c>
    </row>
    <row r="324" spans="1:17" x14ac:dyDescent="0.2">
      <c r="A324" s="31">
        <v>41138</v>
      </c>
      <c r="B324" t="s">
        <v>76</v>
      </c>
      <c r="C324">
        <v>8.8559999999999999</v>
      </c>
      <c r="D324">
        <v>9.2750000000000004</v>
      </c>
      <c r="F324">
        <v>8.7449999999999992</v>
      </c>
      <c r="G324">
        <v>7.9649999999999999</v>
      </c>
      <c r="H324">
        <v>16.4375</v>
      </c>
      <c r="I324" t="s">
        <v>70</v>
      </c>
      <c r="L324" s="32">
        <f t="shared" si="70"/>
        <v>-7.3999999999999844E-2</v>
      </c>
      <c r="M324" s="32">
        <f t="shared" si="71"/>
        <v>-8.0000000000000071E-2</v>
      </c>
      <c r="O324" s="32">
        <f t="shared" si="71"/>
        <v>-0.10749999999999993</v>
      </c>
      <c r="P324" s="32">
        <f t="shared" si="76"/>
        <v>-3.5000000000000142E-2</v>
      </c>
      <c r="Q324" s="32">
        <f t="shared" si="74"/>
        <v>0</v>
      </c>
    </row>
    <row r="325" spans="1:17" x14ac:dyDescent="0.2">
      <c r="A325" s="31">
        <v>41145</v>
      </c>
      <c r="B325" t="s">
        <v>76</v>
      </c>
      <c r="C325">
        <v>8.7825000000000006</v>
      </c>
      <c r="D325">
        <v>9.1850000000000005</v>
      </c>
      <c r="F325">
        <v>8.6750000000000007</v>
      </c>
      <c r="G325">
        <v>8.0225000000000009</v>
      </c>
      <c r="H325">
        <v>17.315000000000001</v>
      </c>
      <c r="I325" t="s">
        <v>70</v>
      </c>
      <c r="L325" s="32">
        <f t="shared" si="70"/>
        <v>-7.3499999999999233E-2</v>
      </c>
      <c r="M325" s="32">
        <f t="shared" si="71"/>
        <v>-8.9999999999999858E-2</v>
      </c>
      <c r="O325" s="32">
        <f t="shared" si="71"/>
        <v>-6.9999999999998508E-2</v>
      </c>
      <c r="P325" s="32">
        <f t="shared" si="76"/>
        <v>5.7500000000000995E-2</v>
      </c>
      <c r="Q325" s="32">
        <f t="shared" si="74"/>
        <v>0.87750000000000128</v>
      </c>
    </row>
    <row r="326" spans="1:17" x14ac:dyDescent="0.2">
      <c r="A326" s="31">
        <v>41152</v>
      </c>
      <c r="B326" t="s">
        <v>44</v>
      </c>
      <c r="C326">
        <v>9.06</v>
      </c>
      <c r="D326">
        <v>9.4824999999999999</v>
      </c>
      <c r="F326">
        <v>8.8949999999999996</v>
      </c>
      <c r="G326">
        <v>7.9974999999999996</v>
      </c>
      <c r="H326">
        <v>17.565000000000001</v>
      </c>
      <c r="I326" t="s">
        <v>70</v>
      </c>
      <c r="L326" s="32">
        <f t="shared" si="70"/>
        <v>0.27749999999999986</v>
      </c>
      <c r="M326" s="32">
        <f t="shared" si="71"/>
        <v>0.29749999999999943</v>
      </c>
      <c r="O326" s="32">
        <f t="shared" si="71"/>
        <v>0.21999999999999886</v>
      </c>
      <c r="P326" s="32">
        <f t="shared" si="76"/>
        <v>-2.5000000000001243E-2</v>
      </c>
      <c r="Q326" s="32">
        <f t="shared" si="74"/>
        <v>0.25</v>
      </c>
    </row>
    <row r="327" spans="1:17" x14ac:dyDescent="0.2">
      <c r="A327" s="31">
        <v>41159</v>
      </c>
      <c r="B327" t="s">
        <v>44</v>
      </c>
      <c r="C327">
        <v>9.2324999999999999</v>
      </c>
      <c r="D327">
        <v>9.58</v>
      </c>
      <c r="F327">
        <v>9.0500000000000007</v>
      </c>
      <c r="G327">
        <v>7.9950000000000001</v>
      </c>
      <c r="H327">
        <v>17.364999999999998</v>
      </c>
      <c r="I327" t="s">
        <v>70</v>
      </c>
      <c r="L327" s="32">
        <f t="shared" si="70"/>
        <v>0.17249999999999943</v>
      </c>
      <c r="M327" s="32">
        <f t="shared" si="71"/>
        <v>9.7500000000000142E-2</v>
      </c>
      <c r="O327" s="32">
        <f t="shared" si="71"/>
        <v>0.15500000000000114</v>
      </c>
      <c r="P327" s="32">
        <f t="shared" si="76"/>
        <v>-2.4999999999995026E-3</v>
      </c>
      <c r="Q327" s="32">
        <f t="shared" si="74"/>
        <v>-0.20000000000000284</v>
      </c>
    </row>
    <row r="328" spans="1:17" x14ac:dyDescent="0.2">
      <c r="A328" s="31">
        <v>41166</v>
      </c>
      <c r="B328" t="s">
        <v>44</v>
      </c>
      <c r="C328">
        <v>9.48</v>
      </c>
      <c r="D328">
        <v>9.7799999999999994</v>
      </c>
      <c r="F328">
        <v>9.2424999999999997</v>
      </c>
      <c r="G328">
        <v>7.82</v>
      </c>
      <c r="H328">
        <v>17.39</v>
      </c>
      <c r="I328" t="s">
        <v>70</v>
      </c>
      <c r="L328" s="32">
        <f t="shared" si="70"/>
        <v>0.2475000000000005</v>
      </c>
      <c r="M328" s="32">
        <f t="shared" si="71"/>
        <v>0.19999999999999929</v>
      </c>
      <c r="O328" s="32">
        <f t="shared" si="71"/>
        <v>0.19249999999999901</v>
      </c>
      <c r="P328" s="32">
        <f t="shared" si="76"/>
        <v>-0.17499999999999982</v>
      </c>
      <c r="Q328" s="32">
        <f t="shared" si="74"/>
        <v>2.5000000000002132E-2</v>
      </c>
    </row>
    <row r="329" spans="1:17" x14ac:dyDescent="0.2">
      <c r="A329" s="31">
        <v>41173</v>
      </c>
      <c r="B329" t="s">
        <v>44</v>
      </c>
      <c r="C329">
        <v>9.2624999999999993</v>
      </c>
      <c r="D329">
        <v>9.5775000000000006</v>
      </c>
      <c r="F329">
        <v>8.9725000000000001</v>
      </c>
      <c r="G329">
        <v>7.4850000000000003</v>
      </c>
      <c r="H329">
        <v>16.217500000000001</v>
      </c>
      <c r="I329" t="s">
        <v>70</v>
      </c>
      <c r="L329" s="32">
        <f t="shared" si="70"/>
        <v>-0.21750000000000114</v>
      </c>
      <c r="M329" s="32">
        <f t="shared" si="71"/>
        <v>-0.20249999999999879</v>
      </c>
      <c r="O329" s="32">
        <f t="shared" si="71"/>
        <v>-0.26999999999999957</v>
      </c>
      <c r="P329" s="32">
        <f t="shared" si="76"/>
        <v>-0.33499999999999996</v>
      </c>
      <c r="Q329" s="32">
        <f t="shared" si="74"/>
        <v>-1.1724999999999994</v>
      </c>
    </row>
    <row r="330" spans="1:17" x14ac:dyDescent="0.2">
      <c r="A330" s="31">
        <v>41180</v>
      </c>
      <c r="B330" t="s">
        <v>44</v>
      </c>
      <c r="C330">
        <v>9.2750000000000004</v>
      </c>
      <c r="D330">
        <v>9.5850000000000009</v>
      </c>
      <c r="F330">
        <v>9.0250000000000004</v>
      </c>
      <c r="G330">
        <v>7.5625</v>
      </c>
      <c r="H330">
        <v>16.010000000000002</v>
      </c>
      <c r="I330" t="s">
        <v>70</v>
      </c>
      <c r="L330" s="32">
        <f t="shared" si="70"/>
        <v>1.2500000000001066E-2</v>
      </c>
      <c r="M330" s="32">
        <f t="shared" si="71"/>
        <v>7.5000000000002842E-3</v>
      </c>
      <c r="O330" s="32">
        <f t="shared" si="71"/>
        <v>5.2500000000000213E-2</v>
      </c>
      <c r="P330" s="32">
        <f t="shared" si="76"/>
        <v>7.749999999999968E-2</v>
      </c>
      <c r="Q330" s="32">
        <f t="shared" si="74"/>
        <v>-0.20749999999999957</v>
      </c>
    </row>
    <row r="331" spans="1:17" x14ac:dyDescent="0.2">
      <c r="A331" s="31">
        <v>41187</v>
      </c>
      <c r="B331" t="s">
        <v>44</v>
      </c>
      <c r="C331">
        <v>8.7874999999999996</v>
      </c>
      <c r="D331">
        <v>9.1950000000000003</v>
      </c>
      <c r="F331">
        <v>8.5749999999999993</v>
      </c>
      <c r="G331">
        <v>7.48</v>
      </c>
      <c r="H331">
        <v>15.515000000000001</v>
      </c>
      <c r="I331" t="s">
        <v>70</v>
      </c>
      <c r="L331" s="32">
        <f t="shared" si="70"/>
        <v>-0.48750000000000071</v>
      </c>
      <c r="M331" s="32">
        <f t="shared" si="71"/>
        <v>-0.39000000000000057</v>
      </c>
      <c r="O331" s="32">
        <f t="shared" si="71"/>
        <v>-0.45000000000000107</v>
      </c>
      <c r="P331" s="32">
        <f t="shared" si="76"/>
        <v>-8.2499999999999574E-2</v>
      </c>
      <c r="Q331" s="32">
        <f t="shared" si="74"/>
        <v>-0.49500000000000099</v>
      </c>
    </row>
    <row r="332" spans="1:17" x14ac:dyDescent="0.2">
      <c r="A332" s="31">
        <v>41194</v>
      </c>
      <c r="B332" t="s">
        <v>44</v>
      </c>
      <c r="C332">
        <v>8.9024999999999999</v>
      </c>
      <c r="D332">
        <v>9.2424999999999997</v>
      </c>
      <c r="F332">
        <v>8.5675000000000008</v>
      </c>
      <c r="G332">
        <v>7.5274999999999999</v>
      </c>
      <c r="H332">
        <v>15.225</v>
      </c>
      <c r="I332" t="s">
        <v>70</v>
      </c>
      <c r="L332" s="32">
        <f t="shared" si="70"/>
        <v>0.11500000000000021</v>
      </c>
      <c r="M332" s="32">
        <f t="shared" si="71"/>
        <v>4.7499999999999432E-2</v>
      </c>
      <c r="O332" s="32">
        <f t="shared" si="71"/>
        <v>-7.4999999999985079E-3</v>
      </c>
      <c r="P332" s="32">
        <f t="shared" si="76"/>
        <v>4.7499999999999432E-2</v>
      </c>
      <c r="Q332" s="32">
        <f t="shared" si="74"/>
        <v>-0.29000000000000092</v>
      </c>
    </row>
    <row r="333" spans="1:17" x14ac:dyDescent="0.2">
      <c r="A333" s="31">
        <v>41201</v>
      </c>
      <c r="B333" t="s">
        <v>44</v>
      </c>
      <c r="C333">
        <v>9.08</v>
      </c>
      <c r="D333">
        <v>9.4250000000000007</v>
      </c>
      <c r="F333">
        <v>8.7249999999999996</v>
      </c>
      <c r="G333">
        <v>7.6150000000000002</v>
      </c>
      <c r="H333">
        <v>15.342499999999999</v>
      </c>
      <c r="I333" t="s">
        <v>70</v>
      </c>
      <c r="L333" s="32">
        <f t="shared" si="70"/>
        <v>0.17750000000000021</v>
      </c>
      <c r="M333" s="32">
        <f t="shared" si="71"/>
        <v>0.18250000000000099</v>
      </c>
      <c r="O333" s="32">
        <f t="shared" si="71"/>
        <v>0.15749999999999886</v>
      </c>
      <c r="P333" s="32">
        <f t="shared" si="76"/>
        <v>8.7500000000000355E-2</v>
      </c>
      <c r="Q333" s="32">
        <f t="shared" si="74"/>
        <v>0.11749999999999972</v>
      </c>
    </row>
    <row r="334" spans="1:17" x14ac:dyDescent="0.2">
      <c r="A334" s="31">
        <v>41208</v>
      </c>
      <c r="B334" t="s">
        <v>44</v>
      </c>
      <c r="C334" s="55" t="s">
        <v>19</v>
      </c>
      <c r="D334" s="55" t="s">
        <v>19</v>
      </c>
      <c r="F334" s="55" t="s">
        <v>19</v>
      </c>
      <c r="G334" s="55" t="s">
        <v>19</v>
      </c>
      <c r="H334" s="55" t="s">
        <v>19</v>
      </c>
      <c r="I334" t="s">
        <v>70</v>
      </c>
      <c r="L334" s="32" t="e">
        <f t="shared" si="70"/>
        <v>#VALUE!</v>
      </c>
      <c r="M334" s="32" t="e">
        <f t="shared" si="71"/>
        <v>#VALUE!</v>
      </c>
      <c r="O334" s="32" t="e">
        <f t="shared" si="71"/>
        <v>#VALUE!</v>
      </c>
      <c r="P334" s="32" t="e">
        <f t="shared" si="76"/>
        <v>#VALUE!</v>
      </c>
      <c r="Q334" s="32" t="e">
        <f t="shared" si="74"/>
        <v>#VALUE!</v>
      </c>
    </row>
    <row r="335" spans="1:17" x14ac:dyDescent="0.2">
      <c r="A335" s="31">
        <v>41215</v>
      </c>
      <c r="B335" t="s">
        <v>44</v>
      </c>
      <c r="C335">
        <v>9.0875000000000004</v>
      </c>
      <c r="D335">
        <v>9.4021000000000008</v>
      </c>
      <c r="F335">
        <v>8.6449999999999996</v>
      </c>
      <c r="G335">
        <v>7.3949999999999996</v>
      </c>
      <c r="H335">
        <v>15.2675</v>
      </c>
      <c r="I335" t="s">
        <v>70</v>
      </c>
      <c r="L335" s="32" t="e">
        <f t="shared" si="70"/>
        <v>#VALUE!</v>
      </c>
      <c r="M335" s="32" t="e">
        <f t="shared" si="71"/>
        <v>#VALUE!</v>
      </c>
      <c r="O335" s="32" t="e">
        <f t="shared" si="71"/>
        <v>#VALUE!</v>
      </c>
      <c r="P335" s="32" t="e">
        <f t="shared" si="76"/>
        <v>#VALUE!</v>
      </c>
      <c r="Q335" s="32" t="e">
        <f t="shared" si="74"/>
        <v>#VALUE!</v>
      </c>
    </row>
    <row r="336" spans="1:17" x14ac:dyDescent="0.2">
      <c r="A336" s="31">
        <v>41222</v>
      </c>
      <c r="B336" t="s">
        <v>44</v>
      </c>
      <c r="C336">
        <v>8.9049999999999994</v>
      </c>
      <c r="D336">
        <v>9.2449999999999992</v>
      </c>
      <c r="F336">
        <v>8.5775000000000006</v>
      </c>
      <c r="G336">
        <v>7.18</v>
      </c>
      <c r="H336">
        <v>14.05</v>
      </c>
      <c r="I336" t="s">
        <v>70</v>
      </c>
      <c r="L336" s="32">
        <f t="shared" si="70"/>
        <v>-0.18250000000000099</v>
      </c>
      <c r="M336" s="32">
        <f t="shared" si="71"/>
        <v>-0.15710000000000157</v>
      </c>
      <c r="O336" s="32">
        <f t="shared" si="71"/>
        <v>-6.7499999999999005E-2</v>
      </c>
      <c r="P336" s="32">
        <f t="shared" si="76"/>
        <v>-0.21499999999999986</v>
      </c>
      <c r="Q336" s="32">
        <f t="shared" si="74"/>
        <v>-1.2174999999999994</v>
      </c>
    </row>
    <row r="337" spans="1:17" x14ac:dyDescent="0.2">
      <c r="A337" s="31">
        <v>41229</v>
      </c>
      <c r="B337" t="s">
        <v>44</v>
      </c>
      <c r="C337">
        <v>8.76</v>
      </c>
      <c r="D337">
        <v>9.0975000000000001</v>
      </c>
      <c r="F337">
        <v>8.3800000000000008</v>
      </c>
      <c r="G337">
        <v>7.27</v>
      </c>
      <c r="H337">
        <v>13.8325</v>
      </c>
      <c r="I337" t="s">
        <v>70</v>
      </c>
      <c r="L337" s="32">
        <f t="shared" si="70"/>
        <v>-0.14499999999999957</v>
      </c>
      <c r="M337" s="32">
        <f t="shared" si="71"/>
        <v>-0.14749999999999908</v>
      </c>
      <c r="O337" s="32">
        <f t="shared" si="71"/>
        <v>-0.19749999999999979</v>
      </c>
      <c r="P337" s="32">
        <f t="shared" si="76"/>
        <v>8.9999999999999858E-2</v>
      </c>
      <c r="Q337" s="32">
        <f t="shared" si="74"/>
        <v>-0.21750000000000114</v>
      </c>
    </row>
    <row r="338" spans="1:17" x14ac:dyDescent="0.2">
      <c r="A338" s="31">
        <v>41236</v>
      </c>
      <c r="B338" t="s">
        <v>44</v>
      </c>
      <c r="C338">
        <v>8.7825000000000006</v>
      </c>
      <c r="D338">
        <v>9.1374999999999993</v>
      </c>
      <c r="F338">
        <v>8.4774999999999991</v>
      </c>
      <c r="G338">
        <v>7.4550000000000001</v>
      </c>
      <c r="H338">
        <v>14.1875</v>
      </c>
      <c r="I338" t="s">
        <v>70</v>
      </c>
      <c r="L338" s="32">
        <f t="shared" si="70"/>
        <v>2.2500000000000853E-2</v>
      </c>
      <c r="M338" s="32">
        <f t="shared" si="71"/>
        <v>3.9999999999999147E-2</v>
      </c>
      <c r="O338" s="32">
        <f t="shared" si="71"/>
        <v>9.7499999999998366E-2</v>
      </c>
      <c r="P338" s="32">
        <f t="shared" si="76"/>
        <v>0.1850000000000005</v>
      </c>
      <c r="Q338" s="32">
        <f t="shared" si="74"/>
        <v>0.35500000000000043</v>
      </c>
    </row>
    <row r="339" spans="1:17" x14ac:dyDescent="0.2">
      <c r="A339" s="31">
        <v>41243</v>
      </c>
      <c r="B339" t="s">
        <v>72</v>
      </c>
      <c r="C339">
        <v>9.1374999999999993</v>
      </c>
      <c r="D339">
        <v>9.3674999999999997</v>
      </c>
      <c r="F339">
        <v>8.6349999999999998</v>
      </c>
      <c r="G339">
        <v>7.5274999999999999</v>
      </c>
      <c r="H339">
        <v>14.387499999999999</v>
      </c>
      <c r="I339" t="s">
        <v>71</v>
      </c>
      <c r="L339" s="32">
        <f t="shared" si="70"/>
        <v>0.35499999999999865</v>
      </c>
      <c r="M339" s="32">
        <f t="shared" si="71"/>
        <v>0.23000000000000043</v>
      </c>
      <c r="O339" s="32">
        <f t="shared" si="71"/>
        <v>0.15750000000000064</v>
      </c>
      <c r="P339" s="32">
        <f t="shared" si="76"/>
        <v>7.2499999999999787E-2</v>
      </c>
      <c r="Q339" s="32">
        <f t="shared" si="74"/>
        <v>0.19999999999999929</v>
      </c>
    </row>
    <row r="340" spans="1:17" x14ac:dyDescent="0.2">
      <c r="A340" s="31">
        <v>41250</v>
      </c>
      <c r="B340" t="s">
        <v>72</v>
      </c>
      <c r="C340">
        <v>9.0975000000000001</v>
      </c>
      <c r="D340">
        <v>9.34</v>
      </c>
      <c r="F340">
        <v>8.61</v>
      </c>
      <c r="G340">
        <v>7.3723000000000001</v>
      </c>
      <c r="H340">
        <v>14.7225</v>
      </c>
      <c r="I340" t="s">
        <v>71</v>
      </c>
      <c r="L340" s="32">
        <f t="shared" si="70"/>
        <v>-3.9999999999999147E-2</v>
      </c>
      <c r="M340" s="32">
        <f t="shared" si="71"/>
        <v>-2.7499999999999858E-2</v>
      </c>
      <c r="O340" s="32">
        <f t="shared" si="71"/>
        <v>-2.5000000000000355E-2</v>
      </c>
      <c r="P340" s="32">
        <f t="shared" si="76"/>
        <v>-0.15519999999999978</v>
      </c>
      <c r="Q340" s="32">
        <f t="shared" si="74"/>
        <v>0.33500000000000085</v>
      </c>
    </row>
    <row r="341" spans="1:17" x14ac:dyDescent="0.2">
      <c r="A341" s="31">
        <v>41257</v>
      </c>
      <c r="B341" t="s">
        <v>72</v>
      </c>
      <c r="C341">
        <v>8.6425000000000001</v>
      </c>
      <c r="D341">
        <v>9.0299999999999994</v>
      </c>
      <c r="F341">
        <v>8.14</v>
      </c>
      <c r="G341">
        <v>7.3075000000000001</v>
      </c>
      <c r="H341">
        <v>14.96</v>
      </c>
      <c r="I341" t="s">
        <v>71</v>
      </c>
      <c r="L341" s="32">
        <f t="shared" ref="L341" si="77">+C341-C340</f>
        <v>-0.45500000000000007</v>
      </c>
      <c r="M341" s="32">
        <f t="shared" ref="M341" si="78">+D341-D340</f>
        <v>-0.3100000000000005</v>
      </c>
      <c r="O341" s="32">
        <f t="shared" ref="O341" si="79">+F341-F340</f>
        <v>-0.46999999999999886</v>
      </c>
      <c r="P341" s="32">
        <f t="shared" ref="P341" si="80">+G341-G340</f>
        <v>-6.4799999999999969E-2</v>
      </c>
      <c r="Q341" s="32">
        <f t="shared" ref="Q341" si="81">+H341-H340</f>
        <v>0.23750000000000071</v>
      </c>
    </row>
    <row r="342" spans="1:17" x14ac:dyDescent="0.2">
      <c r="A342" s="31">
        <v>41264</v>
      </c>
      <c r="B342" t="s">
        <v>72</v>
      </c>
      <c r="C342">
        <v>8.42</v>
      </c>
      <c r="D342">
        <v>8.8149999999999995</v>
      </c>
      <c r="F342">
        <v>7.92</v>
      </c>
      <c r="G342">
        <v>7.02</v>
      </c>
      <c r="H342">
        <v>14.307499999999999</v>
      </c>
      <c r="I342" t="s">
        <v>71</v>
      </c>
      <c r="L342" s="32">
        <f t="shared" ref="L342" si="82">+C342-C341</f>
        <v>-0.22250000000000014</v>
      </c>
      <c r="M342" s="32">
        <f t="shared" ref="M342" si="83">+D342-D341</f>
        <v>-0.21499999999999986</v>
      </c>
      <c r="O342" s="32">
        <f t="shared" ref="O342" si="84">+F342-F341</f>
        <v>-0.22000000000000064</v>
      </c>
      <c r="P342" s="32">
        <f t="shared" ref="P342" si="85">+G342-G341</f>
        <v>-0.28750000000000053</v>
      </c>
      <c r="Q342" s="32">
        <f t="shared" ref="Q342" si="86">+H342-H341</f>
        <v>-0.65250000000000163</v>
      </c>
    </row>
    <row r="343" spans="1:17" x14ac:dyDescent="0.2">
      <c r="A343" s="31">
        <v>41271</v>
      </c>
      <c r="B343" t="s">
        <v>72</v>
      </c>
      <c r="C343">
        <v>8.26</v>
      </c>
      <c r="D343">
        <v>8.6775000000000002</v>
      </c>
      <c r="F343">
        <v>7.7874999999999996</v>
      </c>
      <c r="G343">
        <v>6.94</v>
      </c>
      <c r="H343">
        <v>14.24</v>
      </c>
      <c r="I343" t="s">
        <v>71</v>
      </c>
      <c r="L343" s="32">
        <f t="shared" ref="L343" si="87">+C343-C342</f>
        <v>-0.16000000000000014</v>
      </c>
      <c r="M343" s="32">
        <f t="shared" ref="M343" si="88">+D343-D342</f>
        <v>-0.13749999999999929</v>
      </c>
      <c r="O343" s="32">
        <f t="shared" ref="O343" si="89">+F343-F342</f>
        <v>-0.13250000000000028</v>
      </c>
      <c r="P343" s="32">
        <f t="shared" ref="P343" si="90">+G343-G342</f>
        <v>-7.9999999999999183E-2</v>
      </c>
      <c r="Q343" s="32">
        <f t="shared" ref="Q343" si="91">+H343-H342</f>
        <v>-6.7499999999999005E-2</v>
      </c>
    </row>
    <row r="344" spans="1:17" x14ac:dyDescent="0.2">
      <c r="A344" s="31">
        <v>41278</v>
      </c>
      <c r="B344" t="s">
        <v>72</v>
      </c>
      <c r="C344">
        <v>8.0449999999999999</v>
      </c>
      <c r="D344">
        <v>8.41</v>
      </c>
      <c r="F344">
        <v>7.4725000000000001</v>
      </c>
      <c r="G344">
        <v>6.8025000000000002</v>
      </c>
      <c r="H344">
        <v>13.672499999999999</v>
      </c>
      <c r="I344" t="s">
        <v>71</v>
      </c>
      <c r="L344" s="32">
        <f t="shared" ref="L344:M491" si="92">+C344-C343</f>
        <v>-0.21499999999999986</v>
      </c>
      <c r="M344" s="32">
        <f t="shared" ref="M344:M381" si="93">+D344-D343</f>
        <v>-0.26750000000000007</v>
      </c>
      <c r="O344" s="32">
        <f t="shared" ref="O344:Q478" si="94">+F344-F343</f>
        <v>-0.3149999999999995</v>
      </c>
      <c r="P344" s="32">
        <f t="shared" ref="P344:Q437" si="95">+G344-G343</f>
        <v>-0.13750000000000018</v>
      </c>
      <c r="Q344" s="32">
        <f t="shared" ref="Q344:Q378" si="96">+H344-H343</f>
        <v>-0.56750000000000078</v>
      </c>
    </row>
    <row r="345" spans="1:17" x14ac:dyDescent="0.2">
      <c r="A345" s="31">
        <v>41285</v>
      </c>
      <c r="B345" t="s">
        <v>72</v>
      </c>
      <c r="C345">
        <v>8.07</v>
      </c>
      <c r="D345">
        <v>8.4525000000000006</v>
      </c>
      <c r="F345">
        <v>7.5475000000000003</v>
      </c>
      <c r="G345">
        <v>7.0875000000000004</v>
      </c>
      <c r="H345">
        <v>13.7325</v>
      </c>
      <c r="I345" t="s">
        <v>72</v>
      </c>
      <c r="L345" s="32">
        <f t="shared" si="92"/>
        <v>2.5000000000000355E-2</v>
      </c>
      <c r="M345" s="32">
        <f t="shared" si="93"/>
        <v>4.2500000000000426E-2</v>
      </c>
      <c r="O345" s="32">
        <f t="shared" si="94"/>
        <v>7.5000000000000178E-2</v>
      </c>
      <c r="P345" s="32">
        <f t="shared" si="95"/>
        <v>0.28500000000000014</v>
      </c>
      <c r="Q345" s="32">
        <f t="shared" si="96"/>
        <v>6.0000000000000497E-2</v>
      </c>
    </row>
    <row r="346" spans="1:17" x14ac:dyDescent="0.2">
      <c r="A346" s="31">
        <v>41292</v>
      </c>
      <c r="B346" t="s">
        <v>72</v>
      </c>
      <c r="C346">
        <v>8.4375</v>
      </c>
      <c r="D346">
        <v>8.74</v>
      </c>
      <c r="F346">
        <v>7.9124999999999996</v>
      </c>
      <c r="G346">
        <v>7.2750000000000004</v>
      </c>
      <c r="H346">
        <v>14.2925</v>
      </c>
      <c r="I346" t="s">
        <v>72</v>
      </c>
      <c r="L346" s="32">
        <f t="shared" si="92"/>
        <v>0.36749999999999972</v>
      </c>
      <c r="M346" s="32">
        <f t="shared" si="93"/>
        <v>0.28749999999999964</v>
      </c>
      <c r="O346" s="32">
        <f t="shared" si="94"/>
        <v>0.36499999999999932</v>
      </c>
      <c r="P346" s="32">
        <f t="shared" si="95"/>
        <v>0.1875</v>
      </c>
      <c r="Q346" s="32">
        <f t="shared" si="96"/>
        <v>0.5600000000000005</v>
      </c>
    </row>
    <row r="347" spans="1:17" x14ac:dyDescent="0.2">
      <c r="A347" s="31">
        <v>41299</v>
      </c>
      <c r="B347" t="s">
        <v>72</v>
      </c>
      <c r="C347">
        <v>8.2949999999999999</v>
      </c>
      <c r="D347">
        <v>8.65</v>
      </c>
      <c r="F347">
        <v>7.7649999999999997</v>
      </c>
      <c r="G347">
        <v>7.2074999999999996</v>
      </c>
      <c r="H347">
        <v>14.41</v>
      </c>
      <c r="I347" t="s">
        <v>72</v>
      </c>
      <c r="L347" s="32">
        <f t="shared" si="92"/>
        <v>-0.14250000000000007</v>
      </c>
      <c r="M347" s="32">
        <f t="shared" si="93"/>
        <v>-8.9999999999999858E-2</v>
      </c>
      <c r="O347" s="32">
        <f t="shared" si="94"/>
        <v>-0.14749999999999996</v>
      </c>
      <c r="P347" s="32">
        <f t="shared" si="95"/>
        <v>-6.7500000000000782E-2</v>
      </c>
      <c r="Q347" s="32">
        <f t="shared" si="96"/>
        <v>0.11749999999999972</v>
      </c>
    </row>
    <row r="348" spans="1:17" x14ac:dyDescent="0.2">
      <c r="A348" s="31">
        <v>41306</v>
      </c>
      <c r="B348" t="s">
        <v>72</v>
      </c>
      <c r="C348">
        <v>8.3774999999999995</v>
      </c>
      <c r="D348">
        <v>8.65</v>
      </c>
      <c r="F348">
        <v>7.7949999999999999</v>
      </c>
      <c r="G348">
        <v>7.4050000000000002</v>
      </c>
      <c r="H348">
        <v>14.41</v>
      </c>
      <c r="I348" t="s">
        <v>72</v>
      </c>
      <c r="L348" s="32">
        <f t="shared" si="92"/>
        <v>8.2499999999999574E-2</v>
      </c>
      <c r="M348" s="32">
        <f t="shared" si="93"/>
        <v>0</v>
      </c>
      <c r="O348" s="32">
        <f t="shared" si="94"/>
        <v>3.0000000000000249E-2</v>
      </c>
      <c r="P348" s="32">
        <f t="shared" si="95"/>
        <v>0.19750000000000068</v>
      </c>
      <c r="Q348" s="32">
        <f t="shared" si="96"/>
        <v>0</v>
      </c>
    </row>
    <row r="349" spans="1:17" x14ac:dyDescent="0.2">
      <c r="A349" s="31">
        <v>41313</v>
      </c>
      <c r="B349" t="s">
        <v>72</v>
      </c>
      <c r="C349">
        <v>7.9974999999999996</v>
      </c>
      <c r="D349">
        <v>8.3625000000000007</v>
      </c>
      <c r="F349">
        <v>7.5625</v>
      </c>
      <c r="G349">
        <v>7.09</v>
      </c>
      <c r="H349">
        <v>14.525</v>
      </c>
      <c r="I349" t="s">
        <v>72</v>
      </c>
      <c r="L349" s="32">
        <f t="shared" si="92"/>
        <v>-0.37999999999999989</v>
      </c>
      <c r="M349" s="32">
        <f t="shared" si="93"/>
        <v>-0.28749999999999964</v>
      </c>
      <c r="O349" s="32">
        <f t="shared" si="94"/>
        <v>-0.23249999999999993</v>
      </c>
      <c r="P349" s="32">
        <f t="shared" si="95"/>
        <v>-0.31500000000000039</v>
      </c>
      <c r="Q349" s="32">
        <f t="shared" si="96"/>
        <v>0.11500000000000021</v>
      </c>
    </row>
    <row r="350" spans="1:17" x14ac:dyDescent="0.2">
      <c r="A350" s="31">
        <v>41320</v>
      </c>
      <c r="B350" t="s">
        <v>72</v>
      </c>
      <c r="C350">
        <v>7.7750000000000004</v>
      </c>
      <c r="D350">
        <v>8.2349999999999994</v>
      </c>
      <c r="F350">
        <v>7.4225000000000003</v>
      </c>
      <c r="G350">
        <v>6.9874999999999998</v>
      </c>
      <c r="H350">
        <v>14.244999999999999</v>
      </c>
      <c r="I350" t="s">
        <v>72</v>
      </c>
      <c r="L350" s="32">
        <f t="shared" si="92"/>
        <v>-0.22249999999999925</v>
      </c>
      <c r="M350" s="32">
        <f t="shared" si="93"/>
        <v>-0.12750000000000128</v>
      </c>
      <c r="O350" s="32">
        <f t="shared" si="94"/>
        <v>-0.13999999999999968</v>
      </c>
      <c r="P350" s="32">
        <f t="shared" si="95"/>
        <v>-0.10250000000000004</v>
      </c>
      <c r="Q350" s="32">
        <f t="shared" si="96"/>
        <v>-0.28000000000000114</v>
      </c>
    </row>
    <row r="351" spans="1:17" x14ac:dyDescent="0.2">
      <c r="A351" s="31">
        <v>41327</v>
      </c>
      <c r="B351" t="s">
        <v>72</v>
      </c>
      <c r="C351">
        <v>7.4974999999999996</v>
      </c>
      <c r="D351">
        <v>8.0274999999999999</v>
      </c>
      <c r="F351">
        <v>7.15</v>
      </c>
      <c r="G351">
        <v>6.9024999999999999</v>
      </c>
      <c r="H351">
        <v>14.612500000000001</v>
      </c>
      <c r="I351" t="s">
        <v>72</v>
      </c>
      <c r="L351" s="32">
        <f t="shared" si="92"/>
        <v>-0.27750000000000075</v>
      </c>
      <c r="M351" s="32">
        <f t="shared" si="93"/>
        <v>-0.20749999999999957</v>
      </c>
      <c r="O351" s="32">
        <f t="shared" si="94"/>
        <v>-0.27249999999999996</v>
      </c>
      <c r="P351" s="32">
        <f t="shared" si="95"/>
        <v>-8.4999999999999964E-2</v>
      </c>
      <c r="Q351" s="32">
        <f t="shared" si="96"/>
        <v>0.36750000000000149</v>
      </c>
    </row>
    <row r="352" spans="1:17" x14ac:dyDescent="0.2">
      <c r="A352" s="31">
        <v>41334</v>
      </c>
      <c r="B352" t="s">
        <v>72</v>
      </c>
      <c r="C352">
        <v>7.56</v>
      </c>
      <c r="D352">
        <v>8.0525000000000002</v>
      </c>
      <c r="F352">
        <v>7.2050000000000001</v>
      </c>
      <c r="G352">
        <v>7.085</v>
      </c>
      <c r="H352">
        <v>14.435</v>
      </c>
      <c r="I352" t="s">
        <v>72</v>
      </c>
      <c r="L352" s="32">
        <f t="shared" si="92"/>
        <v>6.25E-2</v>
      </c>
      <c r="M352" s="32">
        <f t="shared" si="93"/>
        <v>2.5000000000000355E-2</v>
      </c>
      <c r="O352" s="32">
        <f t="shared" si="94"/>
        <v>5.4999999999999716E-2</v>
      </c>
      <c r="P352" s="32">
        <f t="shared" si="95"/>
        <v>0.18250000000000011</v>
      </c>
      <c r="Q352" s="32">
        <f t="shared" si="96"/>
        <v>-0.17750000000000021</v>
      </c>
    </row>
    <row r="353" spans="1:17" x14ac:dyDescent="0.2">
      <c r="A353" s="31">
        <v>41341</v>
      </c>
      <c r="B353" t="s">
        <v>74</v>
      </c>
      <c r="C353">
        <v>7.3425000000000002</v>
      </c>
      <c r="D353">
        <v>7.92</v>
      </c>
      <c r="F353">
        <v>6.97</v>
      </c>
      <c r="G353">
        <v>7.0350000000000001</v>
      </c>
      <c r="H353">
        <v>14.71</v>
      </c>
      <c r="I353" t="s">
        <v>74</v>
      </c>
      <c r="L353" s="32">
        <f t="shared" si="92"/>
        <v>-0.21749999999999936</v>
      </c>
      <c r="M353" s="32">
        <f t="shared" si="93"/>
        <v>-0.13250000000000028</v>
      </c>
      <c r="O353" s="32">
        <f t="shared" si="94"/>
        <v>-0.23500000000000032</v>
      </c>
      <c r="P353" s="32">
        <f t="shared" si="95"/>
        <v>-4.9999999999999822E-2</v>
      </c>
      <c r="Q353" s="32">
        <f t="shared" si="96"/>
        <v>0.27500000000000036</v>
      </c>
    </row>
    <row r="354" spans="1:17" x14ac:dyDescent="0.2">
      <c r="A354" s="31">
        <v>41348</v>
      </c>
      <c r="B354" t="s">
        <v>74</v>
      </c>
      <c r="C354">
        <v>7.5149999999999997</v>
      </c>
      <c r="D354">
        <v>7.9625000000000004</v>
      </c>
      <c r="F354">
        <v>7.23</v>
      </c>
      <c r="G354">
        <v>7.17</v>
      </c>
      <c r="H354">
        <v>14.26</v>
      </c>
      <c r="I354" t="s">
        <v>74</v>
      </c>
      <c r="L354" s="32">
        <f t="shared" si="92"/>
        <v>0.17249999999999943</v>
      </c>
      <c r="M354" s="32">
        <f t="shared" si="93"/>
        <v>4.2500000000000426E-2</v>
      </c>
      <c r="O354" s="32">
        <f t="shared" si="94"/>
        <v>0.26000000000000068</v>
      </c>
      <c r="P354" s="32">
        <f t="shared" si="95"/>
        <v>0.13499999999999979</v>
      </c>
      <c r="Q354" s="32">
        <f t="shared" si="96"/>
        <v>-0.45000000000000107</v>
      </c>
    </row>
    <row r="355" spans="1:17" x14ac:dyDescent="0.2">
      <c r="A355" s="31">
        <v>41355</v>
      </c>
      <c r="B355" t="s">
        <v>74</v>
      </c>
      <c r="C355">
        <v>7.6150000000000002</v>
      </c>
      <c r="D355">
        <v>8.0649999999999995</v>
      </c>
      <c r="F355">
        <v>7.2975000000000003</v>
      </c>
      <c r="G355">
        <v>7.2625000000000002</v>
      </c>
      <c r="H355">
        <v>14.404999999999999</v>
      </c>
      <c r="I355" t="s">
        <v>74</v>
      </c>
      <c r="L355" s="32">
        <f t="shared" si="92"/>
        <v>0.10000000000000053</v>
      </c>
      <c r="M355" s="32">
        <f t="shared" si="93"/>
        <v>0.10249999999999915</v>
      </c>
      <c r="O355" s="32">
        <f t="shared" si="94"/>
        <v>6.7499999999999893E-2</v>
      </c>
      <c r="P355" s="32">
        <f t="shared" si="95"/>
        <v>9.2500000000000249E-2</v>
      </c>
      <c r="Q355" s="32">
        <f t="shared" si="96"/>
        <v>0.14499999999999957</v>
      </c>
    </row>
    <row r="356" spans="1:17" x14ac:dyDescent="0.2">
      <c r="A356" s="31">
        <v>41362</v>
      </c>
      <c r="B356" t="s">
        <v>74</v>
      </c>
      <c r="C356">
        <v>7.2675000000000001</v>
      </c>
      <c r="D356">
        <v>7.8025000000000002</v>
      </c>
      <c r="F356">
        <v>6.8775000000000004</v>
      </c>
      <c r="G356">
        <v>6.9524999999999997</v>
      </c>
      <c r="H356">
        <v>14.047499999999999</v>
      </c>
      <c r="I356" t="s">
        <v>74</v>
      </c>
      <c r="L356" s="32">
        <f t="shared" si="92"/>
        <v>-0.34750000000000014</v>
      </c>
      <c r="M356" s="32">
        <f t="shared" si="93"/>
        <v>-0.26249999999999929</v>
      </c>
      <c r="O356" s="32">
        <f t="shared" si="94"/>
        <v>-0.41999999999999993</v>
      </c>
      <c r="P356" s="32">
        <f t="shared" si="95"/>
        <v>-0.3100000000000005</v>
      </c>
      <c r="Q356" s="32">
        <f t="shared" si="96"/>
        <v>-0.35749999999999993</v>
      </c>
    </row>
    <row r="357" spans="1:17" x14ac:dyDescent="0.2">
      <c r="A357" s="31">
        <v>41369</v>
      </c>
      <c r="B357" t="s">
        <v>74</v>
      </c>
      <c r="C357">
        <v>7.26</v>
      </c>
      <c r="D357">
        <v>7.875</v>
      </c>
      <c r="F357">
        <v>6.99</v>
      </c>
      <c r="G357">
        <v>6.29</v>
      </c>
      <c r="H357">
        <v>13.6175</v>
      </c>
      <c r="I357" t="s">
        <v>74</v>
      </c>
      <c r="L357" s="32">
        <f t="shared" si="92"/>
        <v>-7.5000000000002842E-3</v>
      </c>
      <c r="M357" s="32">
        <f t="shared" si="93"/>
        <v>7.2499999999999787E-2</v>
      </c>
      <c r="O357" s="32">
        <f t="shared" si="94"/>
        <v>0.11249999999999982</v>
      </c>
      <c r="P357" s="32">
        <f t="shared" si="95"/>
        <v>-0.66249999999999964</v>
      </c>
      <c r="Q357" s="32">
        <f t="shared" si="96"/>
        <v>-0.42999999999999972</v>
      </c>
    </row>
    <row r="358" spans="1:17" x14ac:dyDescent="0.2">
      <c r="A358" s="31">
        <v>41376</v>
      </c>
      <c r="B358" t="s">
        <v>74</v>
      </c>
      <c r="C358">
        <v>7.53</v>
      </c>
      <c r="D358">
        <v>8.0775000000000006</v>
      </c>
      <c r="F358">
        <v>7.1475</v>
      </c>
      <c r="G358">
        <v>6.585</v>
      </c>
      <c r="H358">
        <v>13.7925</v>
      </c>
      <c r="I358" t="s">
        <v>78</v>
      </c>
      <c r="L358" s="32">
        <f t="shared" si="92"/>
        <v>0.27000000000000046</v>
      </c>
      <c r="M358" s="32">
        <f t="shared" si="93"/>
        <v>0.20250000000000057</v>
      </c>
      <c r="O358" s="32">
        <f t="shared" si="94"/>
        <v>0.15749999999999975</v>
      </c>
      <c r="P358" s="32">
        <f t="shared" si="95"/>
        <v>0.29499999999999993</v>
      </c>
      <c r="Q358" s="32">
        <f t="shared" si="96"/>
        <v>0.17500000000000071</v>
      </c>
    </row>
    <row r="359" spans="1:17" x14ac:dyDescent="0.2">
      <c r="A359" s="31">
        <v>41383</v>
      </c>
      <c r="B359" t="s">
        <v>74</v>
      </c>
      <c r="C359">
        <v>7.46</v>
      </c>
      <c r="D359">
        <v>8.2550000000000008</v>
      </c>
      <c r="F359">
        <v>7.09</v>
      </c>
      <c r="G359">
        <v>6.52</v>
      </c>
      <c r="H359">
        <v>13.824999999999999</v>
      </c>
      <c r="I359" t="s">
        <v>78</v>
      </c>
      <c r="L359" s="32">
        <f t="shared" si="92"/>
        <v>-7.0000000000000284E-2</v>
      </c>
      <c r="M359" s="32">
        <f t="shared" si="93"/>
        <v>0.17750000000000021</v>
      </c>
      <c r="O359" s="32">
        <f t="shared" si="94"/>
        <v>-5.7500000000000107E-2</v>
      </c>
      <c r="P359" s="32">
        <f t="shared" si="95"/>
        <v>-6.5000000000000391E-2</v>
      </c>
      <c r="Q359" s="32">
        <f t="shared" si="96"/>
        <v>3.2499999999998863E-2</v>
      </c>
    </row>
    <row r="360" spans="1:17" x14ac:dyDescent="0.2">
      <c r="A360" s="31">
        <v>41390</v>
      </c>
      <c r="B360" t="s">
        <v>74</v>
      </c>
      <c r="C360">
        <v>7.5650000000000004</v>
      </c>
      <c r="D360">
        <v>8.1125000000000007</v>
      </c>
      <c r="F360">
        <v>6.8875000000000002</v>
      </c>
      <c r="G360">
        <v>6.44</v>
      </c>
      <c r="H360">
        <v>13.81</v>
      </c>
      <c r="I360" t="s">
        <v>78</v>
      </c>
      <c r="L360" s="32">
        <f t="shared" si="92"/>
        <v>0.10500000000000043</v>
      </c>
      <c r="M360" s="32">
        <f t="shared" si="93"/>
        <v>-0.14250000000000007</v>
      </c>
      <c r="O360" s="32">
        <f t="shared" si="94"/>
        <v>-0.20249999999999968</v>
      </c>
      <c r="P360" s="32">
        <f t="shared" si="95"/>
        <v>-7.9999999999999183E-2</v>
      </c>
      <c r="Q360" s="32">
        <f t="shared" si="96"/>
        <v>-1.4999999999998792E-2</v>
      </c>
    </row>
    <row r="361" spans="1:17" x14ac:dyDescent="0.2">
      <c r="A361" s="31">
        <v>41397</v>
      </c>
      <c r="B361" t="s">
        <v>78</v>
      </c>
      <c r="C361">
        <v>7.78</v>
      </c>
      <c r="D361">
        <v>8.19</v>
      </c>
      <c r="F361">
        <v>7.21</v>
      </c>
      <c r="G361">
        <v>6.6124999999999998</v>
      </c>
      <c r="H361">
        <v>13.8725</v>
      </c>
      <c r="I361" t="s">
        <v>78</v>
      </c>
      <c r="L361" s="32">
        <f t="shared" si="92"/>
        <v>0.21499999999999986</v>
      </c>
      <c r="M361" s="32">
        <f t="shared" si="93"/>
        <v>7.7499999999998792E-2</v>
      </c>
      <c r="O361" s="32">
        <f t="shared" si="94"/>
        <v>0.32249999999999979</v>
      </c>
      <c r="P361" s="32">
        <f t="shared" si="95"/>
        <v>0.17249999999999943</v>
      </c>
      <c r="Q361" s="32">
        <f t="shared" si="96"/>
        <v>6.25E-2</v>
      </c>
    </row>
    <row r="362" spans="1:17" x14ac:dyDescent="0.2">
      <c r="A362" s="31">
        <v>41404</v>
      </c>
      <c r="B362" t="s">
        <v>78</v>
      </c>
      <c r="C362">
        <v>7.5875000000000004</v>
      </c>
      <c r="D362">
        <v>8.0875000000000004</v>
      </c>
      <c r="F362">
        <v>7.0425000000000004</v>
      </c>
      <c r="G362">
        <v>6.3624999999999998</v>
      </c>
      <c r="H362">
        <v>13.99</v>
      </c>
      <c r="I362" t="s">
        <v>78</v>
      </c>
      <c r="L362" s="32">
        <f t="shared" si="92"/>
        <v>-0.19249999999999989</v>
      </c>
      <c r="M362" s="32">
        <f t="shared" si="93"/>
        <v>-0.10249999999999915</v>
      </c>
      <c r="O362" s="32">
        <f t="shared" si="94"/>
        <v>-0.16749999999999954</v>
      </c>
      <c r="P362" s="32">
        <f t="shared" si="95"/>
        <v>-0.25</v>
      </c>
      <c r="Q362" s="32">
        <f t="shared" si="96"/>
        <v>0.11749999999999972</v>
      </c>
    </row>
    <row r="363" spans="1:17" x14ac:dyDescent="0.2">
      <c r="A363" s="31">
        <v>41411</v>
      </c>
      <c r="B363" t="s">
        <v>78</v>
      </c>
      <c r="C363">
        <v>7.3724999999999996</v>
      </c>
      <c r="D363">
        <v>8.0374999999999996</v>
      </c>
      <c r="F363">
        <v>6.8324999999999996</v>
      </c>
      <c r="G363">
        <v>6.5274999999999999</v>
      </c>
      <c r="H363">
        <v>14.484999999999999</v>
      </c>
      <c r="I363" t="s">
        <v>78</v>
      </c>
      <c r="L363" s="32">
        <f t="shared" si="92"/>
        <v>-0.21500000000000075</v>
      </c>
      <c r="M363" s="32">
        <f t="shared" si="93"/>
        <v>-5.0000000000000711E-2</v>
      </c>
      <c r="O363" s="32">
        <f t="shared" si="94"/>
        <v>-0.21000000000000085</v>
      </c>
      <c r="P363" s="32">
        <f t="shared" si="95"/>
        <v>0.16500000000000004</v>
      </c>
      <c r="Q363" s="32">
        <f t="shared" si="96"/>
        <v>0.49499999999999922</v>
      </c>
    </row>
    <row r="364" spans="1:17" x14ac:dyDescent="0.2">
      <c r="A364" s="31">
        <v>41418</v>
      </c>
      <c r="B364" t="s">
        <v>78</v>
      </c>
      <c r="C364">
        <v>7.4574999999999996</v>
      </c>
      <c r="D364">
        <v>8.06</v>
      </c>
      <c r="F364">
        <v>6.9749999999999996</v>
      </c>
      <c r="G364">
        <v>6.5724999999999998</v>
      </c>
      <c r="H364">
        <v>14.025</v>
      </c>
      <c r="I364" t="s">
        <v>77</v>
      </c>
      <c r="L364" s="32">
        <f t="shared" si="92"/>
        <v>8.4999999999999964E-2</v>
      </c>
      <c r="M364" s="32">
        <f t="shared" si="93"/>
        <v>2.2500000000000853E-2</v>
      </c>
      <c r="O364" s="32">
        <f t="shared" si="94"/>
        <v>0.14250000000000007</v>
      </c>
      <c r="P364" s="32">
        <f t="shared" si="95"/>
        <v>4.4999999999999929E-2</v>
      </c>
      <c r="Q364" s="32">
        <f t="shared" si="96"/>
        <v>-0.45999999999999908</v>
      </c>
    </row>
    <row r="365" spans="1:17" x14ac:dyDescent="0.2">
      <c r="A365" s="31">
        <v>41425</v>
      </c>
      <c r="B365" t="s">
        <v>78</v>
      </c>
      <c r="C365">
        <v>7.51</v>
      </c>
      <c r="D365">
        <v>8.1999999999999993</v>
      </c>
      <c r="F365">
        <v>7.0549999999999997</v>
      </c>
      <c r="G365">
        <v>6.62</v>
      </c>
      <c r="H365">
        <v>14.3775</v>
      </c>
      <c r="I365" t="s">
        <v>77</v>
      </c>
      <c r="L365" s="32">
        <f t="shared" si="92"/>
        <v>5.2500000000000213E-2</v>
      </c>
      <c r="M365" s="32">
        <f t="shared" si="93"/>
        <v>0.13999999999999879</v>
      </c>
      <c r="O365" s="32">
        <f t="shared" si="94"/>
        <v>8.0000000000000071E-2</v>
      </c>
      <c r="P365" s="32">
        <f t="shared" si="95"/>
        <v>4.750000000000032E-2</v>
      </c>
      <c r="Q365" s="32">
        <f t="shared" si="96"/>
        <v>0.35249999999999915</v>
      </c>
    </row>
    <row r="366" spans="1:17" x14ac:dyDescent="0.2">
      <c r="A366" s="31">
        <v>41432</v>
      </c>
      <c r="B366" t="s">
        <v>78</v>
      </c>
      <c r="C366">
        <v>7.35</v>
      </c>
      <c r="D366">
        <v>8.1974999999999998</v>
      </c>
      <c r="F366">
        <v>6.9625000000000004</v>
      </c>
      <c r="G366">
        <v>6.6624999999999996</v>
      </c>
      <c r="H366">
        <v>14.5625</v>
      </c>
      <c r="I366" t="s">
        <v>77</v>
      </c>
      <c r="L366" s="32">
        <f t="shared" si="92"/>
        <v>-0.16000000000000014</v>
      </c>
      <c r="M366" s="32">
        <f t="shared" si="93"/>
        <v>-2.4999999999995026E-3</v>
      </c>
      <c r="O366" s="32">
        <f t="shared" si="94"/>
        <v>-9.2499999999999361E-2</v>
      </c>
      <c r="P366" s="32">
        <f t="shared" si="95"/>
        <v>4.2499999999999538E-2</v>
      </c>
      <c r="Q366" s="32">
        <f t="shared" si="96"/>
        <v>0.1850000000000005</v>
      </c>
    </row>
    <row r="367" spans="1:17" x14ac:dyDescent="0.2">
      <c r="A367" s="31">
        <v>41439</v>
      </c>
      <c r="B367" t="s">
        <v>78</v>
      </c>
      <c r="C367">
        <v>7.1150000000000002</v>
      </c>
      <c r="D367">
        <v>8.0399999999999991</v>
      </c>
      <c r="F367">
        <v>6.8075000000000001</v>
      </c>
      <c r="G367">
        <v>6.55</v>
      </c>
      <c r="H367">
        <v>14.34</v>
      </c>
      <c r="I367" t="s">
        <v>77</v>
      </c>
      <c r="L367" s="32">
        <f t="shared" si="92"/>
        <v>-0.23499999999999943</v>
      </c>
      <c r="M367" s="32">
        <f t="shared" si="93"/>
        <v>-0.15750000000000064</v>
      </c>
      <c r="O367" s="32">
        <f t="shared" si="94"/>
        <v>-0.15500000000000025</v>
      </c>
      <c r="P367" s="32">
        <f t="shared" si="95"/>
        <v>-0.11249999999999982</v>
      </c>
      <c r="Q367" s="32">
        <f t="shared" si="96"/>
        <v>-0.22250000000000014</v>
      </c>
    </row>
    <row r="368" spans="1:17" x14ac:dyDescent="0.2">
      <c r="A368" s="31">
        <v>41446</v>
      </c>
      <c r="B368" t="s">
        <v>78</v>
      </c>
      <c r="C368">
        <v>7.3650000000000002</v>
      </c>
      <c r="D368">
        <v>8.14</v>
      </c>
      <c r="F368">
        <v>6.98</v>
      </c>
      <c r="G368">
        <v>6.6174999999999997</v>
      </c>
      <c r="H368">
        <v>14.34</v>
      </c>
      <c r="I368" t="s">
        <v>77</v>
      </c>
      <c r="L368" s="32">
        <f t="shared" si="92"/>
        <v>0.25</v>
      </c>
      <c r="M368" s="32">
        <f t="shared" si="93"/>
        <v>0.10000000000000142</v>
      </c>
      <c r="O368" s="32">
        <f t="shared" si="94"/>
        <v>0.17250000000000032</v>
      </c>
      <c r="P368" s="32">
        <f t="shared" si="95"/>
        <v>6.7499999999999893E-2</v>
      </c>
      <c r="Q368" s="32">
        <f t="shared" si="96"/>
        <v>0</v>
      </c>
    </row>
    <row r="369" spans="1:17" x14ac:dyDescent="0.2">
      <c r="A369" s="31">
        <v>41453</v>
      </c>
      <c r="B369" t="s">
        <v>78</v>
      </c>
      <c r="C369">
        <v>6.7625000000000002</v>
      </c>
      <c r="D369">
        <v>7.85</v>
      </c>
      <c r="F369">
        <v>6.4850000000000003</v>
      </c>
      <c r="G369">
        <v>6.7925000000000004</v>
      </c>
      <c r="H369">
        <v>14.31</v>
      </c>
      <c r="I369" t="s">
        <v>77</v>
      </c>
      <c r="L369" s="32">
        <f t="shared" si="92"/>
        <v>-0.60250000000000004</v>
      </c>
      <c r="M369" s="32">
        <f t="shared" si="93"/>
        <v>-0.29000000000000092</v>
      </c>
      <c r="O369" s="32">
        <f t="shared" si="94"/>
        <v>-0.49500000000000011</v>
      </c>
      <c r="P369" s="32">
        <f t="shared" si="95"/>
        <v>0.17500000000000071</v>
      </c>
      <c r="Q369" s="32">
        <f t="shared" si="96"/>
        <v>-2.9999999999999361E-2</v>
      </c>
    </row>
    <row r="370" spans="1:17" x14ac:dyDescent="0.2">
      <c r="A370" s="31">
        <v>41460</v>
      </c>
      <c r="B370" t="s">
        <v>76</v>
      </c>
      <c r="C370">
        <v>6.8574999999999999</v>
      </c>
      <c r="D370">
        <v>7.6360000000000001</v>
      </c>
      <c r="F370">
        <v>6.6</v>
      </c>
      <c r="G370">
        <v>5.2575000000000003</v>
      </c>
      <c r="H370">
        <v>14.32</v>
      </c>
      <c r="I370" t="s">
        <v>77</v>
      </c>
      <c r="L370" s="32">
        <f t="shared" si="92"/>
        <v>9.4999999999999751E-2</v>
      </c>
      <c r="M370" s="32">
        <f t="shared" si="93"/>
        <v>-0.21399999999999952</v>
      </c>
      <c r="O370" s="32">
        <f t="shared" si="94"/>
        <v>0.11499999999999932</v>
      </c>
      <c r="P370" s="32">
        <f t="shared" si="95"/>
        <v>-1.5350000000000001</v>
      </c>
      <c r="Q370" s="32">
        <f t="shared" si="96"/>
        <v>9.9999999999997868E-3</v>
      </c>
    </row>
    <row r="371" spans="1:17" x14ac:dyDescent="0.2">
      <c r="A371" s="31">
        <v>41467</v>
      </c>
      <c r="B371" t="s">
        <v>76</v>
      </c>
      <c r="C371">
        <v>7.085</v>
      </c>
      <c r="D371">
        <v>7.665</v>
      </c>
      <c r="F371">
        <v>6.81</v>
      </c>
      <c r="G371">
        <v>5.4550000000000001</v>
      </c>
      <c r="H371">
        <v>14.29</v>
      </c>
      <c r="I371" t="s">
        <v>77</v>
      </c>
      <c r="L371" s="32">
        <f t="shared" si="92"/>
        <v>0.22750000000000004</v>
      </c>
      <c r="M371" s="32">
        <f t="shared" si="93"/>
        <v>2.8999999999999915E-2</v>
      </c>
      <c r="O371" s="32">
        <f t="shared" si="94"/>
        <v>0.20999999999999996</v>
      </c>
      <c r="P371" s="32">
        <f t="shared" si="95"/>
        <v>0.19749999999999979</v>
      </c>
      <c r="Q371" s="32">
        <f t="shared" si="96"/>
        <v>-3.0000000000001137E-2</v>
      </c>
    </row>
    <row r="372" spans="1:17" x14ac:dyDescent="0.2">
      <c r="A372" s="31">
        <v>41474</v>
      </c>
      <c r="B372" t="s">
        <v>76</v>
      </c>
      <c r="C372">
        <v>7.0525000000000002</v>
      </c>
      <c r="D372">
        <v>7.5049999999999999</v>
      </c>
      <c r="F372">
        <v>6.6449999999999996</v>
      </c>
      <c r="G372">
        <v>5.44</v>
      </c>
      <c r="H372">
        <v>14.907500000000001</v>
      </c>
      <c r="I372" t="s">
        <v>77</v>
      </c>
      <c r="L372" s="32">
        <f t="shared" si="92"/>
        <v>-3.2499999999999751E-2</v>
      </c>
      <c r="M372" s="32">
        <f t="shared" si="93"/>
        <v>-0.16000000000000014</v>
      </c>
      <c r="O372" s="32">
        <f t="shared" si="94"/>
        <v>-0.16500000000000004</v>
      </c>
      <c r="P372" s="32">
        <f t="shared" si="95"/>
        <v>-1.499999999999968E-2</v>
      </c>
      <c r="Q372" s="32">
        <f t="shared" si="96"/>
        <v>0.61750000000000149</v>
      </c>
    </row>
    <row r="373" spans="1:17" x14ac:dyDescent="0.2">
      <c r="A373" s="31">
        <v>41481</v>
      </c>
      <c r="B373" t="s">
        <v>76</v>
      </c>
      <c r="C373">
        <v>6.915</v>
      </c>
      <c r="D373">
        <v>7.3650000000000002</v>
      </c>
      <c r="F373">
        <v>6.5025000000000004</v>
      </c>
      <c r="G373">
        <v>4.92</v>
      </c>
      <c r="H373">
        <v>12.285</v>
      </c>
      <c r="I373" t="s">
        <v>70</v>
      </c>
      <c r="L373" s="32">
        <f t="shared" si="92"/>
        <v>-0.13750000000000018</v>
      </c>
      <c r="M373" s="32">
        <f t="shared" si="93"/>
        <v>-0.13999999999999968</v>
      </c>
      <c r="O373" s="32">
        <f t="shared" si="94"/>
        <v>-0.14249999999999918</v>
      </c>
      <c r="P373" s="32">
        <f t="shared" si="95"/>
        <v>-0.52000000000000046</v>
      </c>
      <c r="Q373" s="32">
        <f t="shared" si="96"/>
        <v>-2.6225000000000005</v>
      </c>
    </row>
    <row r="374" spans="1:17" x14ac:dyDescent="0.2">
      <c r="A374" s="31">
        <v>41488</v>
      </c>
      <c r="B374" t="s">
        <v>76</v>
      </c>
      <c r="C374">
        <v>7.0674999999999999</v>
      </c>
      <c r="D374">
        <v>7.4124999999999996</v>
      </c>
      <c r="F374">
        <v>6.6050000000000004</v>
      </c>
      <c r="G374">
        <v>4.76</v>
      </c>
      <c r="H374">
        <v>11.815</v>
      </c>
      <c r="I374" t="s">
        <v>70</v>
      </c>
      <c r="L374" s="32">
        <f t="shared" si="92"/>
        <v>0.15249999999999986</v>
      </c>
      <c r="M374" s="32">
        <f t="shared" si="93"/>
        <v>4.7499999999999432E-2</v>
      </c>
      <c r="O374" s="32">
        <f t="shared" si="94"/>
        <v>0.10250000000000004</v>
      </c>
      <c r="P374" s="32">
        <f t="shared" si="95"/>
        <v>-0.16000000000000014</v>
      </c>
      <c r="Q374" s="32">
        <f t="shared" si="96"/>
        <v>-0.47000000000000064</v>
      </c>
    </row>
    <row r="375" spans="1:17" x14ac:dyDescent="0.2">
      <c r="A375" s="31">
        <v>41495</v>
      </c>
      <c r="B375" t="s">
        <v>76</v>
      </c>
      <c r="C375">
        <v>6.9725000000000001</v>
      </c>
      <c r="D375">
        <v>7.32</v>
      </c>
      <c r="F375">
        <v>6.335</v>
      </c>
      <c r="G375">
        <v>4.6574999999999998</v>
      </c>
      <c r="H375">
        <v>11.8225</v>
      </c>
      <c r="I375" t="s">
        <v>70</v>
      </c>
      <c r="L375" s="32">
        <f t="shared" si="92"/>
        <v>-9.4999999999999751E-2</v>
      </c>
      <c r="M375" s="32">
        <f t="shared" si="93"/>
        <v>-9.2499999999999361E-2</v>
      </c>
      <c r="O375" s="32">
        <f t="shared" si="94"/>
        <v>-0.27000000000000046</v>
      </c>
      <c r="P375" s="32">
        <f t="shared" si="95"/>
        <v>-0.10250000000000004</v>
      </c>
      <c r="Q375" s="32">
        <f t="shared" si="96"/>
        <v>7.5000000000002842E-3</v>
      </c>
    </row>
    <row r="376" spans="1:17" x14ac:dyDescent="0.2">
      <c r="A376" s="31">
        <v>41502</v>
      </c>
      <c r="B376" t="s">
        <v>76</v>
      </c>
      <c r="C376">
        <v>6.9824999999999999</v>
      </c>
      <c r="D376">
        <v>7.6725000000000003</v>
      </c>
      <c r="F376">
        <v>6.31</v>
      </c>
      <c r="G376">
        <v>4.7374999999999998</v>
      </c>
      <c r="H376">
        <v>12.592499999999999</v>
      </c>
      <c r="I376" t="s">
        <v>70</v>
      </c>
      <c r="L376" s="32">
        <f t="shared" si="92"/>
        <v>9.9999999999997868E-3</v>
      </c>
      <c r="M376" s="32">
        <f t="shared" si="93"/>
        <v>0.35250000000000004</v>
      </c>
      <c r="O376" s="32">
        <f t="shared" si="94"/>
        <v>-2.5000000000000355E-2</v>
      </c>
      <c r="P376" s="32">
        <f t="shared" si="95"/>
        <v>8.0000000000000071E-2</v>
      </c>
      <c r="Q376" s="32">
        <f t="shared" si="96"/>
        <v>0.76999999999999957</v>
      </c>
    </row>
    <row r="377" spans="1:17" x14ac:dyDescent="0.2">
      <c r="A377" s="31">
        <v>41509</v>
      </c>
      <c r="B377" t="s">
        <v>76</v>
      </c>
      <c r="C377">
        <v>6.9550000000000001</v>
      </c>
      <c r="D377">
        <v>7.1624999999999996</v>
      </c>
      <c r="F377">
        <v>6.3449999999999998</v>
      </c>
      <c r="G377">
        <v>4.9550000000000001</v>
      </c>
      <c r="H377">
        <v>13.28</v>
      </c>
      <c r="I377" t="s">
        <v>70</v>
      </c>
      <c r="L377" s="32">
        <f t="shared" si="92"/>
        <v>-2.7499999999999858E-2</v>
      </c>
      <c r="M377" s="32">
        <f t="shared" si="93"/>
        <v>-0.51000000000000068</v>
      </c>
      <c r="O377" s="32">
        <f t="shared" si="94"/>
        <v>3.5000000000000142E-2</v>
      </c>
      <c r="P377" s="32">
        <f t="shared" si="95"/>
        <v>0.21750000000000025</v>
      </c>
      <c r="Q377" s="32">
        <f t="shared" si="96"/>
        <v>0.6875</v>
      </c>
    </row>
    <row r="378" spans="1:17" x14ac:dyDescent="0.2">
      <c r="A378" s="31">
        <v>41516</v>
      </c>
      <c r="B378" t="s">
        <v>76</v>
      </c>
      <c r="C378">
        <v>7.0075000000000003</v>
      </c>
      <c r="D378">
        <v>7.2024999999999997</v>
      </c>
      <c r="F378">
        <v>6.4325000000000001</v>
      </c>
      <c r="G378">
        <v>4.95</v>
      </c>
      <c r="H378">
        <v>13.574999999999999</v>
      </c>
      <c r="I378" t="s">
        <v>70</v>
      </c>
      <c r="L378" s="32">
        <f t="shared" si="92"/>
        <v>5.2500000000000213E-2</v>
      </c>
      <c r="M378" s="32">
        <f t="shared" si="93"/>
        <v>4.0000000000000036E-2</v>
      </c>
      <c r="O378" s="32">
        <f t="shared" si="94"/>
        <v>8.7500000000000355E-2</v>
      </c>
      <c r="P378" s="32">
        <f t="shared" si="95"/>
        <v>-4.9999999999998934E-3</v>
      </c>
      <c r="Q378" s="32">
        <f t="shared" si="96"/>
        <v>0.29499999999999993</v>
      </c>
    </row>
    <row r="379" spans="1:17" x14ac:dyDescent="0.2">
      <c r="A379" s="31">
        <v>41523</v>
      </c>
      <c r="B379" t="s">
        <v>44</v>
      </c>
      <c r="C379">
        <v>6.9550000000000001</v>
      </c>
      <c r="D379">
        <v>7.1275000000000004</v>
      </c>
      <c r="F379">
        <v>6.4775</v>
      </c>
      <c r="G379">
        <v>4.6849999999999996</v>
      </c>
      <c r="H379">
        <v>13.6775</v>
      </c>
      <c r="I379" t="s">
        <v>70</v>
      </c>
      <c r="L379" s="32">
        <f t="shared" si="92"/>
        <v>-5.2500000000000213E-2</v>
      </c>
      <c r="M379" s="32">
        <f t="shared" si="93"/>
        <v>-7.4999999999999289E-2</v>
      </c>
      <c r="O379" s="32">
        <f t="shared" si="94"/>
        <v>4.4999999999999929E-2</v>
      </c>
      <c r="P379" s="32">
        <f t="shared" si="95"/>
        <v>-0.26500000000000057</v>
      </c>
      <c r="Q379" s="32">
        <f t="shared" si="95"/>
        <v>0.10250000000000092</v>
      </c>
    </row>
    <row r="380" spans="1:17" x14ac:dyDescent="0.2">
      <c r="A380" s="31">
        <v>41530</v>
      </c>
      <c r="B380" t="s">
        <v>44</v>
      </c>
      <c r="C380">
        <v>6.92</v>
      </c>
      <c r="D380">
        <v>7.0575000000000001</v>
      </c>
      <c r="F380">
        <v>6.415</v>
      </c>
      <c r="G380">
        <v>4.59</v>
      </c>
      <c r="H380">
        <v>13.845000000000001</v>
      </c>
      <c r="I380" t="s">
        <v>70</v>
      </c>
      <c r="L380" s="32">
        <f t="shared" si="92"/>
        <v>-3.5000000000000142E-2</v>
      </c>
      <c r="M380" s="32">
        <f t="shared" si="93"/>
        <v>-7.0000000000000284E-2</v>
      </c>
      <c r="O380" s="32">
        <f t="shared" si="94"/>
        <v>-6.25E-2</v>
      </c>
      <c r="P380" s="32">
        <f t="shared" si="95"/>
        <v>-9.4999999999999751E-2</v>
      </c>
      <c r="Q380" s="32">
        <f t="shared" si="95"/>
        <v>0.16750000000000043</v>
      </c>
    </row>
    <row r="381" spans="1:17" x14ac:dyDescent="0.2">
      <c r="A381" s="31">
        <v>41537</v>
      </c>
      <c r="B381" t="s">
        <v>44</v>
      </c>
      <c r="C381">
        <v>6.9275000000000002</v>
      </c>
      <c r="D381">
        <v>6.9974999999999996</v>
      </c>
      <c r="F381">
        <v>6.4625000000000004</v>
      </c>
      <c r="G381">
        <v>4.51</v>
      </c>
      <c r="H381">
        <v>13.1625</v>
      </c>
      <c r="I381" t="s">
        <v>70</v>
      </c>
      <c r="L381" s="32">
        <f t="shared" si="92"/>
        <v>7.5000000000002842E-3</v>
      </c>
      <c r="M381" s="32">
        <f t="shared" si="93"/>
        <v>-6.0000000000000497E-2</v>
      </c>
      <c r="O381" s="32">
        <f t="shared" si="94"/>
        <v>4.750000000000032E-2</v>
      </c>
      <c r="P381" s="32">
        <f t="shared" si="95"/>
        <v>-8.0000000000000071E-2</v>
      </c>
      <c r="Q381" s="32">
        <f t="shared" si="95"/>
        <v>-0.68250000000000099</v>
      </c>
    </row>
    <row r="382" spans="1:17" x14ac:dyDescent="0.2">
      <c r="A382" s="31">
        <v>41544</v>
      </c>
      <c r="B382" t="s">
        <v>44</v>
      </c>
      <c r="C382">
        <v>7.3174999999999999</v>
      </c>
      <c r="D382">
        <v>7.3150000000000004</v>
      </c>
      <c r="F382">
        <v>6.83</v>
      </c>
      <c r="G382">
        <v>4.54</v>
      </c>
      <c r="H382">
        <v>13.1975</v>
      </c>
      <c r="I382" t="s">
        <v>70</v>
      </c>
      <c r="L382" s="32">
        <f t="shared" si="92"/>
        <v>0.38999999999999968</v>
      </c>
      <c r="M382" s="32">
        <f t="shared" si="92"/>
        <v>0.31750000000000078</v>
      </c>
      <c r="O382" s="32">
        <f t="shared" si="94"/>
        <v>0.36749999999999972</v>
      </c>
      <c r="P382" s="32">
        <f t="shared" si="95"/>
        <v>3.0000000000000249E-2</v>
      </c>
      <c r="Q382" s="32">
        <f t="shared" si="95"/>
        <v>3.5000000000000142E-2</v>
      </c>
    </row>
    <row r="383" spans="1:17" x14ac:dyDescent="0.2">
      <c r="A383" s="31">
        <v>41551</v>
      </c>
      <c r="B383" t="s">
        <v>44</v>
      </c>
      <c r="I383" t="s">
        <v>70</v>
      </c>
      <c r="L383" s="32">
        <f t="shared" si="92"/>
        <v>-7.3174999999999999</v>
      </c>
      <c r="M383" s="32">
        <f t="shared" si="92"/>
        <v>-7.3150000000000004</v>
      </c>
      <c r="O383" s="32">
        <f t="shared" si="94"/>
        <v>-6.83</v>
      </c>
      <c r="P383" s="32">
        <f t="shared" si="95"/>
        <v>-4.54</v>
      </c>
      <c r="Q383" s="32">
        <f t="shared" si="95"/>
        <v>-13.1975</v>
      </c>
    </row>
    <row r="384" spans="1:17" x14ac:dyDescent="0.2">
      <c r="A384" s="31">
        <v>41558</v>
      </c>
      <c r="B384" t="s">
        <v>44</v>
      </c>
      <c r="I384" t="s">
        <v>70</v>
      </c>
      <c r="L384" s="32">
        <f t="shared" si="92"/>
        <v>0</v>
      </c>
      <c r="M384" s="32">
        <f t="shared" si="92"/>
        <v>0</v>
      </c>
      <c r="O384" s="32">
        <f t="shared" si="94"/>
        <v>0</v>
      </c>
      <c r="P384" s="32">
        <f t="shared" si="95"/>
        <v>0</v>
      </c>
      <c r="Q384" s="32">
        <f t="shared" si="95"/>
        <v>0</v>
      </c>
    </row>
    <row r="385" spans="1:17" x14ac:dyDescent="0.2">
      <c r="A385" s="31">
        <v>41565</v>
      </c>
      <c r="B385" t="s">
        <v>44</v>
      </c>
      <c r="C385">
        <v>7.6875</v>
      </c>
      <c r="D385">
        <v>7.6025</v>
      </c>
      <c r="F385">
        <v>7.0674999999999999</v>
      </c>
      <c r="G385">
        <v>4.415</v>
      </c>
      <c r="H385">
        <v>12.9125</v>
      </c>
      <c r="I385" t="s">
        <v>70</v>
      </c>
      <c r="L385" s="32">
        <f t="shared" si="92"/>
        <v>7.6875</v>
      </c>
      <c r="M385" s="32">
        <f t="shared" si="92"/>
        <v>7.6025</v>
      </c>
      <c r="O385" s="32">
        <f t="shared" si="94"/>
        <v>7.0674999999999999</v>
      </c>
      <c r="P385" s="32">
        <f t="shared" si="95"/>
        <v>4.415</v>
      </c>
      <c r="Q385" s="32">
        <f t="shared" si="95"/>
        <v>12.9125</v>
      </c>
    </row>
    <row r="386" spans="1:17" x14ac:dyDescent="0.2">
      <c r="A386" s="31">
        <v>41572</v>
      </c>
      <c r="B386" t="s">
        <v>44</v>
      </c>
      <c r="C386">
        <v>7.59</v>
      </c>
      <c r="D386">
        <v>7.45</v>
      </c>
      <c r="F386">
        <v>6.9074999999999998</v>
      </c>
      <c r="G386">
        <v>4.4000000000000004</v>
      </c>
      <c r="H386">
        <v>13</v>
      </c>
      <c r="I386" t="s">
        <v>70</v>
      </c>
      <c r="L386" s="32">
        <f t="shared" si="92"/>
        <v>-9.7500000000000142E-2</v>
      </c>
      <c r="M386" s="32">
        <f t="shared" si="92"/>
        <v>-0.15249999999999986</v>
      </c>
      <c r="O386" s="32">
        <f t="shared" si="94"/>
        <v>-0.16000000000000014</v>
      </c>
      <c r="P386" s="32">
        <f t="shared" si="95"/>
        <v>-1.499999999999968E-2</v>
      </c>
      <c r="Q386" s="32">
        <f t="shared" si="95"/>
        <v>8.7500000000000355E-2</v>
      </c>
    </row>
    <row r="387" spans="1:17" x14ac:dyDescent="0.2">
      <c r="A387" s="31">
        <v>41579</v>
      </c>
      <c r="B387" t="s">
        <v>44</v>
      </c>
      <c r="C387">
        <v>7.335</v>
      </c>
      <c r="D387">
        <v>7.2549999999999999</v>
      </c>
      <c r="F387">
        <v>6.6775000000000002</v>
      </c>
      <c r="G387">
        <v>4.2725</v>
      </c>
      <c r="H387">
        <v>12.515000000000001</v>
      </c>
      <c r="I387" t="s">
        <v>70</v>
      </c>
      <c r="L387" s="32">
        <f t="shared" si="92"/>
        <v>-0.25499999999999989</v>
      </c>
      <c r="M387" s="32">
        <f t="shared" si="92"/>
        <v>-0.19500000000000028</v>
      </c>
      <c r="O387" s="32">
        <f t="shared" si="94"/>
        <v>-0.22999999999999954</v>
      </c>
      <c r="P387" s="32">
        <f t="shared" si="95"/>
        <v>-0.12750000000000039</v>
      </c>
      <c r="Q387" s="32">
        <f t="shared" si="95"/>
        <v>-0.48499999999999943</v>
      </c>
    </row>
    <row r="388" spans="1:17" x14ac:dyDescent="0.2">
      <c r="A388" s="31">
        <v>41586</v>
      </c>
      <c r="B388" t="s">
        <v>44</v>
      </c>
      <c r="C388">
        <v>7.085</v>
      </c>
      <c r="D388">
        <v>7.08</v>
      </c>
      <c r="F388">
        <v>6.4974999999999996</v>
      </c>
      <c r="G388">
        <v>4.2675000000000001</v>
      </c>
      <c r="H388">
        <v>12.96</v>
      </c>
      <c r="I388" t="s">
        <v>70</v>
      </c>
      <c r="L388">
        <f t="shared" si="92"/>
        <v>-0.25</v>
      </c>
      <c r="M388" s="32">
        <f t="shared" si="92"/>
        <v>-0.17499999999999982</v>
      </c>
      <c r="O388" s="32">
        <f t="shared" si="94"/>
        <v>-0.1800000000000006</v>
      </c>
      <c r="P388" s="32">
        <f t="shared" si="95"/>
        <v>-4.9999999999998934E-3</v>
      </c>
      <c r="Q388" s="32">
        <f t="shared" si="95"/>
        <v>0.44500000000000028</v>
      </c>
    </row>
    <row r="389" spans="1:17" x14ac:dyDescent="0.2">
      <c r="A389" s="31">
        <v>41593</v>
      </c>
      <c r="B389" t="s">
        <v>44</v>
      </c>
      <c r="C389">
        <v>6.9824999999999999</v>
      </c>
      <c r="D389">
        <v>6.9675000000000002</v>
      </c>
      <c r="F389">
        <v>6.4450000000000003</v>
      </c>
      <c r="G389">
        <v>4.22</v>
      </c>
      <c r="H389">
        <v>12.805</v>
      </c>
      <c r="I389" t="s">
        <v>70</v>
      </c>
      <c r="L389">
        <f t="shared" si="92"/>
        <v>-0.10250000000000004</v>
      </c>
      <c r="M389" s="32">
        <f t="shared" si="92"/>
        <v>-0.11249999999999982</v>
      </c>
      <c r="O389" s="32">
        <f t="shared" si="94"/>
        <v>-5.2499999999999325E-2</v>
      </c>
      <c r="P389" s="32">
        <f t="shared" si="95"/>
        <v>-4.750000000000032E-2</v>
      </c>
      <c r="Q389" s="32">
        <f t="shared" si="95"/>
        <v>-0.15500000000000114</v>
      </c>
    </row>
    <row r="390" spans="1:17" x14ac:dyDescent="0.2">
      <c r="A390" s="31">
        <v>41600</v>
      </c>
      <c r="B390" t="s">
        <v>44</v>
      </c>
      <c r="C390">
        <v>7.0175000000000001</v>
      </c>
      <c r="D390">
        <v>6.9924999999999997</v>
      </c>
      <c r="F390">
        <v>6.4950000000000001</v>
      </c>
      <c r="G390">
        <v>4.2249999999999996</v>
      </c>
      <c r="H390">
        <v>13.195</v>
      </c>
      <c r="I390" t="s">
        <v>70</v>
      </c>
      <c r="L390">
        <f t="shared" si="92"/>
        <v>3.5000000000000142E-2</v>
      </c>
      <c r="M390" s="32">
        <f t="shared" si="92"/>
        <v>2.4999999999999467E-2</v>
      </c>
      <c r="O390" s="32">
        <f t="shared" si="94"/>
        <v>4.9999999999999822E-2</v>
      </c>
      <c r="P390" s="32">
        <f t="shared" si="95"/>
        <v>4.9999999999998934E-3</v>
      </c>
      <c r="Q390" s="32">
        <f t="shared" si="95"/>
        <v>0.39000000000000057</v>
      </c>
    </row>
    <row r="391" spans="1:17" x14ac:dyDescent="0.2">
      <c r="A391" s="31">
        <v>41607</v>
      </c>
      <c r="B391" t="s">
        <v>44</v>
      </c>
      <c r="C391" s="58" t="s">
        <v>19</v>
      </c>
      <c r="D391" s="58" t="s">
        <v>19</v>
      </c>
      <c r="F391" s="58" t="s">
        <v>19</v>
      </c>
      <c r="G391" s="58" t="s">
        <v>19</v>
      </c>
      <c r="H391" s="58" t="s">
        <v>19</v>
      </c>
      <c r="I391" t="s">
        <v>70</v>
      </c>
      <c r="L391" t="e">
        <f t="shared" si="92"/>
        <v>#VALUE!</v>
      </c>
      <c r="M391" s="32" t="e">
        <f t="shared" si="92"/>
        <v>#VALUE!</v>
      </c>
      <c r="O391" s="32" t="e">
        <f t="shared" si="94"/>
        <v>#VALUE!</v>
      </c>
      <c r="P391" s="32" t="e">
        <f t="shared" si="95"/>
        <v>#VALUE!</v>
      </c>
      <c r="Q391" s="32" t="e">
        <f t="shared" si="95"/>
        <v>#VALUE!</v>
      </c>
    </row>
    <row r="392" spans="1:17" x14ac:dyDescent="0.2">
      <c r="A392" s="31">
        <v>41614</v>
      </c>
      <c r="B392" t="s">
        <v>44</v>
      </c>
      <c r="C392">
        <v>6.9550000000000001</v>
      </c>
      <c r="D392">
        <v>6.81</v>
      </c>
      <c r="F392">
        <v>6.51</v>
      </c>
      <c r="G392">
        <v>4.3425000000000002</v>
      </c>
      <c r="H392">
        <v>13.255000000000001</v>
      </c>
      <c r="I392" t="s">
        <v>70</v>
      </c>
      <c r="L392" t="e">
        <f t="shared" si="92"/>
        <v>#VALUE!</v>
      </c>
      <c r="M392" s="32" t="e">
        <f t="shared" si="92"/>
        <v>#VALUE!</v>
      </c>
      <c r="O392" s="32" t="e">
        <f t="shared" si="94"/>
        <v>#VALUE!</v>
      </c>
      <c r="P392" s="32" t="e">
        <f t="shared" si="95"/>
        <v>#VALUE!</v>
      </c>
      <c r="Q392" s="32" t="e">
        <f t="shared" si="95"/>
        <v>#VALUE!</v>
      </c>
    </row>
    <row r="393" spans="1:17" x14ac:dyDescent="0.2">
      <c r="A393" s="31">
        <v>41621</v>
      </c>
      <c r="B393" t="s">
        <v>72</v>
      </c>
      <c r="C393">
        <v>6.7249999999999996</v>
      </c>
      <c r="D393">
        <v>6.6050000000000004</v>
      </c>
      <c r="F393">
        <v>6.2874999999999996</v>
      </c>
      <c r="G393">
        <v>4.2549999999999999</v>
      </c>
      <c r="H393">
        <v>13.275</v>
      </c>
      <c r="I393" t="s">
        <v>71</v>
      </c>
      <c r="L393">
        <f t="shared" si="92"/>
        <v>-0.23000000000000043</v>
      </c>
      <c r="M393" s="32">
        <f t="shared" si="92"/>
        <v>-0.20499999999999918</v>
      </c>
      <c r="O393" s="32">
        <f t="shared" si="94"/>
        <v>-0.22250000000000014</v>
      </c>
      <c r="P393" s="32">
        <f t="shared" si="95"/>
        <v>-8.7500000000000355E-2</v>
      </c>
      <c r="Q393" s="32">
        <f t="shared" si="95"/>
        <v>1.9999999999999574E-2</v>
      </c>
    </row>
    <row r="394" spans="1:17" x14ac:dyDescent="0.2">
      <c r="A394" s="31">
        <v>41628</v>
      </c>
      <c r="B394" t="s">
        <v>72</v>
      </c>
      <c r="C394">
        <v>6.5724999999999998</v>
      </c>
      <c r="D394">
        <v>6.5049999999999999</v>
      </c>
      <c r="F394">
        <v>6.1349999999999998</v>
      </c>
      <c r="G394">
        <v>4.3324999999999996</v>
      </c>
      <c r="H394">
        <v>13.39</v>
      </c>
      <c r="I394" t="s">
        <v>71</v>
      </c>
      <c r="L394">
        <f t="shared" si="92"/>
        <v>-0.15249999999999986</v>
      </c>
      <c r="M394" s="32">
        <f t="shared" si="92"/>
        <v>-0.10000000000000053</v>
      </c>
      <c r="O394" s="32">
        <f t="shared" si="94"/>
        <v>-0.15249999999999986</v>
      </c>
      <c r="P394" s="32">
        <f t="shared" si="95"/>
        <v>7.749999999999968E-2</v>
      </c>
      <c r="Q394" s="32">
        <f t="shared" si="95"/>
        <v>0.11500000000000021</v>
      </c>
    </row>
    <row r="395" spans="1:17" x14ac:dyDescent="0.2">
      <c r="A395" s="31">
        <v>41635</v>
      </c>
      <c r="B395" t="s">
        <v>72</v>
      </c>
      <c r="C395">
        <v>6.4450000000000003</v>
      </c>
      <c r="D395">
        <v>6.3825000000000003</v>
      </c>
      <c r="F395">
        <v>6.06</v>
      </c>
      <c r="G395">
        <v>4.2750000000000004</v>
      </c>
      <c r="H395">
        <v>13.315</v>
      </c>
      <c r="I395" t="s">
        <v>71</v>
      </c>
      <c r="L395">
        <f t="shared" si="92"/>
        <v>-0.1274999999999995</v>
      </c>
      <c r="M395" s="32">
        <f t="shared" si="92"/>
        <v>-0.12249999999999961</v>
      </c>
      <c r="O395" s="32">
        <f t="shared" si="94"/>
        <v>-7.5000000000000178E-2</v>
      </c>
      <c r="P395" s="32">
        <f t="shared" si="95"/>
        <v>-5.7499999999999218E-2</v>
      </c>
      <c r="Q395" s="32">
        <f t="shared" si="95"/>
        <v>-7.5000000000001066E-2</v>
      </c>
    </row>
    <row r="396" spans="1:17" x14ac:dyDescent="0.2">
      <c r="A396" s="31">
        <v>41642</v>
      </c>
      <c r="B396" t="s">
        <v>72</v>
      </c>
      <c r="C396">
        <v>6.44</v>
      </c>
      <c r="D396">
        <v>6.3049999999999997</v>
      </c>
      <c r="F396">
        <v>6.0575000000000001</v>
      </c>
      <c r="G396">
        <v>4.2774999999999999</v>
      </c>
      <c r="H396">
        <v>12.7675</v>
      </c>
      <c r="I396" t="s">
        <v>71</v>
      </c>
      <c r="L396">
        <f t="shared" si="92"/>
        <v>-4.9999999999998934E-3</v>
      </c>
      <c r="M396" s="32">
        <f t="shared" si="92"/>
        <v>-7.7500000000000568E-2</v>
      </c>
      <c r="O396" s="32">
        <f t="shared" si="94"/>
        <v>-2.4999999999995026E-3</v>
      </c>
      <c r="P396" s="32">
        <f t="shared" si="95"/>
        <v>2.4999999999995026E-3</v>
      </c>
      <c r="Q396" s="32">
        <f t="shared" si="95"/>
        <v>-0.54749999999999943</v>
      </c>
    </row>
    <row r="397" spans="1:17" x14ac:dyDescent="0.2">
      <c r="A397" s="31">
        <v>41649</v>
      </c>
      <c r="B397" t="s">
        <v>72</v>
      </c>
      <c r="C397">
        <v>6.26</v>
      </c>
      <c r="D397">
        <v>6.2050000000000001</v>
      </c>
      <c r="F397">
        <v>5.69</v>
      </c>
      <c r="G397">
        <v>4.3274999999999997</v>
      </c>
      <c r="H397">
        <v>12.785</v>
      </c>
      <c r="I397" t="s">
        <v>71</v>
      </c>
      <c r="L397">
        <f t="shared" si="92"/>
        <v>-0.1800000000000006</v>
      </c>
      <c r="M397" s="32">
        <f t="shared" si="92"/>
        <v>-9.9999999999999645E-2</v>
      </c>
      <c r="O397" s="32">
        <f t="shared" si="94"/>
        <v>-0.36749999999999972</v>
      </c>
      <c r="P397" s="32">
        <f t="shared" si="94"/>
        <v>4.9999999999999822E-2</v>
      </c>
      <c r="Q397" s="32">
        <f t="shared" si="95"/>
        <v>1.7500000000000071E-2</v>
      </c>
    </row>
    <row r="398" spans="1:17" x14ac:dyDescent="0.2">
      <c r="A398" s="31">
        <v>41656</v>
      </c>
      <c r="B398" t="s">
        <v>72</v>
      </c>
      <c r="C398">
        <v>6.26</v>
      </c>
      <c r="D398">
        <v>6.2050000000000001</v>
      </c>
      <c r="F398">
        <v>5.69</v>
      </c>
      <c r="G398">
        <v>4.3274999999999997</v>
      </c>
      <c r="H398">
        <v>12.785</v>
      </c>
      <c r="I398" t="s">
        <v>71</v>
      </c>
      <c r="L398">
        <f t="shared" si="92"/>
        <v>0</v>
      </c>
      <c r="M398" s="32">
        <f t="shared" si="92"/>
        <v>0</v>
      </c>
      <c r="O398" s="32">
        <f t="shared" si="94"/>
        <v>0</v>
      </c>
      <c r="P398" s="32">
        <f t="shared" si="94"/>
        <v>0</v>
      </c>
      <c r="Q398" s="32">
        <f t="shared" si="95"/>
        <v>0</v>
      </c>
    </row>
    <row r="399" spans="1:17" x14ac:dyDescent="0.2">
      <c r="A399" s="31">
        <v>41663</v>
      </c>
      <c r="B399" t="s">
        <v>72</v>
      </c>
      <c r="C399">
        <v>6.2725</v>
      </c>
      <c r="D399">
        <v>6.13</v>
      </c>
      <c r="F399">
        <v>5.6524999999999999</v>
      </c>
      <c r="G399">
        <v>4.2949999999999999</v>
      </c>
      <c r="H399">
        <v>12.8475</v>
      </c>
      <c r="I399" t="s">
        <v>71</v>
      </c>
      <c r="L399">
        <f t="shared" si="92"/>
        <v>1.2500000000000178E-2</v>
      </c>
      <c r="M399" s="32">
        <f t="shared" si="92"/>
        <v>-7.5000000000000178E-2</v>
      </c>
      <c r="O399" s="32">
        <f t="shared" si="94"/>
        <v>-3.7500000000000533E-2</v>
      </c>
      <c r="P399" s="32">
        <f t="shared" si="94"/>
        <v>-3.2499999999999751E-2</v>
      </c>
      <c r="Q399" s="32">
        <f t="shared" si="95"/>
        <v>6.25E-2</v>
      </c>
    </row>
    <row r="400" spans="1:17" x14ac:dyDescent="0.2">
      <c r="A400" s="31">
        <v>41670</v>
      </c>
      <c r="B400" t="s">
        <v>72</v>
      </c>
      <c r="C400">
        <v>6.1550000000000002</v>
      </c>
      <c r="D400">
        <v>6.04</v>
      </c>
      <c r="F400">
        <v>5.5575000000000001</v>
      </c>
      <c r="G400">
        <v>4.34</v>
      </c>
      <c r="H400">
        <v>12.827500000000001</v>
      </c>
      <c r="I400" t="s">
        <v>71</v>
      </c>
      <c r="L400">
        <f t="shared" si="92"/>
        <v>-0.11749999999999972</v>
      </c>
      <c r="M400" s="32">
        <f t="shared" si="92"/>
        <v>-8.9999999999999858E-2</v>
      </c>
      <c r="O400" s="32">
        <f t="shared" si="94"/>
        <v>-9.4999999999999751E-2</v>
      </c>
      <c r="P400" s="32">
        <f t="shared" si="94"/>
        <v>4.4999999999999929E-2</v>
      </c>
      <c r="Q400" s="32">
        <f t="shared" si="95"/>
        <v>-1.9999999999999574E-2</v>
      </c>
    </row>
    <row r="401" spans="1:17" x14ac:dyDescent="0.2">
      <c r="A401" s="31">
        <v>41677</v>
      </c>
      <c r="B401" t="s">
        <v>72</v>
      </c>
      <c r="C401">
        <v>6.4924999999999997</v>
      </c>
      <c r="D401">
        <v>6.3925000000000001</v>
      </c>
      <c r="F401">
        <v>5.7750000000000004</v>
      </c>
      <c r="G401">
        <v>4.4424999999999999</v>
      </c>
      <c r="H401">
        <v>13.315</v>
      </c>
      <c r="I401" t="s">
        <v>71</v>
      </c>
      <c r="L401">
        <f t="shared" si="92"/>
        <v>0.33749999999999947</v>
      </c>
      <c r="M401" s="32">
        <f t="shared" si="92"/>
        <v>0.35250000000000004</v>
      </c>
      <c r="O401" s="32">
        <f t="shared" si="94"/>
        <v>0.21750000000000025</v>
      </c>
      <c r="P401" s="32">
        <f t="shared" si="94"/>
        <v>0.10250000000000004</v>
      </c>
      <c r="Q401" s="32">
        <f t="shared" si="95"/>
        <v>0.48749999999999893</v>
      </c>
    </row>
    <row r="402" spans="1:17" x14ac:dyDescent="0.2">
      <c r="A402" s="31">
        <v>41684</v>
      </c>
      <c r="B402" t="s">
        <v>72</v>
      </c>
      <c r="C402">
        <v>6.7450000000000001</v>
      </c>
      <c r="D402">
        <v>6.665</v>
      </c>
      <c r="F402">
        <v>5.9850000000000003</v>
      </c>
      <c r="G402">
        <v>4.4524999999999997</v>
      </c>
      <c r="H402">
        <v>13.375</v>
      </c>
      <c r="I402" t="s">
        <v>71</v>
      </c>
      <c r="L402">
        <f t="shared" si="92"/>
        <v>0.25250000000000039</v>
      </c>
      <c r="M402" s="32">
        <f t="shared" si="92"/>
        <v>0.27249999999999996</v>
      </c>
      <c r="O402" s="32">
        <f t="shared" si="94"/>
        <v>0.20999999999999996</v>
      </c>
      <c r="P402" s="32">
        <f t="shared" si="94"/>
        <v>9.9999999999997868E-3</v>
      </c>
      <c r="Q402" s="32">
        <f t="shared" si="95"/>
        <v>6.0000000000000497E-2</v>
      </c>
    </row>
    <row r="403" spans="1:17" x14ac:dyDescent="0.2">
      <c r="A403" s="31">
        <v>41691</v>
      </c>
      <c r="B403" t="s">
        <v>72</v>
      </c>
      <c r="C403">
        <v>6.8274999999999997</v>
      </c>
      <c r="D403">
        <v>6.6425000000000001</v>
      </c>
      <c r="F403">
        <v>6.0975000000000001</v>
      </c>
      <c r="G403">
        <v>4.53</v>
      </c>
      <c r="H403">
        <v>13.7075</v>
      </c>
      <c r="I403" t="s">
        <v>72</v>
      </c>
      <c r="L403">
        <f t="shared" si="92"/>
        <v>8.2499999999999574E-2</v>
      </c>
      <c r="M403" s="32">
        <f t="shared" si="92"/>
        <v>-2.2499999999999964E-2</v>
      </c>
      <c r="O403" s="32">
        <f t="shared" si="94"/>
        <v>0.11249999999999982</v>
      </c>
      <c r="P403" s="32">
        <f t="shared" si="94"/>
        <v>7.7500000000000568E-2</v>
      </c>
      <c r="Q403" s="32">
        <f t="shared" si="95"/>
        <v>0.33249999999999957</v>
      </c>
    </row>
    <row r="404" spans="1:17" x14ac:dyDescent="0.2">
      <c r="A404" s="31">
        <v>41698</v>
      </c>
      <c r="B404" t="s">
        <v>72</v>
      </c>
      <c r="C404">
        <v>6.77</v>
      </c>
      <c r="D404">
        <v>6.7074999999999996</v>
      </c>
      <c r="F404">
        <v>5.99</v>
      </c>
      <c r="G404">
        <v>4.5750000000000002</v>
      </c>
      <c r="H404">
        <v>14.1425</v>
      </c>
      <c r="I404" t="s">
        <v>72</v>
      </c>
      <c r="L404">
        <f t="shared" si="92"/>
        <v>-5.7500000000000107E-2</v>
      </c>
      <c r="M404" s="32">
        <f t="shared" si="92"/>
        <v>6.4999999999999503E-2</v>
      </c>
      <c r="O404" s="32">
        <f t="shared" si="94"/>
        <v>-0.10749999999999993</v>
      </c>
      <c r="P404" s="32">
        <f t="shared" si="94"/>
        <v>4.4999999999999929E-2</v>
      </c>
      <c r="Q404" s="32">
        <f t="shared" si="95"/>
        <v>0.4350000000000005</v>
      </c>
    </row>
    <row r="405" spans="1:17" x14ac:dyDescent="0.2">
      <c r="A405" s="31">
        <v>41705</v>
      </c>
      <c r="B405" t="s">
        <v>74</v>
      </c>
      <c r="C405">
        <v>7.2125000000000004</v>
      </c>
      <c r="D405">
        <v>7.05</v>
      </c>
      <c r="F405">
        <v>6.54</v>
      </c>
      <c r="G405">
        <v>4.8899999999999997</v>
      </c>
      <c r="H405">
        <v>14.577500000000001</v>
      </c>
      <c r="I405" t="s">
        <v>74</v>
      </c>
      <c r="L405">
        <f t="shared" si="92"/>
        <v>0.44250000000000078</v>
      </c>
      <c r="M405" s="32">
        <f t="shared" si="92"/>
        <v>0.34250000000000025</v>
      </c>
      <c r="O405" s="32">
        <f t="shared" si="94"/>
        <v>0.54999999999999982</v>
      </c>
      <c r="P405" s="32">
        <f t="shared" si="94"/>
        <v>0.3149999999999995</v>
      </c>
      <c r="Q405" s="32">
        <f t="shared" si="95"/>
        <v>0.4350000000000005</v>
      </c>
    </row>
    <row r="406" spans="1:17" x14ac:dyDescent="0.2">
      <c r="A406" s="31">
        <v>41712</v>
      </c>
      <c r="B406" t="s">
        <v>74</v>
      </c>
      <c r="C406">
        <v>7.5149999999999997</v>
      </c>
      <c r="D406">
        <v>7.34</v>
      </c>
      <c r="F406">
        <v>6.8724999999999996</v>
      </c>
      <c r="G406">
        <v>4.8600000000000003</v>
      </c>
      <c r="H406">
        <v>13.885</v>
      </c>
      <c r="I406" t="s">
        <v>74</v>
      </c>
      <c r="L406">
        <f t="shared" si="92"/>
        <v>0.30249999999999932</v>
      </c>
      <c r="M406" s="32">
        <f t="shared" si="92"/>
        <v>0.29000000000000004</v>
      </c>
      <c r="O406" s="32">
        <f t="shared" si="94"/>
        <v>0.33249999999999957</v>
      </c>
      <c r="P406" s="32">
        <f t="shared" si="94"/>
        <v>-2.9999999999999361E-2</v>
      </c>
      <c r="Q406" s="32">
        <f t="shared" si="95"/>
        <v>-0.69250000000000078</v>
      </c>
    </row>
    <row r="407" spans="1:17" x14ac:dyDescent="0.2">
      <c r="A407" s="31">
        <v>41719</v>
      </c>
      <c r="B407" t="s">
        <v>74</v>
      </c>
      <c r="C407">
        <v>7.7125000000000004</v>
      </c>
      <c r="D407">
        <v>7.4325000000000001</v>
      </c>
      <c r="F407">
        <v>6.9325000000000001</v>
      </c>
      <c r="G407">
        <v>4.79</v>
      </c>
      <c r="H407">
        <v>14.0875</v>
      </c>
      <c r="I407" t="s">
        <v>74</v>
      </c>
      <c r="L407">
        <f t="shared" si="92"/>
        <v>0.19750000000000068</v>
      </c>
      <c r="M407" s="32">
        <f t="shared" si="92"/>
        <v>9.2500000000000249E-2</v>
      </c>
      <c r="O407" s="32">
        <f t="shared" si="94"/>
        <v>6.0000000000000497E-2</v>
      </c>
      <c r="P407" s="32">
        <f t="shared" si="94"/>
        <v>-7.0000000000000284E-2</v>
      </c>
      <c r="Q407" s="32">
        <f t="shared" si="95"/>
        <v>0.20250000000000057</v>
      </c>
    </row>
    <row r="408" spans="1:17" x14ac:dyDescent="0.2">
      <c r="A408" s="31">
        <v>41726</v>
      </c>
      <c r="B408" t="s">
        <v>74</v>
      </c>
      <c r="C408">
        <v>7.6349999999999998</v>
      </c>
      <c r="D408">
        <v>7.3975</v>
      </c>
      <c r="F408">
        <v>6.9550000000000001</v>
      </c>
      <c r="G408">
        <v>4.92</v>
      </c>
      <c r="H408">
        <v>14.365</v>
      </c>
      <c r="I408" t="s">
        <v>74</v>
      </c>
      <c r="L408">
        <f t="shared" si="92"/>
        <v>-7.7500000000000568E-2</v>
      </c>
      <c r="M408" s="32">
        <f t="shared" si="92"/>
        <v>-3.5000000000000142E-2</v>
      </c>
      <c r="O408" s="32">
        <f t="shared" si="94"/>
        <v>2.2499999999999964E-2</v>
      </c>
      <c r="P408" s="32">
        <f t="shared" si="94"/>
        <v>0.12999999999999989</v>
      </c>
      <c r="Q408" s="32">
        <f t="shared" si="95"/>
        <v>0.27749999999999986</v>
      </c>
    </row>
    <row r="409" spans="1:17" x14ac:dyDescent="0.2">
      <c r="A409" s="31">
        <v>41733</v>
      </c>
      <c r="B409" t="s">
        <v>74</v>
      </c>
      <c r="C409">
        <v>7.3375000000000004</v>
      </c>
      <c r="D409">
        <v>7.2149999999999999</v>
      </c>
      <c r="F409">
        <v>6.6974999999999998</v>
      </c>
      <c r="G409">
        <v>5.0175000000000001</v>
      </c>
      <c r="H409">
        <v>14.737500000000001</v>
      </c>
      <c r="I409" t="s">
        <v>74</v>
      </c>
      <c r="L409">
        <f t="shared" si="92"/>
        <v>-0.29749999999999943</v>
      </c>
      <c r="M409" s="32">
        <f t="shared" si="92"/>
        <v>-0.18250000000000011</v>
      </c>
      <c r="O409" s="32">
        <f t="shared" si="94"/>
        <v>-0.25750000000000028</v>
      </c>
      <c r="P409" s="32">
        <f t="shared" si="94"/>
        <v>9.7500000000000142E-2</v>
      </c>
      <c r="Q409" s="32">
        <f t="shared" si="95"/>
        <v>0.3725000000000005</v>
      </c>
    </row>
    <row r="410" spans="1:17" x14ac:dyDescent="0.2">
      <c r="A410" s="31">
        <v>41740</v>
      </c>
      <c r="B410" t="s">
        <v>74</v>
      </c>
      <c r="C410">
        <v>7.1950000000000003</v>
      </c>
      <c r="D410">
        <v>7.0175000000000001</v>
      </c>
      <c r="F410">
        <v>6.6025</v>
      </c>
      <c r="G410">
        <v>4.9850000000000003</v>
      </c>
      <c r="H410">
        <v>14.63</v>
      </c>
      <c r="I410" t="s">
        <v>74</v>
      </c>
      <c r="L410">
        <f t="shared" si="92"/>
        <v>-0.14250000000000007</v>
      </c>
      <c r="M410" s="32">
        <f t="shared" si="92"/>
        <v>-0.19749999999999979</v>
      </c>
      <c r="O410" s="32">
        <f t="shared" si="94"/>
        <v>-9.4999999999999751E-2</v>
      </c>
      <c r="P410" s="32">
        <f t="shared" si="94"/>
        <v>-3.2499999999999751E-2</v>
      </c>
      <c r="Q410" s="32">
        <f t="shared" si="95"/>
        <v>-0.10749999999999993</v>
      </c>
    </row>
    <row r="411" spans="1:17" x14ac:dyDescent="0.2">
      <c r="A411" s="31">
        <v>41746</v>
      </c>
      <c r="B411" t="s">
        <v>74</v>
      </c>
      <c r="C411">
        <v>7.58</v>
      </c>
      <c r="D411">
        <v>7.3274999999999997</v>
      </c>
      <c r="F411">
        <v>6.9124999999999996</v>
      </c>
      <c r="G411">
        <v>4.9474999999999998</v>
      </c>
      <c r="H411">
        <v>15.14</v>
      </c>
      <c r="I411" t="s">
        <v>74</v>
      </c>
      <c r="L411">
        <f t="shared" si="92"/>
        <v>0.38499999999999979</v>
      </c>
      <c r="M411" s="32">
        <f t="shared" si="92"/>
        <v>0.30999999999999961</v>
      </c>
      <c r="O411" s="32">
        <f t="shared" si="94"/>
        <v>0.30999999999999961</v>
      </c>
      <c r="P411" s="32">
        <f t="shared" si="94"/>
        <v>-3.7500000000000533E-2</v>
      </c>
      <c r="Q411" s="32">
        <f t="shared" si="95"/>
        <v>0.50999999999999979</v>
      </c>
    </row>
    <row r="412" spans="1:17" x14ac:dyDescent="0.2">
      <c r="A412" s="31">
        <v>41754</v>
      </c>
      <c r="B412" t="s">
        <v>74</v>
      </c>
      <c r="C412">
        <v>7.7575000000000003</v>
      </c>
      <c r="D412">
        <v>7.4749999999999996</v>
      </c>
      <c r="F412">
        <v>7.0025000000000004</v>
      </c>
      <c r="G412">
        <v>5.07</v>
      </c>
      <c r="H412">
        <v>14.98</v>
      </c>
      <c r="I412" t="s">
        <v>74</v>
      </c>
      <c r="L412">
        <f t="shared" si="92"/>
        <v>0.17750000000000021</v>
      </c>
      <c r="M412" s="32">
        <f t="shared" si="92"/>
        <v>0.14749999999999996</v>
      </c>
      <c r="O412" s="32">
        <f t="shared" si="94"/>
        <v>9.0000000000000746E-2</v>
      </c>
      <c r="P412" s="32">
        <f t="shared" si="94"/>
        <v>0.1225000000000005</v>
      </c>
      <c r="Q412" s="32">
        <f t="shared" si="95"/>
        <v>-0.16000000000000014</v>
      </c>
    </row>
    <row r="413" spans="1:17" x14ac:dyDescent="0.2">
      <c r="A413" s="31">
        <v>41761</v>
      </c>
      <c r="B413" t="s">
        <v>74</v>
      </c>
      <c r="C413">
        <v>8.2174999999999994</v>
      </c>
      <c r="D413">
        <v>7.75</v>
      </c>
      <c r="F413">
        <v>7.16</v>
      </c>
      <c r="G413">
        <v>4.9950000000000001</v>
      </c>
      <c r="H413">
        <v>14.7075</v>
      </c>
      <c r="I413" t="s">
        <v>74</v>
      </c>
      <c r="L413">
        <f t="shared" si="92"/>
        <v>0.45999999999999908</v>
      </c>
      <c r="M413" s="32">
        <f t="shared" si="92"/>
        <v>0.27500000000000036</v>
      </c>
      <c r="O413" s="32">
        <f t="shared" si="94"/>
        <v>0.15749999999999975</v>
      </c>
      <c r="P413" s="32">
        <f t="shared" si="94"/>
        <v>-7.5000000000000178E-2</v>
      </c>
      <c r="Q413" s="32">
        <f t="shared" si="95"/>
        <v>-0.27250000000000085</v>
      </c>
    </row>
    <row r="414" spans="1:17" x14ac:dyDescent="0.2">
      <c r="A414" s="31">
        <v>41768</v>
      </c>
      <c r="B414" t="s">
        <v>78</v>
      </c>
      <c r="C414">
        <v>8.2874999999999996</v>
      </c>
      <c r="D414">
        <v>7.9524999999999997</v>
      </c>
      <c r="F414">
        <v>7.2249999999999996</v>
      </c>
      <c r="G414">
        <v>5.0750000000000002</v>
      </c>
      <c r="H414">
        <v>14.87</v>
      </c>
      <c r="I414" t="s">
        <v>78</v>
      </c>
      <c r="L414">
        <f t="shared" si="92"/>
        <v>7.0000000000000284E-2</v>
      </c>
      <c r="M414" s="32">
        <f t="shared" si="92"/>
        <v>0.20249999999999968</v>
      </c>
      <c r="O414" s="32">
        <f t="shared" si="94"/>
        <v>6.4999999999999503E-2</v>
      </c>
      <c r="P414" s="32">
        <f t="shared" si="94"/>
        <v>8.0000000000000071E-2</v>
      </c>
      <c r="Q414" s="32">
        <f t="shared" si="95"/>
        <v>0.16249999999999964</v>
      </c>
    </row>
    <row r="415" spans="1:17" x14ac:dyDescent="0.2">
      <c r="A415" s="31">
        <v>41775</v>
      </c>
      <c r="B415" t="s">
        <v>78</v>
      </c>
      <c r="C415">
        <v>7.6775000000000002</v>
      </c>
      <c r="D415">
        <v>7.3925000000000001</v>
      </c>
      <c r="F415">
        <v>6.7424999999999997</v>
      </c>
      <c r="G415">
        <v>4.835</v>
      </c>
      <c r="H415">
        <v>14.65</v>
      </c>
      <c r="I415" t="s">
        <v>78</v>
      </c>
      <c r="L415">
        <f t="shared" si="92"/>
        <v>-0.60999999999999943</v>
      </c>
      <c r="M415" s="32">
        <f t="shared" si="92"/>
        <v>-0.55999999999999961</v>
      </c>
      <c r="O415" s="32">
        <f t="shared" si="94"/>
        <v>-0.48249999999999993</v>
      </c>
      <c r="P415" s="32">
        <f t="shared" si="94"/>
        <v>-0.24000000000000021</v>
      </c>
      <c r="Q415" s="32">
        <f t="shared" si="95"/>
        <v>-0.21999999999999886</v>
      </c>
    </row>
    <row r="416" spans="1:17" x14ac:dyDescent="0.2">
      <c r="A416" s="31">
        <v>41782</v>
      </c>
      <c r="B416" t="s">
        <v>78</v>
      </c>
      <c r="C416">
        <v>7.45</v>
      </c>
      <c r="D416">
        <v>7.2549999999999999</v>
      </c>
      <c r="F416">
        <v>6.5250000000000004</v>
      </c>
      <c r="G416">
        <v>4.78</v>
      </c>
      <c r="H416">
        <v>15.154999999999999</v>
      </c>
      <c r="I416" t="s">
        <v>78</v>
      </c>
      <c r="L416">
        <f t="shared" si="92"/>
        <v>-0.22750000000000004</v>
      </c>
      <c r="M416" s="32">
        <f t="shared" si="92"/>
        <v>-0.13750000000000018</v>
      </c>
      <c r="O416" s="32">
        <f t="shared" si="94"/>
        <v>-0.21749999999999936</v>
      </c>
      <c r="P416" s="32">
        <f t="shared" si="94"/>
        <v>-5.4999999999999716E-2</v>
      </c>
      <c r="Q416" s="32">
        <f t="shared" si="95"/>
        <v>0.50499999999999901</v>
      </c>
    </row>
    <row r="417" spans="1:17" x14ac:dyDescent="0.2">
      <c r="A417" s="31">
        <v>41789</v>
      </c>
      <c r="B417" t="s">
        <v>78</v>
      </c>
      <c r="C417">
        <v>7.2324999999999999</v>
      </c>
      <c r="D417">
        <v>7.0650000000000004</v>
      </c>
      <c r="F417">
        <v>6.2725</v>
      </c>
      <c r="G417">
        <v>4.6574999999999998</v>
      </c>
      <c r="H417">
        <v>14.932499999999999</v>
      </c>
      <c r="I417" t="s">
        <v>78</v>
      </c>
      <c r="L417">
        <f t="shared" si="92"/>
        <v>-0.21750000000000025</v>
      </c>
      <c r="M417" s="32">
        <f t="shared" si="92"/>
        <v>-0.1899999999999995</v>
      </c>
      <c r="O417" s="32">
        <f t="shared" si="94"/>
        <v>-0.25250000000000039</v>
      </c>
      <c r="P417" s="32">
        <f t="shared" si="94"/>
        <v>-0.1225000000000005</v>
      </c>
      <c r="Q417" s="32">
        <f t="shared" si="95"/>
        <v>-0.22250000000000014</v>
      </c>
    </row>
    <row r="418" spans="1:17" x14ac:dyDescent="0.2">
      <c r="A418" s="31">
        <v>41796</v>
      </c>
      <c r="B418" t="s">
        <v>78</v>
      </c>
      <c r="C418">
        <v>7.3550000000000004</v>
      </c>
      <c r="D418">
        <v>7.0925000000000002</v>
      </c>
      <c r="F418">
        <v>6.1825000000000001</v>
      </c>
      <c r="G418">
        <v>4.59</v>
      </c>
      <c r="H418">
        <v>14.01</v>
      </c>
      <c r="I418" t="s">
        <v>77</v>
      </c>
      <c r="L418">
        <f t="shared" si="92"/>
        <v>0.1225000000000005</v>
      </c>
      <c r="M418" s="32">
        <f t="shared" si="92"/>
        <v>2.7499999999999858E-2</v>
      </c>
      <c r="O418" s="32">
        <f t="shared" si="94"/>
        <v>-8.9999999999999858E-2</v>
      </c>
      <c r="P418" s="32">
        <f t="shared" si="94"/>
        <v>-6.7499999999999893E-2</v>
      </c>
      <c r="Q418" s="32">
        <f t="shared" si="95"/>
        <v>-0.92249999999999943</v>
      </c>
    </row>
    <row r="419" spans="1:17" x14ac:dyDescent="0.2">
      <c r="A419" s="31">
        <v>41803</v>
      </c>
      <c r="B419" t="s">
        <v>78</v>
      </c>
      <c r="C419">
        <v>7.1325000000000003</v>
      </c>
      <c r="D419">
        <v>6.8425000000000002</v>
      </c>
      <c r="F419">
        <v>5.86</v>
      </c>
      <c r="G419">
        <v>4.47</v>
      </c>
      <c r="H419">
        <v>13.692500000000001</v>
      </c>
      <c r="I419" t="s">
        <v>77</v>
      </c>
      <c r="L419">
        <f t="shared" si="92"/>
        <v>-0.22250000000000014</v>
      </c>
      <c r="M419" s="32">
        <f t="shared" si="92"/>
        <v>-0.25</v>
      </c>
      <c r="O419" s="32">
        <f t="shared" si="94"/>
        <v>-0.32249999999999979</v>
      </c>
      <c r="P419" s="32">
        <f t="shared" si="94"/>
        <v>-0.12000000000000011</v>
      </c>
      <c r="Q419" s="32">
        <f t="shared" si="95"/>
        <v>-0.31749999999999901</v>
      </c>
    </row>
    <row r="420" spans="1:17" x14ac:dyDescent="0.2">
      <c r="A420" s="31">
        <v>41810</v>
      </c>
      <c r="B420" t="s">
        <v>78</v>
      </c>
      <c r="C420">
        <v>7.2074999999999996</v>
      </c>
      <c r="D420">
        <v>6.9050000000000002</v>
      </c>
      <c r="F420">
        <v>5.8525</v>
      </c>
      <c r="G420">
        <v>4.5324999999999998</v>
      </c>
      <c r="H420">
        <v>13.615</v>
      </c>
      <c r="I420" t="s">
        <v>77</v>
      </c>
      <c r="L420">
        <f t="shared" si="92"/>
        <v>7.4999999999999289E-2</v>
      </c>
      <c r="M420" s="32">
        <f t="shared" si="92"/>
        <v>6.25E-2</v>
      </c>
      <c r="O420" s="32">
        <f t="shared" si="94"/>
        <v>-7.5000000000002842E-3</v>
      </c>
      <c r="P420" s="32">
        <f t="shared" si="94"/>
        <v>6.25E-2</v>
      </c>
      <c r="Q420" s="32">
        <f t="shared" si="95"/>
        <v>-7.7500000000000568E-2</v>
      </c>
    </row>
    <row r="421" spans="1:17" x14ac:dyDescent="0.2">
      <c r="A421" s="31">
        <v>41817</v>
      </c>
      <c r="B421" t="s">
        <v>76</v>
      </c>
      <c r="C421">
        <v>7.2175000000000002</v>
      </c>
      <c r="D421">
        <v>6.9249999999999998</v>
      </c>
      <c r="F421">
        <v>5.9375</v>
      </c>
      <c r="G421">
        <v>4.43</v>
      </c>
      <c r="H421">
        <v>13.78</v>
      </c>
      <c r="I421" t="s">
        <v>77</v>
      </c>
      <c r="L421">
        <f t="shared" si="92"/>
        <v>1.0000000000000675E-2</v>
      </c>
      <c r="M421" s="32">
        <f t="shared" si="92"/>
        <v>1.9999999999999574E-2</v>
      </c>
      <c r="O421" s="32">
        <f t="shared" si="94"/>
        <v>8.4999999999999964E-2</v>
      </c>
      <c r="P421" s="32">
        <f t="shared" si="94"/>
        <v>-0.10250000000000004</v>
      </c>
      <c r="Q421" s="32">
        <f t="shared" si="95"/>
        <v>0.16499999999999915</v>
      </c>
    </row>
    <row r="422" spans="1:17" x14ac:dyDescent="0.2">
      <c r="A422" s="31">
        <v>41824</v>
      </c>
      <c r="B422" t="s">
        <v>76</v>
      </c>
      <c r="C422">
        <v>6.8724999999999996</v>
      </c>
      <c r="D422">
        <v>6.7249999999999996</v>
      </c>
      <c r="F422">
        <v>5.7949999999999999</v>
      </c>
      <c r="G422">
        <v>4.0949999999999998</v>
      </c>
      <c r="H422">
        <v>12.9975</v>
      </c>
      <c r="I422" t="s">
        <v>77</v>
      </c>
      <c r="L422">
        <f t="shared" si="92"/>
        <v>-0.34500000000000064</v>
      </c>
      <c r="M422" s="32">
        <f t="shared" si="92"/>
        <v>-0.20000000000000018</v>
      </c>
      <c r="O422" s="32">
        <f t="shared" si="94"/>
        <v>-0.14250000000000007</v>
      </c>
      <c r="P422" s="32">
        <f t="shared" si="94"/>
        <v>-0.33499999999999996</v>
      </c>
      <c r="Q422" s="32">
        <f t="shared" si="95"/>
        <v>-0.78249999999999886</v>
      </c>
    </row>
    <row r="423" spans="1:17" x14ac:dyDescent="0.2">
      <c r="A423" s="31">
        <v>41831</v>
      </c>
      <c r="B423" t="s">
        <v>76</v>
      </c>
      <c r="C423">
        <v>6.3624999999999998</v>
      </c>
      <c r="D423">
        <v>6.28</v>
      </c>
      <c r="F423">
        <v>5.26</v>
      </c>
      <c r="G423">
        <v>3.7825000000000002</v>
      </c>
      <c r="H423">
        <v>11.9575</v>
      </c>
      <c r="I423" t="s">
        <v>77</v>
      </c>
      <c r="L423">
        <f t="shared" si="92"/>
        <v>-0.50999999999999979</v>
      </c>
      <c r="M423" s="32">
        <f t="shared" si="92"/>
        <v>-0.4449999999999994</v>
      </c>
      <c r="O423" s="32">
        <f t="shared" si="94"/>
        <v>-0.53500000000000014</v>
      </c>
      <c r="P423" s="32">
        <f t="shared" si="94"/>
        <v>-0.31249999999999956</v>
      </c>
      <c r="Q423" s="32">
        <f t="shared" si="95"/>
        <v>-1.0400000000000009</v>
      </c>
    </row>
    <row r="424" spans="1:17" x14ac:dyDescent="0.2">
      <c r="A424" s="31">
        <v>41838</v>
      </c>
      <c r="B424" t="s">
        <v>76</v>
      </c>
      <c r="C424">
        <v>6.3375000000000004</v>
      </c>
      <c r="D424">
        <v>6.3025000000000002</v>
      </c>
      <c r="F424">
        <v>5.3224999999999998</v>
      </c>
      <c r="G424">
        <v>3.7124999999999999</v>
      </c>
      <c r="H424">
        <v>11.7675</v>
      </c>
      <c r="I424" t="s">
        <v>77</v>
      </c>
      <c r="L424">
        <f t="shared" si="92"/>
        <v>-2.4999999999999467E-2</v>
      </c>
      <c r="M424" s="32">
        <f t="shared" si="92"/>
        <v>2.2499999999999964E-2</v>
      </c>
      <c r="O424" s="32">
        <f t="shared" si="94"/>
        <v>6.25E-2</v>
      </c>
      <c r="P424" s="32">
        <f t="shared" si="94"/>
        <v>-7.0000000000000284E-2</v>
      </c>
      <c r="Q424" s="32">
        <f t="shared" si="95"/>
        <v>-0.1899999999999995</v>
      </c>
    </row>
    <row r="425" spans="1:17" x14ac:dyDescent="0.2">
      <c r="A425" s="31">
        <v>41845</v>
      </c>
      <c r="B425" t="s">
        <v>76</v>
      </c>
      <c r="C425">
        <v>6.3125</v>
      </c>
      <c r="D425">
        <v>6.2774999999999999</v>
      </c>
      <c r="F425">
        <v>5.38</v>
      </c>
      <c r="G425">
        <v>3.63</v>
      </c>
      <c r="H425">
        <v>10.835000000000001</v>
      </c>
      <c r="I425" t="s">
        <v>70</v>
      </c>
      <c r="L425">
        <f t="shared" si="92"/>
        <v>-2.5000000000000355E-2</v>
      </c>
      <c r="M425" s="32">
        <f t="shared" si="92"/>
        <v>-2.5000000000000355E-2</v>
      </c>
      <c r="O425" s="32">
        <f t="shared" si="94"/>
        <v>5.7500000000000107E-2</v>
      </c>
      <c r="P425" s="32">
        <f t="shared" si="94"/>
        <v>-8.2500000000000018E-2</v>
      </c>
      <c r="Q425" s="32">
        <f t="shared" si="95"/>
        <v>-0.93249999999999922</v>
      </c>
    </row>
    <row r="426" spans="1:17" x14ac:dyDescent="0.2">
      <c r="A426" s="31">
        <v>41852</v>
      </c>
      <c r="B426" t="s">
        <v>76</v>
      </c>
      <c r="C426">
        <v>6.3274999999999997</v>
      </c>
      <c r="D426">
        <v>6.16</v>
      </c>
      <c r="F426">
        <v>5.3425000000000002</v>
      </c>
      <c r="G426">
        <v>3.5249999999999999</v>
      </c>
      <c r="H426">
        <v>10.585000000000001</v>
      </c>
      <c r="I426" t="s">
        <v>70</v>
      </c>
      <c r="L426">
        <f t="shared" si="92"/>
        <v>1.499999999999968E-2</v>
      </c>
      <c r="M426" s="32">
        <f t="shared" si="92"/>
        <v>-0.11749999999999972</v>
      </c>
      <c r="O426" s="32">
        <f t="shared" si="94"/>
        <v>-3.7499999999999645E-2</v>
      </c>
      <c r="P426" s="32">
        <f t="shared" si="94"/>
        <v>-0.10499999999999998</v>
      </c>
      <c r="Q426" s="32">
        <f t="shared" si="95"/>
        <v>-0.25</v>
      </c>
    </row>
    <row r="427" spans="1:17" x14ac:dyDescent="0.2">
      <c r="A427" s="31">
        <v>41859</v>
      </c>
      <c r="B427" t="s">
        <v>76</v>
      </c>
      <c r="C427">
        <v>6.2925000000000004</v>
      </c>
      <c r="D427">
        <v>6.1875</v>
      </c>
      <c r="F427">
        <v>5.4924999999999997</v>
      </c>
      <c r="G427">
        <v>3.5175000000000001</v>
      </c>
      <c r="H427">
        <v>10.8475</v>
      </c>
      <c r="I427" t="s">
        <v>70</v>
      </c>
      <c r="L427">
        <f t="shared" si="92"/>
        <v>-3.4999999999999254E-2</v>
      </c>
      <c r="M427" s="32">
        <f t="shared" si="92"/>
        <v>2.7499999999999858E-2</v>
      </c>
      <c r="O427" s="32">
        <f t="shared" si="94"/>
        <v>0.14999999999999947</v>
      </c>
      <c r="P427" s="32">
        <f t="shared" si="94"/>
        <v>-7.4999999999998401E-3</v>
      </c>
      <c r="Q427" s="32">
        <f t="shared" si="95"/>
        <v>0.26249999999999929</v>
      </c>
    </row>
    <row r="428" spans="1:17" x14ac:dyDescent="0.2">
      <c r="A428" s="31">
        <v>41866</v>
      </c>
      <c r="B428" t="s">
        <v>76</v>
      </c>
      <c r="C428">
        <v>6.1974999999999998</v>
      </c>
      <c r="D428">
        <v>6.12</v>
      </c>
      <c r="F428">
        <v>5.5125000000000002</v>
      </c>
      <c r="G428">
        <v>3.6575000000000002</v>
      </c>
      <c r="H428">
        <v>10.52</v>
      </c>
      <c r="I428" t="s">
        <v>70</v>
      </c>
      <c r="L428">
        <f t="shared" si="92"/>
        <v>-9.5000000000000639E-2</v>
      </c>
      <c r="M428" s="32">
        <f t="shared" si="92"/>
        <v>-6.7499999999999893E-2</v>
      </c>
      <c r="O428" s="32">
        <f t="shared" si="94"/>
        <v>2.0000000000000462E-2</v>
      </c>
      <c r="P428" s="32">
        <f t="shared" si="94"/>
        <v>0.14000000000000012</v>
      </c>
      <c r="Q428" s="32">
        <f t="shared" si="95"/>
        <v>-0.32750000000000057</v>
      </c>
    </row>
    <row r="429" spans="1:17" x14ac:dyDescent="0.2">
      <c r="A429" s="31">
        <v>41873</v>
      </c>
      <c r="B429" t="s">
        <v>76</v>
      </c>
      <c r="C429">
        <v>6.335</v>
      </c>
      <c r="D429">
        <v>6.2675000000000001</v>
      </c>
      <c r="F429">
        <v>5.52</v>
      </c>
      <c r="G429">
        <v>3.6549999999999998</v>
      </c>
      <c r="H429">
        <v>10.42</v>
      </c>
      <c r="I429" t="s">
        <v>70</v>
      </c>
      <c r="L429">
        <f t="shared" si="92"/>
        <v>0.13750000000000018</v>
      </c>
      <c r="M429" s="32">
        <f t="shared" si="92"/>
        <v>0.14749999999999996</v>
      </c>
      <c r="O429" s="32">
        <f t="shared" si="94"/>
        <v>7.499999999999396E-3</v>
      </c>
      <c r="P429" s="32">
        <f t="shared" si="94"/>
        <v>-2.5000000000003908E-3</v>
      </c>
      <c r="Q429" s="32">
        <f t="shared" si="95"/>
        <v>-9.9999999999999645E-2</v>
      </c>
    </row>
    <row r="430" spans="1:17" x14ac:dyDescent="0.2">
      <c r="A430" s="31">
        <v>41880</v>
      </c>
      <c r="B430" t="s">
        <v>76</v>
      </c>
      <c r="C430">
        <v>6.2625000000000002</v>
      </c>
      <c r="D430">
        <v>6.15</v>
      </c>
      <c r="F430">
        <v>5.5025000000000004</v>
      </c>
      <c r="G430">
        <v>3.59</v>
      </c>
      <c r="H430">
        <v>10.2425</v>
      </c>
      <c r="I430" t="s">
        <v>70</v>
      </c>
      <c r="L430">
        <f t="shared" si="92"/>
        <v>-7.2499999999999787E-2</v>
      </c>
      <c r="M430" s="32">
        <f t="shared" si="92"/>
        <v>-0.11749999999999972</v>
      </c>
      <c r="O430" s="32">
        <f t="shared" si="94"/>
        <v>-1.7499999999999183E-2</v>
      </c>
      <c r="P430" s="32">
        <f t="shared" si="94"/>
        <v>-6.4999999999999947E-2</v>
      </c>
      <c r="Q430" s="32">
        <f t="shared" si="95"/>
        <v>-0.17750000000000021</v>
      </c>
    </row>
    <row r="431" spans="1:17" x14ac:dyDescent="0.2">
      <c r="A431" s="31">
        <v>41887</v>
      </c>
      <c r="B431" t="s">
        <v>76</v>
      </c>
      <c r="C431">
        <v>6.2850000000000001</v>
      </c>
      <c r="D431">
        <v>6.1150000000000002</v>
      </c>
      <c r="F431">
        <v>5.3525</v>
      </c>
      <c r="G431">
        <v>3.56</v>
      </c>
      <c r="H431">
        <v>10.215</v>
      </c>
      <c r="I431" t="s">
        <v>70</v>
      </c>
      <c r="L431">
        <f t="shared" si="92"/>
        <v>2.2499999999999964E-2</v>
      </c>
      <c r="M431" s="32">
        <f t="shared" si="92"/>
        <v>-3.5000000000000142E-2</v>
      </c>
      <c r="O431" s="32">
        <f t="shared" si="94"/>
        <v>-0.15000000000000036</v>
      </c>
      <c r="P431" s="32">
        <f t="shared" si="94"/>
        <v>-2.9999999999999805E-2</v>
      </c>
      <c r="Q431" s="32">
        <f t="shared" si="95"/>
        <v>-2.7499999999999858E-2</v>
      </c>
    </row>
    <row r="432" spans="1:17" x14ac:dyDescent="0.2">
      <c r="A432" s="31">
        <v>41894</v>
      </c>
      <c r="B432" t="s">
        <v>44</v>
      </c>
      <c r="C432">
        <v>5.9325000000000001</v>
      </c>
      <c r="D432">
        <v>5.78</v>
      </c>
      <c r="F432">
        <v>5.0250000000000004</v>
      </c>
      <c r="G432">
        <v>3.3849999999999998</v>
      </c>
      <c r="H432">
        <v>9.8524999999999991</v>
      </c>
      <c r="I432" t="s">
        <v>70</v>
      </c>
      <c r="L432">
        <f t="shared" si="92"/>
        <v>-0.35250000000000004</v>
      </c>
      <c r="M432" s="32">
        <f t="shared" si="92"/>
        <v>-0.33499999999999996</v>
      </c>
      <c r="O432" s="32">
        <f t="shared" si="94"/>
        <v>-0.32749999999999968</v>
      </c>
      <c r="P432" s="32">
        <f t="shared" si="94"/>
        <v>-0.17500000000000027</v>
      </c>
      <c r="Q432" s="32">
        <f t="shared" si="95"/>
        <v>-0.36250000000000071</v>
      </c>
    </row>
    <row r="433" spans="1:17" x14ac:dyDescent="0.2">
      <c r="A433" s="31">
        <v>41901</v>
      </c>
      <c r="B433" t="s">
        <v>44</v>
      </c>
      <c r="C433">
        <v>5.4524999999999997</v>
      </c>
      <c r="D433">
        <v>5.3550000000000004</v>
      </c>
      <c r="F433">
        <v>4.7450000000000001</v>
      </c>
      <c r="G433">
        <v>3.3149999999999999</v>
      </c>
      <c r="H433">
        <v>9.57</v>
      </c>
      <c r="I433" t="s">
        <v>70</v>
      </c>
      <c r="L433">
        <f t="shared" si="92"/>
        <v>-0.48000000000000043</v>
      </c>
      <c r="M433" s="32">
        <f t="shared" si="92"/>
        <v>-0.42499999999999982</v>
      </c>
      <c r="O433" s="32">
        <f t="shared" si="94"/>
        <v>-0.28000000000000025</v>
      </c>
      <c r="P433" s="32">
        <f t="shared" si="94"/>
        <v>-6.999999999999984E-2</v>
      </c>
      <c r="Q433" s="32">
        <f t="shared" si="95"/>
        <v>-0.28249999999999886</v>
      </c>
    </row>
    <row r="434" spans="1:17" x14ac:dyDescent="0.2">
      <c r="A434" s="31">
        <v>41908</v>
      </c>
      <c r="B434" t="s">
        <v>44</v>
      </c>
      <c r="C434">
        <v>5.6375000000000002</v>
      </c>
      <c r="D434">
        <v>5.3324999999999996</v>
      </c>
      <c r="F434">
        <v>4.7424999999999997</v>
      </c>
      <c r="G434">
        <v>3.23</v>
      </c>
      <c r="H434">
        <v>9.1024999999999991</v>
      </c>
      <c r="I434" t="s">
        <v>70</v>
      </c>
      <c r="L434">
        <f t="shared" si="92"/>
        <v>0.1850000000000005</v>
      </c>
      <c r="M434" s="32">
        <f t="shared" si="92"/>
        <v>-2.2500000000000853E-2</v>
      </c>
      <c r="O434" s="32">
        <f t="shared" si="94"/>
        <v>-2.5000000000003908E-3</v>
      </c>
      <c r="P434" s="32">
        <f t="shared" si="94"/>
        <v>-8.4999999999999964E-2</v>
      </c>
      <c r="Q434" s="32">
        <f t="shared" si="95"/>
        <v>-0.46750000000000114</v>
      </c>
    </row>
    <row r="435" spans="1:17" x14ac:dyDescent="0.2">
      <c r="A435" s="31">
        <v>41915</v>
      </c>
      <c r="B435" t="s">
        <v>44</v>
      </c>
      <c r="C435">
        <v>5.68</v>
      </c>
      <c r="D435">
        <v>5.4349999999999996</v>
      </c>
      <c r="F435">
        <v>4.8574999999999999</v>
      </c>
      <c r="G435">
        <v>3.2324999999999999</v>
      </c>
      <c r="H435">
        <v>9.1225000000000005</v>
      </c>
      <c r="I435" t="s">
        <v>70</v>
      </c>
      <c r="L435">
        <f t="shared" si="92"/>
        <v>4.2499999999999538E-2</v>
      </c>
      <c r="M435" s="32">
        <f t="shared" si="92"/>
        <v>0.10250000000000004</v>
      </c>
      <c r="O435" s="32">
        <f t="shared" si="94"/>
        <v>0.11500000000000021</v>
      </c>
      <c r="P435" s="32">
        <f t="shared" si="94"/>
        <v>2.4999999999999467E-3</v>
      </c>
      <c r="Q435" s="32">
        <f t="shared" si="95"/>
        <v>2.000000000000135E-2</v>
      </c>
    </row>
    <row r="436" spans="1:17" x14ac:dyDescent="0.2">
      <c r="A436" s="31">
        <v>41922</v>
      </c>
      <c r="B436" t="s">
        <v>44</v>
      </c>
      <c r="C436">
        <v>5.7774999999999999</v>
      </c>
      <c r="D436">
        <v>5.5324999999999998</v>
      </c>
      <c r="F436">
        <v>4.9850000000000003</v>
      </c>
      <c r="G436">
        <v>3.34</v>
      </c>
      <c r="H436">
        <v>9.2249999999999996</v>
      </c>
      <c r="I436" t="s">
        <v>70</v>
      </c>
      <c r="L436">
        <f t="shared" si="92"/>
        <v>9.7500000000000142E-2</v>
      </c>
      <c r="M436" s="32">
        <f t="shared" si="92"/>
        <v>9.7500000000000142E-2</v>
      </c>
      <c r="O436" s="32">
        <f t="shared" si="94"/>
        <v>0.12750000000000039</v>
      </c>
      <c r="P436" s="32">
        <f t="shared" si="94"/>
        <v>0.10749999999999993</v>
      </c>
      <c r="Q436" s="32">
        <f t="shared" si="95"/>
        <v>0.10249999999999915</v>
      </c>
    </row>
    <row r="437" spans="1:17" x14ac:dyDescent="0.2">
      <c r="A437" s="31">
        <v>41929</v>
      </c>
      <c r="B437" t="s">
        <v>44</v>
      </c>
      <c r="C437">
        <v>6.0175000000000001</v>
      </c>
      <c r="D437">
        <v>5.7050000000000001</v>
      </c>
      <c r="F437">
        <v>5.16</v>
      </c>
      <c r="G437">
        <v>3.48</v>
      </c>
      <c r="H437">
        <v>9.5775000000000006</v>
      </c>
      <c r="I437" t="s">
        <v>70</v>
      </c>
      <c r="L437">
        <f t="shared" si="92"/>
        <v>0.24000000000000021</v>
      </c>
      <c r="M437" s="32">
        <f t="shared" si="92"/>
        <v>0.17250000000000032</v>
      </c>
      <c r="O437" s="32">
        <f t="shared" si="94"/>
        <v>0.17499999999999982</v>
      </c>
      <c r="P437" s="32">
        <f t="shared" si="94"/>
        <v>0.14000000000000012</v>
      </c>
      <c r="Q437" s="32">
        <f t="shared" si="95"/>
        <v>0.35250000000000092</v>
      </c>
    </row>
    <row r="438" spans="1:17" x14ac:dyDescent="0.2">
      <c r="A438" s="31">
        <v>41936</v>
      </c>
      <c r="B438" t="s">
        <v>44</v>
      </c>
      <c r="C438">
        <v>5.9375</v>
      </c>
      <c r="D438">
        <v>5.67</v>
      </c>
      <c r="F438">
        <v>5.1775000000000002</v>
      </c>
      <c r="G438">
        <v>3.53</v>
      </c>
      <c r="H438">
        <v>9.7750000000000004</v>
      </c>
      <c r="I438" t="s">
        <v>70</v>
      </c>
      <c r="L438">
        <f t="shared" si="92"/>
        <v>-8.0000000000000071E-2</v>
      </c>
      <c r="M438" s="32">
        <f t="shared" si="92"/>
        <v>-3.5000000000000142E-2</v>
      </c>
      <c r="O438" s="32">
        <f t="shared" si="94"/>
        <v>1.7500000000000071E-2</v>
      </c>
      <c r="P438" s="32">
        <f t="shared" si="94"/>
        <v>4.9999999999999822E-2</v>
      </c>
      <c r="Q438" s="32">
        <f t="shared" si="94"/>
        <v>0.19749999999999979</v>
      </c>
    </row>
    <row r="439" spans="1:17" x14ac:dyDescent="0.2">
      <c r="A439" s="31">
        <v>41943</v>
      </c>
      <c r="B439" t="s">
        <v>44</v>
      </c>
      <c r="C439">
        <v>5.9375</v>
      </c>
      <c r="D439">
        <v>5.7424999999999997</v>
      </c>
      <c r="F439">
        <v>5.3250000000000002</v>
      </c>
      <c r="G439">
        <v>3.7675000000000001</v>
      </c>
      <c r="H439">
        <v>10.465</v>
      </c>
      <c r="I439" t="s">
        <v>70</v>
      </c>
      <c r="L439">
        <f t="shared" si="92"/>
        <v>0</v>
      </c>
      <c r="M439" s="32">
        <f t="shared" si="92"/>
        <v>7.2499999999999787E-2</v>
      </c>
      <c r="O439" s="32">
        <f t="shared" si="94"/>
        <v>0.14749999999999996</v>
      </c>
      <c r="P439" s="32">
        <f t="shared" si="94"/>
        <v>0.23750000000000027</v>
      </c>
      <c r="Q439" s="32">
        <f t="shared" si="94"/>
        <v>0.6899999999999995</v>
      </c>
    </row>
    <row r="440" spans="1:17" x14ac:dyDescent="0.2">
      <c r="A440" s="31">
        <v>41950</v>
      </c>
      <c r="B440" t="s">
        <v>44</v>
      </c>
      <c r="C440">
        <v>5.6924999999999999</v>
      </c>
      <c r="D440">
        <v>5.4625000000000004</v>
      </c>
      <c r="F440">
        <v>5.1449999999999996</v>
      </c>
      <c r="G440">
        <v>3.6749999999999998</v>
      </c>
      <c r="H440">
        <v>10.3675</v>
      </c>
      <c r="I440" t="s">
        <v>71</v>
      </c>
      <c r="L440">
        <f t="shared" si="92"/>
        <v>-0.24500000000000011</v>
      </c>
      <c r="M440" s="32">
        <f t="shared" si="92"/>
        <v>-0.27999999999999936</v>
      </c>
      <c r="O440" s="32">
        <f t="shared" si="94"/>
        <v>-0.1800000000000006</v>
      </c>
      <c r="P440" s="32">
        <f t="shared" si="94"/>
        <v>-9.2500000000000249E-2</v>
      </c>
      <c r="Q440" s="32">
        <f t="shared" si="94"/>
        <v>-9.7500000000000142E-2</v>
      </c>
    </row>
    <row r="441" spans="1:17" x14ac:dyDescent="0.2">
      <c r="A441" s="31">
        <v>41957</v>
      </c>
      <c r="B441" t="s">
        <v>44</v>
      </c>
      <c r="C441">
        <v>6.0549999999999997</v>
      </c>
      <c r="D441">
        <v>5.8925000000000001</v>
      </c>
      <c r="F441">
        <v>5.6050000000000004</v>
      </c>
      <c r="G441">
        <v>3.8174999999999999</v>
      </c>
      <c r="H441">
        <v>10.225</v>
      </c>
      <c r="I441" t="s">
        <v>71</v>
      </c>
      <c r="L441">
        <f t="shared" si="92"/>
        <v>0.36249999999999982</v>
      </c>
      <c r="M441" s="32">
        <f t="shared" si="92"/>
        <v>0.42999999999999972</v>
      </c>
      <c r="O441" s="32">
        <f t="shared" si="94"/>
        <v>0.46000000000000085</v>
      </c>
      <c r="P441" s="32">
        <f t="shared" si="94"/>
        <v>0.14250000000000007</v>
      </c>
      <c r="Q441" s="32">
        <f t="shared" si="94"/>
        <v>-0.14250000000000007</v>
      </c>
    </row>
    <row r="442" spans="1:17" x14ac:dyDescent="0.2">
      <c r="A442" s="31">
        <v>41964</v>
      </c>
      <c r="B442" t="s">
        <v>44</v>
      </c>
      <c r="C442">
        <v>6.04</v>
      </c>
      <c r="D442">
        <v>5.8324999999999996</v>
      </c>
      <c r="F442">
        <v>5.4725000000000001</v>
      </c>
      <c r="G442">
        <v>3.7275</v>
      </c>
      <c r="H442">
        <v>10.39</v>
      </c>
      <c r="I442" t="s">
        <v>71</v>
      </c>
      <c r="L442">
        <f t="shared" si="92"/>
        <v>-1.499999999999968E-2</v>
      </c>
      <c r="M442" s="32">
        <f t="shared" si="92"/>
        <v>-6.0000000000000497E-2</v>
      </c>
      <c r="O442" s="32">
        <f t="shared" si="94"/>
        <v>-0.13250000000000028</v>
      </c>
      <c r="P442" s="32">
        <f t="shared" si="94"/>
        <v>-8.9999999999999858E-2</v>
      </c>
      <c r="Q442" s="32">
        <f t="shared" si="94"/>
        <v>0.16500000000000092</v>
      </c>
    </row>
    <row r="443" spans="1:17" x14ac:dyDescent="0.2">
      <c r="A443" s="31">
        <v>41971</v>
      </c>
      <c r="B443" t="s">
        <v>44</v>
      </c>
      <c r="C443" s="58" t="s">
        <v>19</v>
      </c>
      <c r="D443" s="58" t="s">
        <v>19</v>
      </c>
      <c r="F443" s="58" t="s">
        <v>19</v>
      </c>
      <c r="G443" s="58" t="s">
        <v>19</v>
      </c>
      <c r="H443" s="58" t="s">
        <v>19</v>
      </c>
      <c r="I443" t="s">
        <v>71</v>
      </c>
      <c r="L443" s="58" t="s">
        <v>19</v>
      </c>
      <c r="M443" s="58" t="s">
        <v>19</v>
      </c>
      <c r="O443" s="58" t="s">
        <v>19</v>
      </c>
      <c r="P443" s="58" t="s">
        <v>19</v>
      </c>
      <c r="Q443" s="58" t="s">
        <v>19</v>
      </c>
    </row>
    <row r="444" spans="1:17" x14ac:dyDescent="0.2">
      <c r="A444" s="31">
        <v>41978</v>
      </c>
      <c r="B444" t="s">
        <v>72</v>
      </c>
      <c r="C444">
        <v>6.3925000000000001</v>
      </c>
      <c r="D444">
        <v>6.23</v>
      </c>
      <c r="F444">
        <v>5.94</v>
      </c>
      <c r="G444">
        <v>3.95</v>
      </c>
      <c r="H444">
        <v>10.36</v>
      </c>
      <c r="I444" t="s">
        <v>71</v>
      </c>
      <c r="L444" t="e">
        <f t="shared" si="92"/>
        <v>#VALUE!</v>
      </c>
      <c r="M444" s="32" t="e">
        <f t="shared" si="92"/>
        <v>#VALUE!</v>
      </c>
      <c r="O444" s="32" t="e">
        <f t="shared" si="94"/>
        <v>#VALUE!</v>
      </c>
      <c r="P444" s="32" t="e">
        <f t="shared" si="94"/>
        <v>#VALUE!</v>
      </c>
      <c r="Q444" s="32" t="e">
        <f t="shared" si="94"/>
        <v>#VALUE!</v>
      </c>
    </row>
    <row r="445" spans="1:17" x14ac:dyDescent="0.2">
      <c r="A445" s="31">
        <v>41985</v>
      </c>
      <c r="B445" t="s">
        <v>72</v>
      </c>
      <c r="C445">
        <v>6.3425000000000002</v>
      </c>
      <c r="D445">
        <v>6.2074999999999996</v>
      </c>
      <c r="F445">
        <v>6.0650000000000004</v>
      </c>
      <c r="G445">
        <v>4.0750000000000002</v>
      </c>
      <c r="H445">
        <v>10.4725</v>
      </c>
      <c r="I445" t="s">
        <v>71</v>
      </c>
      <c r="L445">
        <f t="shared" si="92"/>
        <v>-4.9999999999999822E-2</v>
      </c>
      <c r="M445" s="32">
        <f t="shared" si="92"/>
        <v>-2.2500000000000853E-2</v>
      </c>
      <c r="O445" s="32">
        <f t="shared" si="94"/>
        <v>0.125</v>
      </c>
      <c r="P445" s="32">
        <f t="shared" si="94"/>
        <v>0.125</v>
      </c>
      <c r="Q445" s="32">
        <f t="shared" si="94"/>
        <v>0.11250000000000071</v>
      </c>
    </row>
    <row r="446" spans="1:17" x14ac:dyDescent="0.2">
      <c r="A446" s="31">
        <v>41992</v>
      </c>
      <c r="B446" t="s">
        <v>72</v>
      </c>
      <c r="C446">
        <v>6.66</v>
      </c>
      <c r="D446">
        <v>6.4824999999999999</v>
      </c>
      <c r="F446">
        <v>6.3224999999999998</v>
      </c>
      <c r="G446">
        <v>4.1050000000000004</v>
      </c>
      <c r="H446">
        <v>10.305</v>
      </c>
      <c r="I446" t="s">
        <v>71</v>
      </c>
      <c r="L446">
        <f t="shared" si="92"/>
        <v>0.31749999999999989</v>
      </c>
      <c r="M446" s="32">
        <f t="shared" si="92"/>
        <v>0.27500000000000036</v>
      </c>
      <c r="O446" s="32">
        <f t="shared" si="94"/>
        <v>0.2574999999999994</v>
      </c>
      <c r="P446" s="32">
        <f t="shared" si="94"/>
        <v>3.0000000000000249E-2</v>
      </c>
      <c r="Q446" s="32">
        <f t="shared" si="94"/>
        <v>-0.16750000000000043</v>
      </c>
    </row>
    <row r="447" spans="1:17" x14ac:dyDescent="0.2">
      <c r="A447" s="31">
        <v>41999</v>
      </c>
      <c r="B447" t="s">
        <v>72</v>
      </c>
      <c r="C447" s="58" t="s">
        <v>19</v>
      </c>
      <c r="D447" s="58" t="s">
        <v>19</v>
      </c>
      <c r="F447" s="58" t="s">
        <v>19</v>
      </c>
      <c r="G447" s="58" t="s">
        <v>19</v>
      </c>
      <c r="H447" s="58" t="s">
        <v>19</v>
      </c>
      <c r="I447" t="s">
        <v>71</v>
      </c>
      <c r="L447" t="e">
        <f t="shared" si="92"/>
        <v>#VALUE!</v>
      </c>
      <c r="M447" s="32" t="e">
        <f t="shared" si="92"/>
        <v>#VALUE!</v>
      </c>
      <c r="O447" s="32" t="e">
        <f t="shared" si="94"/>
        <v>#VALUE!</v>
      </c>
      <c r="P447" s="32" t="e">
        <f t="shared" si="94"/>
        <v>#VALUE!</v>
      </c>
      <c r="Q447" s="32" t="e">
        <f t="shared" si="94"/>
        <v>#VALUE!</v>
      </c>
    </row>
    <row r="448" spans="1:17" x14ac:dyDescent="0.2">
      <c r="A448" s="31">
        <v>42006</v>
      </c>
      <c r="B448" t="s">
        <v>72</v>
      </c>
      <c r="C448">
        <v>6.17</v>
      </c>
      <c r="D448">
        <v>6.11</v>
      </c>
      <c r="F448">
        <v>5.8125</v>
      </c>
      <c r="G448">
        <v>3.9575</v>
      </c>
      <c r="H448">
        <v>10.025</v>
      </c>
      <c r="I448" t="s">
        <v>71</v>
      </c>
      <c r="L448" t="e">
        <f t="shared" si="92"/>
        <v>#VALUE!</v>
      </c>
      <c r="M448" s="32" t="e">
        <f t="shared" si="92"/>
        <v>#VALUE!</v>
      </c>
      <c r="O448" s="32" t="e">
        <f t="shared" si="94"/>
        <v>#VALUE!</v>
      </c>
      <c r="P448" s="32" t="e">
        <f t="shared" si="94"/>
        <v>#VALUE!</v>
      </c>
      <c r="Q448" s="32" t="e">
        <f t="shared" si="94"/>
        <v>#VALUE!</v>
      </c>
    </row>
    <row r="449" spans="1:17" x14ac:dyDescent="0.2">
      <c r="A449" s="31">
        <v>42013</v>
      </c>
      <c r="B449" t="s">
        <v>72</v>
      </c>
      <c r="C449">
        <v>6.0049999999999999</v>
      </c>
      <c r="D449">
        <v>6.0324999999999998</v>
      </c>
      <c r="F449">
        <v>5.6375000000000002</v>
      </c>
      <c r="G449">
        <v>4.0025000000000004</v>
      </c>
      <c r="H449">
        <v>10.522500000000001</v>
      </c>
      <c r="I449" t="s">
        <v>71</v>
      </c>
      <c r="L449">
        <f t="shared" si="92"/>
        <v>-0.16500000000000004</v>
      </c>
      <c r="M449" s="32">
        <f t="shared" si="92"/>
        <v>-7.7500000000000568E-2</v>
      </c>
      <c r="O449" s="32">
        <f t="shared" si="94"/>
        <v>-0.17499999999999982</v>
      </c>
      <c r="P449" s="32">
        <f t="shared" si="94"/>
        <v>4.5000000000000373E-2</v>
      </c>
      <c r="Q449" s="32">
        <f t="shared" si="94"/>
        <v>0.4975000000000005</v>
      </c>
    </row>
    <row r="450" spans="1:17" x14ac:dyDescent="0.2">
      <c r="A450" s="31">
        <v>42020</v>
      </c>
      <c r="B450" t="s">
        <v>72</v>
      </c>
      <c r="C450">
        <v>5.77</v>
      </c>
      <c r="D450">
        <v>5.8449999999999998</v>
      </c>
      <c r="F450">
        <v>5.3274999999999997</v>
      </c>
      <c r="G450">
        <v>3.87</v>
      </c>
      <c r="H450">
        <v>9.9175000000000004</v>
      </c>
      <c r="I450" t="s">
        <v>71</v>
      </c>
      <c r="L450">
        <f t="shared" si="92"/>
        <v>-0.23500000000000032</v>
      </c>
      <c r="M450" s="32">
        <f t="shared" si="92"/>
        <v>-0.1875</v>
      </c>
      <c r="O450" s="32">
        <f t="shared" si="94"/>
        <v>-0.3100000000000005</v>
      </c>
      <c r="P450" s="32">
        <f t="shared" si="94"/>
        <v>-0.13250000000000028</v>
      </c>
      <c r="Q450" s="32">
        <f t="shared" si="94"/>
        <v>-0.60500000000000043</v>
      </c>
    </row>
    <row r="451" spans="1:17" x14ac:dyDescent="0.2">
      <c r="A451" s="31">
        <v>42027</v>
      </c>
      <c r="B451" t="s">
        <v>72</v>
      </c>
      <c r="C451">
        <v>5.64</v>
      </c>
      <c r="D451">
        <v>5.76</v>
      </c>
      <c r="F451">
        <v>5.3</v>
      </c>
      <c r="G451">
        <v>3.8675000000000002</v>
      </c>
      <c r="H451">
        <v>9.7274999999999991</v>
      </c>
      <c r="I451" t="s">
        <v>71</v>
      </c>
      <c r="L451">
        <f t="shared" si="92"/>
        <v>-0.12999999999999989</v>
      </c>
      <c r="M451" s="32">
        <f t="shared" si="92"/>
        <v>-8.4999999999999964E-2</v>
      </c>
      <c r="O451" s="32">
        <f t="shared" si="94"/>
        <v>-2.7499999999999858E-2</v>
      </c>
      <c r="P451" s="32">
        <f t="shared" si="94"/>
        <v>-2.4999999999999467E-3</v>
      </c>
      <c r="Q451" s="32">
        <f t="shared" si="94"/>
        <v>-0.19000000000000128</v>
      </c>
    </row>
    <row r="452" spans="1:17" x14ac:dyDescent="0.2">
      <c r="A452" s="31">
        <v>42034</v>
      </c>
      <c r="B452" t="s">
        <v>72</v>
      </c>
      <c r="C452">
        <v>5.4024999999999999</v>
      </c>
      <c r="D452">
        <v>5.5674999999999999</v>
      </c>
      <c r="F452">
        <v>5.0274999999999999</v>
      </c>
      <c r="G452">
        <v>3.7</v>
      </c>
      <c r="H452">
        <v>9.61</v>
      </c>
      <c r="I452" t="s">
        <v>71</v>
      </c>
      <c r="L452">
        <f t="shared" si="92"/>
        <v>-0.23749999999999982</v>
      </c>
      <c r="M452" s="32">
        <f t="shared" si="92"/>
        <v>-0.19249999999999989</v>
      </c>
      <c r="O452" s="32">
        <f t="shared" si="94"/>
        <v>-0.27249999999999996</v>
      </c>
      <c r="P452" s="32">
        <f t="shared" si="94"/>
        <v>-0.16749999999999998</v>
      </c>
      <c r="Q452" s="32">
        <f t="shared" si="94"/>
        <v>-0.11749999999999972</v>
      </c>
    </row>
    <row r="453" spans="1:17" x14ac:dyDescent="0.2">
      <c r="A453" s="31">
        <v>42041</v>
      </c>
      <c r="B453" t="s">
        <v>72</v>
      </c>
      <c r="C453">
        <v>5.6174999999999997</v>
      </c>
      <c r="D453">
        <v>5.77</v>
      </c>
      <c r="F453">
        <v>5.27</v>
      </c>
      <c r="G453">
        <v>3.8574999999999999</v>
      </c>
      <c r="H453">
        <v>9.7349999999999994</v>
      </c>
      <c r="I453" t="s">
        <v>72</v>
      </c>
      <c r="L453">
        <f t="shared" si="92"/>
        <v>0.21499999999999986</v>
      </c>
      <c r="M453" s="32">
        <f t="shared" si="92"/>
        <v>0.20249999999999968</v>
      </c>
      <c r="O453" s="32">
        <f t="shared" si="94"/>
        <v>0.24249999999999972</v>
      </c>
      <c r="P453" s="32">
        <f t="shared" si="94"/>
        <v>0.15749999999999975</v>
      </c>
      <c r="Q453" s="32">
        <f t="shared" si="94"/>
        <v>0.125</v>
      </c>
    </row>
    <row r="454" spans="1:17" x14ac:dyDescent="0.2">
      <c r="A454" s="31">
        <v>42048</v>
      </c>
      <c r="B454" t="s">
        <v>72</v>
      </c>
      <c r="C454">
        <v>5.6275000000000004</v>
      </c>
      <c r="D454">
        <v>5.87</v>
      </c>
      <c r="F454">
        <v>5.33</v>
      </c>
      <c r="G454">
        <v>3.8725000000000001</v>
      </c>
      <c r="H454">
        <v>9.9049999999999994</v>
      </c>
      <c r="I454" t="s">
        <v>72</v>
      </c>
      <c r="L454">
        <f t="shared" si="92"/>
        <v>1.0000000000000675E-2</v>
      </c>
      <c r="M454" s="32">
        <f t="shared" si="92"/>
        <v>0.10000000000000053</v>
      </c>
      <c r="O454" s="32">
        <f t="shared" si="94"/>
        <v>6.0000000000000497E-2</v>
      </c>
      <c r="P454" s="32">
        <f t="shared" si="94"/>
        <v>1.5000000000000124E-2</v>
      </c>
      <c r="Q454" s="32">
        <f t="shared" si="94"/>
        <v>0.16999999999999993</v>
      </c>
    </row>
    <row r="455" spans="1:17" x14ac:dyDescent="0.2">
      <c r="A455" s="31">
        <v>42055</v>
      </c>
      <c r="B455" t="s">
        <v>72</v>
      </c>
      <c r="C455">
        <v>5.3324999999999996</v>
      </c>
      <c r="D455">
        <v>5.6675000000000004</v>
      </c>
      <c r="F455">
        <v>5.1025</v>
      </c>
      <c r="G455">
        <v>3.8525</v>
      </c>
      <c r="H455">
        <v>9.9924999999999997</v>
      </c>
      <c r="I455" t="s">
        <v>72</v>
      </c>
      <c r="L455">
        <f t="shared" si="92"/>
        <v>-0.29500000000000082</v>
      </c>
      <c r="M455" s="32">
        <f t="shared" si="92"/>
        <v>-0.20249999999999968</v>
      </c>
      <c r="O455" s="32">
        <f t="shared" si="94"/>
        <v>-0.22750000000000004</v>
      </c>
      <c r="P455" s="32">
        <f t="shared" si="94"/>
        <v>-2.0000000000000018E-2</v>
      </c>
      <c r="Q455" s="32">
        <f t="shared" si="94"/>
        <v>8.7500000000000355E-2</v>
      </c>
    </row>
    <row r="456" spans="1:17" x14ac:dyDescent="0.2">
      <c r="A456" s="31">
        <v>42062</v>
      </c>
      <c r="B456" t="s">
        <v>72</v>
      </c>
      <c r="C456">
        <v>5.3449999999999998</v>
      </c>
      <c r="D456">
        <v>5.56</v>
      </c>
      <c r="F456">
        <v>5.1749999999999998</v>
      </c>
      <c r="G456">
        <v>3.8450000000000002</v>
      </c>
      <c r="H456">
        <v>10.307499999999999</v>
      </c>
      <c r="I456" t="s">
        <v>72</v>
      </c>
      <c r="L456">
        <f t="shared" si="92"/>
        <v>1.2500000000000178E-2</v>
      </c>
      <c r="M456" s="32">
        <f t="shared" si="92"/>
        <v>-0.10750000000000082</v>
      </c>
      <c r="O456" s="32">
        <f t="shared" si="94"/>
        <v>7.2499999999999787E-2</v>
      </c>
      <c r="P456" s="32">
        <f t="shared" si="94"/>
        <v>-7.4999999999998401E-3</v>
      </c>
      <c r="Q456" s="32">
        <f t="shared" si="94"/>
        <v>0.3149999999999995</v>
      </c>
    </row>
    <row r="457" spans="1:17" x14ac:dyDescent="0.2">
      <c r="A457" s="31">
        <v>42069</v>
      </c>
      <c r="B457" t="s">
        <v>74</v>
      </c>
      <c r="C457">
        <v>5.2225000000000001</v>
      </c>
      <c r="D457">
        <v>5.5650000000000004</v>
      </c>
      <c r="F457">
        <v>5.1749999999999998</v>
      </c>
      <c r="G457">
        <v>3.86</v>
      </c>
      <c r="H457">
        <v>9.85</v>
      </c>
      <c r="I457" t="s">
        <v>74</v>
      </c>
      <c r="L457">
        <f t="shared" si="92"/>
        <v>-0.12249999999999961</v>
      </c>
      <c r="M457" s="32">
        <f t="shared" si="92"/>
        <v>5.0000000000007816E-3</v>
      </c>
      <c r="O457" s="32">
        <f t="shared" si="94"/>
        <v>0</v>
      </c>
      <c r="P457" s="32">
        <f t="shared" si="94"/>
        <v>1.499999999999968E-2</v>
      </c>
      <c r="Q457" s="32">
        <f t="shared" si="94"/>
        <v>-0.45749999999999957</v>
      </c>
    </row>
    <row r="458" spans="1:17" x14ac:dyDescent="0.2">
      <c r="A458" s="31">
        <v>42076</v>
      </c>
      <c r="B458" t="s">
        <v>74</v>
      </c>
      <c r="C458">
        <v>5.3925000000000001</v>
      </c>
      <c r="D458">
        <v>5.6749999999999998</v>
      </c>
      <c r="F458">
        <v>5.0199999999999996</v>
      </c>
      <c r="G458">
        <v>3.8050000000000002</v>
      </c>
      <c r="H458">
        <v>9.74</v>
      </c>
      <c r="I458" t="s">
        <v>74</v>
      </c>
      <c r="L458">
        <f t="shared" si="92"/>
        <v>0.16999999999999993</v>
      </c>
      <c r="M458" s="32">
        <f t="shared" si="92"/>
        <v>0.10999999999999943</v>
      </c>
      <c r="O458" s="32">
        <f t="shared" si="94"/>
        <v>-0.15500000000000025</v>
      </c>
      <c r="P458" s="32">
        <f t="shared" si="94"/>
        <v>-5.4999999999999716E-2</v>
      </c>
      <c r="Q458" s="32">
        <f t="shared" si="94"/>
        <v>-0.10999999999999943</v>
      </c>
    </row>
    <row r="459" spans="1:17" x14ac:dyDescent="0.2">
      <c r="A459" s="31">
        <v>42083</v>
      </c>
      <c r="B459" t="s">
        <v>74</v>
      </c>
      <c r="C459">
        <v>5.6950000000000003</v>
      </c>
      <c r="D459">
        <v>5.8949999999999996</v>
      </c>
      <c r="F459">
        <v>5.3</v>
      </c>
      <c r="G459">
        <v>3.85</v>
      </c>
      <c r="H459">
        <v>9.7375000000000007</v>
      </c>
      <c r="I459" t="s">
        <v>74</v>
      </c>
      <c r="L459">
        <f t="shared" si="92"/>
        <v>0.30250000000000021</v>
      </c>
      <c r="M459" s="32">
        <f t="shared" si="92"/>
        <v>0.21999999999999975</v>
      </c>
      <c r="O459" s="32">
        <f t="shared" si="94"/>
        <v>0.28000000000000025</v>
      </c>
      <c r="P459" s="32">
        <f t="shared" si="94"/>
        <v>4.4999999999999929E-2</v>
      </c>
      <c r="Q459" s="32">
        <f t="shared" si="94"/>
        <v>-2.4999999999995026E-3</v>
      </c>
    </row>
    <row r="460" spans="1:17" x14ac:dyDescent="0.2">
      <c r="A460" s="31">
        <v>42090</v>
      </c>
      <c r="B460" t="s">
        <v>74</v>
      </c>
      <c r="C460">
        <v>5.53</v>
      </c>
      <c r="D460">
        <v>5.75</v>
      </c>
      <c r="F460">
        <v>5.0774999999999997</v>
      </c>
      <c r="G460">
        <v>3.91</v>
      </c>
      <c r="H460">
        <v>9.6724999999999994</v>
      </c>
      <c r="I460" t="s">
        <v>74</v>
      </c>
      <c r="L460">
        <f t="shared" si="92"/>
        <v>-0.16500000000000004</v>
      </c>
      <c r="M460" s="32">
        <f t="shared" si="92"/>
        <v>-0.14499999999999957</v>
      </c>
      <c r="O460" s="32">
        <f t="shared" si="94"/>
        <v>-0.22250000000000014</v>
      </c>
      <c r="P460" s="32">
        <f t="shared" si="94"/>
        <v>6.0000000000000053E-2</v>
      </c>
      <c r="Q460" s="32">
        <f t="shared" si="94"/>
        <v>-6.5000000000001279E-2</v>
      </c>
    </row>
    <row r="461" spans="1:17" x14ac:dyDescent="0.2">
      <c r="A461" s="31">
        <v>42096</v>
      </c>
      <c r="B461" t="s">
        <v>74</v>
      </c>
      <c r="C461">
        <v>5.8274999999999997</v>
      </c>
      <c r="D461">
        <v>5.9550000000000001</v>
      </c>
      <c r="F461">
        <v>5.3624999999999998</v>
      </c>
      <c r="G461">
        <v>3.8650000000000002</v>
      </c>
      <c r="H461">
        <v>9.86</v>
      </c>
      <c r="I461" t="s">
        <v>74</v>
      </c>
      <c r="L461">
        <f t="shared" si="92"/>
        <v>0.29749999999999943</v>
      </c>
      <c r="M461" s="32">
        <f t="shared" si="92"/>
        <v>0.20500000000000007</v>
      </c>
      <c r="O461" s="32">
        <f t="shared" si="94"/>
        <v>0.28500000000000014</v>
      </c>
      <c r="P461" s="32">
        <f t="shared" si="94"/>
        <v>-4.4999999999999929E-2</v>
      </c>
      <c r="Q461" s="32">
        <f t="shared" si="94"/>
        <v>0.1875</v>
      </c>
    </row>
    <row r="462" spans="1:17" x14ac:dyDescent="0.2">
      <c r="A462" s="31">
        <v>42104</v>
      </c>
      <c r="B462" t="s">
        <v>74</v>
      </c>
      <c r="C462">
        <v>5.5875000000000004</v>
      </c>
      <c r="D462">
        <v>5.81</v>
      </c>
      <c r="F462">
        <v>5.2649999999999997</v>
      </c>
      <c r="G462">
        <v>3.77</v>
      </c>
      <c r="H462">
        <v>9.5150000000000006</v>
      </c>
      <c r="I462" t="s">
        <v>74</v>
      </c>
      <c r="L462">
        <f t="shared" si="92"/>
        <v>-0.23999999999999932</v>
      </c>
      <c r="M462" s="32">
        <f t="shared" si="92"/>
        <v>-0.14500000000000046</v>
      </c>
      <c r="O462" s="32">
        <f t="shared" si="94"/>
        <v>-9.7500000000000142E-2</v>
      </c>
      <c r="P462" s="32">
        <f t="shared" si="94"/>
        <v>-9.5000000000000195E-2</v>
      </c>
      <c r="Q462" s="32">
        <f t="shared" si="94"/>
        <v>-0.34499999999999886</v>
      </c>
    </row>
    <row r="463" spans="1:17" x14ac:dyDescent="0.2">
      <c r="A463" s="31">
        <v>42111</v>
      </c>
      <c r="B463" t="s">
        <v>74</v>
      </c>
      <c r="C463">
        <v>5.0925000000000002</v>
      </c>
      <c r="D463">
        <v>5.3274999999999997</v>
      </c>
      <c r="F463">
        <v>4.9450000000000003</v>
      </c>
      <c r="G463">
        <v>3.7974999999999999</v>
      </c>
      <c r="H463">
        <v>9.6875</v>
      </c>
      <c r="I463" t="s">
        <v>74</v>
      </c>
      <c r="L463">
        <f t="shared" si="92"/>
        <v>-0.49500000000000011</v>
      </c>
      <c r="M463" s="32">
        <f t="shared" si="92"/>
        <v>-0.48249999999999993</v>
      </c>
      <c r="O463" s="32">
        <f t="shared" si="94"/>
        <v>-0.3199999999999994</v>
      </c>
      <c r="P463" s="32">
        <f t="shared" si="94"/>
        <v>2.7499999999999858E-2</v>
      </c>
      <c r="Q463" s="32">
        <f t="shared" si="94"/>
        <v>0.17249999999999943</v>
      </c>
    </row>
    <row r="464" spans="1:17" x14ac:dyDescent="0.2">
      <c r="A464" s="31">
        <v>42118</v>
      </c>
      <c r="B464" t="s">
        <v>74</v>
      </c>
      <c r="C464">
        <v>5.0225</v>
      </c>
      <c r="D464">
        <v>5.35</v>
      </c>
      <c r="F464">
        <v>4.8600000000000003</v>
      </c>
      <c r="G464">
        <v>3.645</v>
      </c>
      <c r="H464">
        <v>9.6974999999999998</v>
      </c>
      <c r="I464" t="s">
        <v>74</v>
      </c>
      <c r="L464">
        <f t="shared" si="92"/>
        <v>-7.0000000000000284E-2</v>
      </c>
      <c r="M464" s="32">
        <f t="shared" si="92"/>
        <v>2.2499999999999964E-2</v>
      </c>
      <c r="O464" s="32">
        <f t="shared" si="94"/>
        <v>-8.4999999999999964E-2</v>
      </c>
      <c r="P464" s="32">
        <f t="shared" si="94"/>
        <v>-0.15249999999999986</v>
      </c>
      <c r="Q464" s="32">
        <f t="shared" si="94"/>
        <v>9.9999999999997868E-3</v>
      </c>
    </row>
    <row r="465" spans="1:17" x14ac:dyDescent="0.2">
      <c r="A465" s="31">
        <v>42125</v>
      </c>
      <c r="B465" t="s">
        <v>78</v>
      </c>
      <c r="C465">
        <v>5.0049999999999999</v>
      </c>
      <c r="D465">
        <v>5.3449999999999998</v>
      </c>
      <c r="F465">
        <v>4.74</v>
      </c>
      <c r="G465">
        <v>3.63</v>
      </c>
      <c r="H465">
        <v>9.6475000000000009</v>
      </c>
      <c r="I465" t="s">
        <v>78</v>
      </c>
      <c r="L465">
        <f t="shared" si="92"/>
        <v>-1.7500000000000071E-2</v>
      </c>
      <c r="M465" s="32">
        <f t="shared" si="92"/>
        <v>-4.9999999999998934E-3</v>
      </c>
      <c r="O465" s="32">
        <f t="shared" si="94"/>
        <v>-0.12000000000000011</v>
      </c>
      <c r="P465" s="32">
        <f t="shared" si="94"/>
        <v>-1.5000000000000124E-2</v>
      </c>
      <c r="Q465" s="32">
        <f t="shared" si="94"/>
        <v>-4.9999999999998934E-2</v>
      </c>
    </row>
    <row r="466" spans="1:17" x14ac:dyDescent="0.2">
      <c r="A466" s="31">
        <v>42132</v>
      </c>
      <c r="B466" t="s">
        <v>78</v>
      </c>
      <c r="C466">
        <v>5.085</v>
      </c>
      <c r="D466">
        <v>5.2850000000000001</v>
      </c>
      <c r="F466">
        <v>4.8150000000000004</v>
      </c>
      <c r="G466">
        <v>3.63</v>
      </c>
      <c r="H466">
        <v>9.7624999999999993</v>
      </c>
      <c r="I466" t="s">
        <v>78</v>
      </c>
      <c r="L466">
        <f t="shared" si="92"/>
        <v>8.0000000000000071E-2</v>
      </c>
      <c r="M466" s="32">
        <f t="shared" si="92"/>
        <v>-5.9999999999999609E-2</v>
      </c>
      <c r="O466" s="32">
        <f t="shared" si="94"/>
        <v>7.5000000000000178E-2</v>
      </c>
      <c r="P466" s="32">
        <f t="shared" si="94"/>
        <v>0</v>
      </c>
      <c r="Q466" s="32">
        <f t="shared" si="94"/>
        <v>0.11499999999999844</v>
      </c>
    </row>
    <row r="467" spans="1:17" x14ac:dyDescent="0.2">
      <c r="A467" s="31">
        <v>42139</v>
      </c>
      <c r="B467" t="s">
        <v>78</v>
      </c>
      <c r="C467">
        <v>5.4175000000000004</v>
      </c>
      <c r="D467">
        <v>5.61</v>
      </c>
      <c r="F467">
        <v>5.1100000000000003</v>
      </c>
      <c r="G467">
        <v>3.6549999999999998</v>
      </c>
      <c r="H467">
        <v>9.5325000000000006</v>
      </c>
      <c r="I467" t="s">
        <v>78</v>
      </c>
      <c r="L467">
        <f t="shared" si="92"/>
        <v>0.33250000000000046</v>
      </c>
      <c r="M467" s="32">
        <f t="shared" si="92"/>
        <v>0.32500000000000018</v>
      </c>
      <c r="O467" s="32">
        <f t="shared" si="94"/>
        <v>0.29499999999999993</v>
      </c>
      <c r="P467" s="32">
        <f t="shared" si="94"/>
        <v>2.4999999999999911E-2</v>
      </c>
      <c r="Q467" s="32">
        <f t="shared" si="94"/>
        <v>-0.22999999999999865</v>
      </c>
    </row>
    <row r="468" spans="1:17" x14ac:dyDescent="0.2">
      <c r="A468" s="31">
        <v>42146</v>
      </c>
      <c r="B468" t="s">
        <v>78</v>
      </c>
      <c r="C468">
        <v>5.4649999999999999</v>
      </c>
      <c r="D468">
        <v>5.6875</v>
      </c>
      <c r="F468">
        <v>5.1524999999999999</v>
      </c>
      <c r="G468">
        <v>3.6</v>
      </c>
      <c r="H468">
        <v>9.2424999999999997</v>
      </c>
      <c r="I468" t="s">
        <v>78</v>
      </c>
      <c r="L468">
        <f t="shared" si="92"/>
        <v>4.7499999999999432E-2</v>
      </c>
      <c r="M468" s="32">
        <f t="shared" si="92"/>
        <v>7.749999999999968E-2</v>
      </c>
      <c r="O468" s="32">
        <f t="shared" si="94"/>
        <v>4.2499999999999538E-2</v>
      </c>
      <c r="P468" s="32">
        <f t="shared" si="94"/>
        <v>-5.4999999999999716E-2</v>
      </c>
      <c r="Q468" s="32">
        <f t="shared" si="94"/>
        <v>-0.29000000000000092</v>
      </c>
    </row>
    <row r="469" spans="1:17" x14ac:dyDescent="0.2">
      <c r="A469" s="31">
        <v>42153</v>
      </c>
      <c r="B469" t="s">
        <v>78</v>
      </c>
      <c r="C469">
        <v>4.9874999999999998</v>
      </c>
      <c r="D469">
        <v>5.3075000000000001</v>
      </c>
      <c r="F469">
        <v>4.7699999999999996</v>
      </c>
      <c r="G469">
        <v>3.5150000000000001</v>
      </c>
      <c r="H469">
        <v>9.34</v>
      </c>
      <c r="I469" t="s">
        <v>78</v>
      </c>
      <c r="L469">
        <f t="shared" si="92"/>
        <v>-0.47750000000000004</v>
      </c>
      <c r="M469" s="32">
        <f t="shared" si="92"/>
        <v>-0.37999999999999989</v>
      </c>
      <c r="O469" s="32">
        <f t="shared" si="94"/>
        <v>-0.38250000000000028</v>
      </c>
      <c r="P469" s="32">
        <f t="shared" si="94"/>
        <v>-8.4999999999999964E-2</v>
      </c>
      <c r="Q469" s="32">
        <f t="shared" si="94"/>
        <v>9.7500000000000142E-2</v>
      </c>
    </row>
    <row r="470" spans="1:17" x14ac:dyDescent="0.2">
      <c r="A470" s="31">
        <v>42160</v>
      </c>
      <c r="B470" t="s">
        <v>78</v>
      </c>
      <c r="C470">
        <v>5.3525</v>
      </c>
      <c r="D470">
        <v>5.7549999999999999</v>
      </c>
      <c r="F470">
        <v>5.17</v>
      </c>
      <c r="G470">
        <v>3.605</v>
      </c>
      <c r="H470">
        <v>9.3774999999999995</v>
      </c>
      <c r="I470" t="s">
        <v>78</v>
      </c>
      <c r="L470">
        <f t="shared" si="92"/>
        <v>0.36500000000000021</v>
      </c>
      <c r="M470" s="32">
        <f t="shared" si="92"/>
        <v>0.44749999999999979</v>
      </c>
      <c r="O470" s="32">
        <f t="shared" si="94"/>
        <v>0.40000000000000036</v>
      </c>
      <c r="P470" s="32">
        <f t="shared" si="94"/>
        <v>8.9999999999999858E-2</v>
      </c>
      <c r="Q470" s="32">
        <f t="shared" si="94"/>
        <v>3.7499999999999645E-2</v>
      </c>
    </row>
    <row r="471" spans="1:17" x14ac:dyDescent="0.2">
      <c r="A471" s="31">
        <v>42167</v>
      </c>
      <c r="B471" t="s">
        <v>78</v>
      </c>
      <c r="C471">
        <v>5.26</v>
      </c>
      <c r="D471">
        <v>5.6124999999999998</v>
      </c>
      <c r="F471">
        <v>5.0475000000000003</v>
      </c>
      <c r="G471">
        <v>3.53</v>
      </c>
      <c r="H471">
        <v>9.4</v>
      </c>
      <c r="I471" t="s">
        <v>78</v>
      </c>
      <c r="L471">
        <f t="shared" si="92"/>
        <v>-9.2500000000000249E-2</v>
      </c>
      <c r="M471" s="32">
        <f t="shared" si="92"/>
        <v>-0.14250000000000007</v>
      </c>
      <c r="O471" s="32">
        <f t="shared" si="94"/>
        <v>-0.12249999999999961</v>
      </c>
      <c r="P471" s="32">
        <f t="shared" si="94"/>
        <v>-7.5000000000000178E-2</v>
      </c>
      <c r="Q471" s="32">
        <f t="shared" si="94"/>
        <v>2.2500000000000853E-2</v>
      </c>
    </row>
    <row r="472" spans="1:17" x14ac:dyDescent="0.2">
      <c r="A472" s="31">
        <v>42174</v>
      </c>
      <c r="B472" t="s">
        <v>78</v>
      </c>
      <c r="C472">
        <v>5.0324999999999998</v>
      </c>
      <c r="D472">
        <v>5.43</v>
      </c>
      <c r="F472">
        <v>4.8849999999999998</v>
      </c>
      <c r="G472">
        <v>3.5325000000000002</v>
      </c>
      <c r="H472">
        <v>9.7149999999999999</v>
      </c>
      <c r="I472" t="s">
        <v>78</v>
      </c>
      <c r="L472">
        <f t="shared" si="92"/>
        <v>-0.22750000000000004</v>
      </c>
      <c r="M472" s="32">
        <f t="shared" si="92"/>
        <v>-0.18250000000000011</v>
      </c>
      <c r="O472" s="32">
        <f t="shared" si="94"/>
        <v>-0.16250000000000053</v>
      </c>
      <c r="P472" s="32">
        <f t="shared" si="94"/>
        <v>2.5000000000003908E-3</v>
      </c>
      <c r="Q472" s="32">
        <f t="shared" si="94"/>
        <v>0.3149999999999995</v>
      </c>
    </row>
    <row r="473" spans="1:17" x14ac:dyDescent="0.2">
      <c r="A473" s="31">
        <v>42181</v>
      </c>
      <c r="B473" t="s">
        <v>78</v>
      </c>
      <c r="C473">
        <v>5.5925000000000002</v>
      </c>
      <c r="D473">
        <v>5.5975000000000001</v>
      </c>
      <c r="F473">
        <v>5.6224999999999996</v>
      </c>
      <c r="G473">
        <v>3.85</v>
      </c>
      <c r="H473">
        <v>9.9774999999999991</v>
      </c>
      <c r="I473" t="s">
        <v>77</v>
      </c>
      <c r="L473">
        <f t="shared" si="92"/>
        <v>0.5600000000000005</v>
      </c>
      <c r="M473" s="32">
        <f t="shared" si="92"/>
        <v>0.16750000000000043</v>
      </c>
      <c r="O473" s="32">
        <f t="shared" si="94"/>
        <v>0.73749999999999982</v>
      </c>
      <c r="P473" s="32">
        <f t="shared" si="94"/>
        <v>0.31749999999999989</v>
      </c>
      <c r="Q473" s="32">
        <f t="shared" si="94"/>
        <v>0.26249999999999929</v>
      </c>
    </row>
    <row r="474" spans="1:17" x14ac:dyDescent="0.2">
      <c r="A474" s="31">
        <v>42187</v>
      </c>
      <c r="B474" t="s">
        <v>76</v>
      </c>
      <c r="C474">
        <v>5.9175000000000004</v>
      </c>
      <c r="D474">
        <v>6.2149999999999999</v>
      </c>
      <c r="F474">
        <v>5.9050000000000002</v>
      </c>
      <c r="G474">
        <v>4.2850000000000001</v>
      </c>
      <c r="H474">
        <v>10.3825</v>
      </c>
      <c r="I474" t="s">
        <v>77</v>
      </c>
      <c r="L474">
        <f t="shared" si="92"/>
        <v>0.32500000000000018</v>
      </c>
      <c r="M474" s="32">
        <f t="shared" si="92"/>
        <v>0.61749999999999972</v>
      </c>
      <c r="O474" s="32">
        <f t="shared" si="94"/>
        <v>0.28250000000000064</v>
      </c>
      <c r="P474" s="32">
        <f t="shared" si="94"/>
        <v>0.43500000000000005</v>
      </c>
      <c r="Q474" s="32">
        <f t="shared" si="94"/>
        <v>0.40500000000000114</v>
      </c>
    </row>
    <row r="475" spans="1:17" x14ac:dyDescent="0.2">
      <c r="A475" s="31">
        <v>42195</v>
      </c>
      <c r="B475" t="s">
        <v>76</v>
      </c>
      <c r="C475">
        <v>5.7225000000000001</v>
      </c>
      <c r="D475">
        <v>6.0750000000000002</v>
      </c>
      <c r="F475">
        <v>5.76</v>
      </c>
      <c r="G475">
        <v>4.3475000000000001</v>
      </c>
      <c r="H475">
        <v>10.32</v>
      </c>
      <c r="I475" t="s">
        <v>77</v>
      </c>
      <c r="L475">
        <f t="shared" si="92"/>
        <v>-0.19500000000000028</v>
      </c>
      <c r="M475" s="32">
        <f t="shared" si="92"/>
        <v>-0.13999999999999968</v>
      </c>
      <c r="O475" s="32">
        <f t="shared" si="94"/>
        <v>-0.14500000000000046</v>
      </c>
      <c r="P475" s="32">
        <f t="shared" si="94"/>
        <v>6.25E-2</v>
      </c>
      <c r="Q475" s="32">
        <f t="shared" si="94"/>
        <v>-6.25E-2</v>
      </c>
    </row>
    <row r="476" spans="1:17" x14ac:dyDescent="0.2">
      <c r="A476" s="31">
        <v>42202</v>
      </c>
      <c r="B476" t="s">
        <v>76</v>
      </c>
      <c r="C476">
        <v>5.4649999999999999</v>
      </c>
      <c r="D476">
        <v>5.7474999999999996</v>
      </c>
      <c r="F476">
        <v>5.54</v>
      </c>
      <c r="G476">
        <v>4.2024999999999997</v>
      </c>
      <c r="H476">
        <v>10.147500000000001</v>
      </c>
      <c r="I476" t="s">
        <v>77</v>
      </c>
      <c r="L476">
        <f t="shared" si="92"/>
        <v>-0.25750000000000028</v>
      </c>
      <c r="M476" s="32">
        <f t="shared" si="92"/>
        <v>-0.32750000000000057</v>
      </c>
      <c r="O476" s="32">
        <f t="shared" si="94"/>
        <v>-0.21999999999999975</v>
      </c>
      <c r="P476" s="32">
        <f t="shared" si="94"/>
        <v>-0.14500000000000046</v>
      </c>
      <c r="Q476" s="32">
        <f t="shared" si="94"/>
        <v>-0.17249999999999943</v>
      </c>
    </row>
    <row r="477" spans="1:17" x14ac:dyDescent="0.2">
      <c r="A477" s="31">
        <v>42209</v>
      </c>
      <c r="B477" t="s">
        <v>76</v>
      </c>
      <c r="C477">
        <v>5.0724999999999998</v>
      </c>
      <c r="D477">
        <v>5.45</v>
      </c>
      <c r="F477">
        <v>5.1174999999999997</v>
      </c>
      <c r="G477">
        <v>3.9249999999999998</v>
      </c>
      <c r="H477">
        <v>9.9124999999999996</v>
      </c>
      <c r="I477" t="s">
        <v>77</v>
      </c>
      <c r="L477">
        <f t="shared" si="92"/>
        <v>-0.39250000000000007</v>
      </c>
      <c r="M477" s="32">
        <f t="shared" si="92"/>
        <v>-0.29749999999999943</v>
      </c>
      <c r="O477" s="32">
        <f t="shared" si="94"/>
        <v>-0.42250000000000032</v>
      </c>
      <c r="P477" s="32">
        <f t="shared" si="94"/>
        <v>-0.27749999999999986</v>
      </c>
      <c r="Q477" s="32">
        <f t="shared" si="94"/>
        <v>-0.23500000000000121</v>
      </c>
    </row>
    <row r="478" spans="1:17" x14ac:dyDescent="0.2">
      <c r="A478" s="31">
        <v>42216</v>
      </c>
      <c r="B478" t="s">
        <v>76</v>
      </c>
      <c r="C478">
        <v>4.9225000000000003</v>
      </c>
      <c r="D478">
        <v>5.2350000000000003</v>
      </c>
      <c r="F478">
        <v>4.9924999999999997</v>
      </c>
      <c r="G478">
        <v>3.71</v>
      </c>
      <c r="H478">
        <v>9.8074999999999992</v>
      </c>
      <c r="I478" t="s">
        <v>77</v>
      </c>
      <c r="L478">
        <f t="shared" si="92"/>
        <v>-0.14999999999999947</v>
      </c>
      <c r="M478" s="32">
        <f t="shared" si="92"/>
        <v>-0.21499999999999986</v>
      </c>
      <c r="O478" s="32">
        <f t="shared" si="94"/>
        <v>-0.125</v>
      </c>
      <c r="P478" s="32">
        <f t="shared" si="94"/>
        <v>-0.21499999999999986</v>
      </c>
      <c r="Q478" s="32">
        <f t="shared" si="94"/>
        <v>-0.10500000000000043</v>
      </c>
    </row>
    <row r="479" spans="1:17" x14ac:dyDescent="0.2">
      <c r="A479" s="31">
        <v>42223</v>
      </c>
      <c r="B479" t="s">
        <v>76</v>
      </c>
      <c r="C479">
        <v>4.93</v>
      </c>
      <c r="D479">
        <v>5.25</v>
      </c>
      <c r="F479">
        <v>5.1050000000000004</v>
      </c>
      <c r="G479">
        <v>3.7275</v>
      </c>
      <c r="H479">
        <v>9.6325000000000003</v>
      </c>
      <c r="I479" t="s">
        <v>77</v>
      </c>
      <c r="L479">
        <f t="shared" si="92"/>
        <v>7.499999999999396E-3</v>
      </c>
      <c r="M479" s="32">
        <f t="shared" si="92"/>
        <v>1.499999999999968E-2</v>
      </c>
      <c r="O479" s="32">
        <f t="shared" ref="O479:Q500" si="97">+F479-F478</f>
        <v>0.11250000000000071</v>
      </c>
      <c r="P479" s="32">
        <f t="shared" si="97"/>
        <v>1.7500000000000071E-2</v>
      </c>
      <c r="Q479" s="32">
        <f t="shared" si="97"/>
        <v>-0.17499999999999893</v>
      </c>
    </row>
    <row r="480" spans="1:17" x14ac:dyDescent="0.2">
      <c r="A480" s="31">
        <v>42230</v>
      </c>
      <c r="B480" t="s">
        <v>76</v>
      </c>
      <c r="C480">
        <v>4.8975</v>
      </c>
      <c r="D480">
        <v>5.1849999999999996</v>
      </c>
      <c r="F480">
        <v>5.0650000000000004</v>
      </c>
      <c r="G480">
        <v>3.64</v>
      </c>
      <c r="H480">
        <v>9.1649999999999991</v>
      </c>
      <c r="I480" t="s">
        <v>70</v>
      </c>
      <c r="L480">
        <f t="shared" si="92"/>
        <v>-3.2499999999999751E-2</v>
      </c>
      <c r="M480" s="32">
        <f t="shared" si="92"/>
        <v>-6.5000000000000391E-2</v>
      </c>
      <c r="O480" s="32">
        <f t="shared" si="97"/>
        <v>-4.0000000000000036E-2</v>
      </c>
      <c r="P480" s="32">
        <f t="shared" si="97"/>
        <v>-8.7499999999999911E-2</v>
      </c>
      <c r="Q480" s="32">
        <f t="shared" si="97"/>
        <v>-0.46750000000000114</v>
      </c>
    </row>
    <row r="481" spans="1:17" x14ac:dyDescent="0.2">
      <c r="A481" s="31">
        <v>42237</v>
      </c>
      <c r="B481" t="s">
        <v>76</v>
      </c>
      <c r="C481">
        <v>4.71</v>
      </c>
      <c r="D481">
        <v>5.0149999999999997</v>
      </c>
      <c r="F481">
        <v>4.9950000000000001</v>
      </c>
      <c r="G481">
        <v>3.6524999999999999</v>
      </c>
      <c r="H481">
        <v>8.9499999999999993</v>
      </c>
      <c r="I481" t="s">
        <v>70</v>
      </c>
      <c r="L481">
        <f t="shared" si="92"/>
        <v>-0.1875</v>
      </c>
      <c r="M481" s="32">
        <f t="shared" si="92"/>
        <v>-0.16999999999999993</v>
      </c>
      <c r="O481" s="32">
        <f t="shared" si="97"/>
        <v>-7.0000000000000284E-2</v>
      </c>
      <c r="P481" s="32">
        <f t="shared" si="97"/>
        <v>1.2499999999999734E-2</v>
      </c>
      <c r="Q481" s="32">
        <f t="shared" si="97"/>
        <v>-0.21499999999999986</v>
      </c>
    </row>
    <row r="482" spans="1:17" x14ac:dyDescent="0.2">
      <c r="A482" s="31">
        <v>42244</v>
      </c>
      <c r="B482" t="s">
        <v>76</v>
      </c>
      <c r="C482">
        <v>4.5774999999999997</v>
      </c>
      <c r="D482">
        <v>4.9050000000000002</v>
      </c>
      <c r="F482">
        <v>4.7699999999999996</v>
      </c>
      <c r="G482">
        <v>3.6324999999999998</v>
      </c>
      <c r="H482">
        <v>8.8550000000000004</v>
      </c>
      <c r="I482" t="s">
        <v>70</v>
      </c>
      <c r="L482">
        <f t="shared" si="92"/>
        <v>-0.13250000000000028</v>
      </c>
      <c r="M482" s="32">
        <f t="shared" si="92"/>
        <v>-0.10999999999999943</v>
      </c>
      <c r="O482" s="32">
        <f t="shared" si="97"/>
        <v>-0.22500000000000053</v>
      </c>
      <c r="P482" s="32">
        <f t="shared" si="97"/>
        <v>-2.0000000000000018E-2</v>
      </c>
      <c r="Q482" s="32">
        <f t="shared" si="97"/>
        <v>-9.4999999999998863E-2</v>
      </c>
    </row>
    <row r="483" spans="1:17" x14ac:dyDescent="0.2">
      <c r="A483" s="31">
        <v>42251</v>
      </c>
      <c r="B483" s="47" t="s">
        <v>44</v>
      </c>
      <c r="C483">
        <v>4.7474999999999996</v>
      </c>
      <c r="D483">
        <v>5.0324999999999998</v>
      </c>
      <c r="F483">
        <v>4.6775000000000002</v>
      </c>
      <c r="G483">
        <v>3.63</v>
      </c>
      <c r="H483">
        <v>8.6649999999999991</v>
      </c>
      <c r="I483" t="s">
        <v>70</v>
      </c>
      <c r="L483">
        <f t="shared" si="92"/>
        <v>0.16999999999999993</v>
      </c>
      <c r="M483" s="32">
        <f t="shared" si="92"/>
        <v>0.1274999999999995</v>
      </c>
      <c r="O483" s="32">
        <f t="shared" si="97"/>
        <v>-9.2499999999999361E-2</v>
      </c>
      <c r="P483" s="32">
        <f t="shared" si="97"/>
        <v>-2.4999999999999467E-3</v>
      </c>
      <c r="Q483" s="32">
        <f t="shared" si="97"/>
        <v>-0.19000000000000128</v>
      </c>
    </row>
    <row r="484" spans="1:17" x14ac:dyDescent="0.2">
      <c r="A484" s="31">
        <v>42258</v>
      </c>
      <c r="B484" s="47" t="s">
        <v>44</v>
      </c>
      <c r="C484">
        <v>4.8224999999999998</v>
      </c>
      <c r="D484">
        <v>5.1150000000000002</v>
      </c>
      <c r="F484">
        <v>4.8499999999999996</v>
      </c>
      <c r="G484">
        <v>3.87</v>
      </c>
      <c r="H484">
        <v>8.8424999999999994</v>
      </c>
      <c r="I484" t="s">
        <v>70</v>
      </c>
      <c r="L484">
        <f t="shared" si="92"/>
        <v>7.5000000000000178E-2</v>
      </c>
      <c r="M484" s="32">
        <f t="shared" si="92"/>
        <v>8.2500000000000462E-2</v>
      </c>
      <c r="O484" s="32">
        <f t="shared" si="97"/>
        <v>0.17249999999999943</v>
      </c>
      <c r="P484" s="32">
        <f t="shared" si="97"/>
        <v>0.24000000000000021</v>
      </c>
      <c r="Q484" s="32">
        <f t="shared" si="97"/>
        <v>0.17750000000000021</v>
      </c>
    </row>
    <row r="485" spans="1:17" x14ac:dyDescent="0.2">
      <c r="A485" s="31">
        <v>42265</v>
      </c>
      <c r="B485" s="47" t="s">
        <v>44</v>
      </c>
      <c r="C485">
        <v>4.8224999999999998</v>
      </c>
      <c r="D485">
        <v>5.1100000000000003</v>
      </c>
      <c r="F485">
        <v>4.8674999999999997</v>
      </c>
      <c r="G485">
        <v>3.7725</v>
      </c>
      <c r="H485">
        <v>8.6724999999999994</v>
      </c>
      <c r="I485" t="s">
        <v>70</v>
      </c>
      <c r="L485">
        <f t="shared" si="92"/>
        <v>0</v>
      </c>
      <c r="M485" s="32">
        <f t="shared" si="92"/>
        <v>-4.9999999999998934E-3</v>
      </c>
      <c r="O485" s="32">
        <f t="shared" si="97"/>
        <v>1.7500000000000071E-2</v>
      </c>
      <c r="P485" s="32">
        <f t="shared" si="97"/>
        <v>-9.7500000000000142E-2</v>
      </c>
      <c r="Q485" s="32">
        <f t="shared" si="97"/>
        <v>-0.16999999999999993</v>
      </c>
    </row>
    <row r="486" spans="1:17" x14ac:dyDescent="0.2">
      <c r="A486" s="31">
        <v>42272</v>
      </c>
      <c r="B486" s="47" t="s">
        <v>44</v>
      </c>
      <c r="C486">
        <v>5.0025000000000004</v>
      </c>
      <c r="D486">
        <v>5.23</v>
      </c>
      <c r="F486">
        <v>5.0774999999999997</v>
      </c>
      <c r="G486">
        <v>3.89</v>
      </c>
      <c r="H486">
        <v>8.8925000000000001</v>
      </c>
      <c r="I486" t="s">
        <v>70</v>
      </c>
      <c r="L486">
        <f t="shared" si="92"/>
        <v>0.1800000000000006</v>
      </c>
      <c r="M486" s="32">
        <f t="shared" si="92"/>
        <v>0.12000000000000011</v>
      </c>
      <c r="O486" s="32">
        <f t="shared" si="97"/>
        <v>0.20999999999999996</v>
      </c>
      <c r="P486" s="32">
        <f t="shared" si="97"/>
        <v>0.11750000000000016</v>
      </c>
      <c r="Q486" s="32">
        <f t="shared" si="97"/>
        <v>0.22000000000000064</v>
      </c>
    </row>
    <row r="487" spans="1:17" x14ac:dyDescent="0.2">
      <c r="A487" s="31">
        <v>42279</v>
      </c>
      <c r="B487" s="47" t="s">
        <v>44</v>
      </c>
      <c r="C487">
        <v>5.0049999999999999</v>
      </c>
      <c r="D487">
        <v>5.2725</v>
      </c>
      <c r="F487">
        <v>5.1325000000000003</v>
      </c>
      <c r="G487">
        <v>3.8925000000000001</v>
      </c>
      <c r="H487">
        <v>8.7424999999999997</v>
      </c>
      <c r="I487" t="s">
        <v>70</v>
      </c>
      <c r="L487">
        <f t="shared" si="92"/>
        <v>2.4999999999995026E-3</v>
      </c>
      <c r="M487" s="32">
        <f t="shared" si="92"/>
        <v>4.2499999999999538E-2</v>
      </c>
      <c r="O487" s="32">
        <f t="shared" si="97"/>
        <v>5.5000000000000604E-2</v>
      </c>
      <c r="P487" s="32">
        <f t="shared" si="97"/>
        <v>2.4999999999999467E-3</v>
      </c>
      <c r="Q487" s="32">
        <f t="shared" si="97"/>
        <v>-0.15000000000000036</v>
      </c>
    </row>
    <row r="488" spans="1:17" x14ac:dyDescent="0.2">
      <c r="A488" s="31">
        <v>42286</v>
      </c>
      <c r="B488" s="47" t="s">
        <v>44</v>
      </c>
      <c r="C488">
        <v>5.0025000000000004</v>
      </c>
      <c r="D488">
        <v>5.2949999999999999</v>
      </c>
      <c r="F488">
        <v>5.0925000000000002</v>
      </c>
      <c r="G488">
        <v>3.8275000000000001</v>
      </c>
      <c r="H488">
        <v>8.8574999999999999</v>
      </c>
      <c r="I488" t="s">
        <v>70</v>
      </c>
      <c r="L488">
        <f t="shared" si="92"/>
        <v>-2.4999999999995026E-3</v>
      </c>
      <c r="M488" s="32">
        <f t="shared" si="92"/>
        <v>2.2499999999999964E-2</v>
      </c>
      <c r="O488" s="32">
        <f t="shared" si="97"/>
        <v>-4.0000000000000036E-2</v>
      </c>
      <c r="P488" s="32">
        <f t="shared" si="97"/>
        <v>-6.4999999999999947E-2</v>
      </c>
      <c r="Q488" s="32">
        <f t="shared" si="97"/>
        <v>0.11500000000000021</v>
      </c>
    </row>
    <row r="489" spans="1:17" x14ac:dyDescent="0.2">
      <c r="A489" s="31">
        <v>42293</v>
      </c>
      <c r="B489" s="47" t="s">
        <v>44</v>
      </c>
      <c r="C489">
        <v>4.835</v>
      </c>
      <c r="D489">
        <v>5.1224999999999996</v>
      </c>
      <c r="F489">
        <v>4.9225000000000003</v>
      </c>
      <c r="G489">
        <v>3.7675000000000001</v>
      </c>
      <c r="H489">
        <v>8.9824999999999999</v>
      </c>
      <c r="I489" t="s">
        <v>70</v>
      </c>
      <c r="L489">
        <f t="shared" si="92"/>
        <v>-0.16750000000000043</v>
      </c>
      <c r="M489" s="32">
        <f t="shared" si="92"/>
        <v>-0.17250000000000032</v>
      </c>
      <c r="O489" s="32">
        <f t="shared" si="97"/>
        <v>-0.16999999999999993</v>
      </c>
      <c r="P489" s="32">
        <f t="shared" si="97"/>
        <v>-6.0000000000000053E-2</v>
      </c>
      <c r="Q489" s="32">
        <f t="shared" si="97"/>
        <v>0.125</v>
      </c>
    </row>
    <row r="490" spans="1:17" x14ac:dyDescent="0.2">
      <c r="A490" s="31">
        <v>42300</v>
      </c>
      <c r="B490" s="47" t="s">
        <v>44</v>
      </c>
      <c r="C490">
        <v>4.75</v>
      </c>
      <c r="D490">
        <v>5.08</v>
      </c>
      <c r="F490">
        <v>4.9050000000000002</v>
      </c>
      <c r="G490">
        <v>3.7974999999999999</v>
      </c>
      <c r="H490">
        <v>8.9550000000000001</v>
      </c>
      <c r="I490" t="s">
        <v>70</v>
      </c>
      <c r="L490">
        <f t="shared" si="92"/>
        <v>-8.4999999999999964E-2</v>
      </c>
      <c r="M490" s="32">
        <f t="shared" si="92"/>
        <v>-4.2499999999999538E-2</v>
      </c>
      <c r="O490" s="32">
        <f t="shared" si="97"/>
        <v>-1.7500000000000071E-2</v>
      </c>
      <c r="P490" s="32">
        <f t="shared" si="97"/>
        <v>2.9999999999999805E-2</v>
      </c>
      <c r="Q490" s="32">
        <f t="shared" si="97"/>
        <v>-2.7499999999999858E-2</v>
      </c>
    </row>
    <row r="491" spans="1:17" x14ac:dyDescent="0.2">
      <c r="A491" s="31">
        <v>42307</v>
      </c>
      <c r="B491" s="47" t="s">
        <v>44</v>
      </c>
      <c r="C491">
        <v>4.9375</v>
      </c>
      <c r="D491">
        <v>5.2549999999999999</v>
      </c>
      <c r="F491">
        <v>5.22</v>
      </c>
      <c r="G491">
        <v>3.8224999999999998</v>
      </c>
      <c r="H491">
        <v>8.8375000000000004</v>
      </c>
      <c r="I491" t="s">
        <v>70</v>
      </c>
      <c r="L491">
        <f t="shared" si="92"/>
        <v>0.1875</v>
      </c>
      <c r="M491" s="32">
        <f t="shared" ref="M491:M500" si="98">+D491-D490</f>
        <v>0.17499999999999982</v>
      </c>
      <c r="O491" s="32">
        <f t="shared" si="97"/>
        <v>0.3149999999999995</v>
      </c>
      <c r="P491" s="32">
        <f t="shared" si="97"/>
        <v>2.4999999999999911E-2</v>
      </c>
      <c r="Q491" s="32">
        <f t="shared" si="97"/>
        <v>-0.11749999999999972</v>
      </c>
    </row>
    <row r="492" spans="1:17" x14ac:dyDescent="0.2">
      <c r="A492" s="31">
        <v>42314</v>
      </c>
      <c r="B492" s="47" t="s">
        <v>44</v>
      </c>
      <c r="C492">
        <v>4.9024999999999999</v>
      </c>
      <c r="D492">
        <v>5.1875</v>
      </c>
      <c r="F492">
        <v>5.2324999999999999</v>
      </c>
      <c r="G492">
        <v>3.73</v>
      </c>
      <c r="H492">
        <v>8.6724999999999994</v>
      </c>
      <c r="I492" t="s">
        <v>70</v>
      </c>
      <c r="L492">
        <f t="shared" ref="L492:L500" si="99">+C492-C491</f>
        <v>-3.5000000000000142E-2</v>
      </c>
      <c r="M492" s="32">
        <f t="shared" si="98"/>
        <v>-6.7499999999999893E-2</v>
      </c>
      <c r="O492" s="32">
        <f t="shared" si="97"/>
        <v>1.2500000000000178E-2</v>
      </c>
      <c r="P492" s="32">
        <f t="shared" si="97"/>
        <v>-9.2499999999999805E-2</v>
      </c>
      <c r="Q492" s="32">
        <f t="shared" si="97"/>
        <v>-0.16500000000000092</v>
      </c>
    </row>
    <row r="493" spans="1:17" x14ac:dyDescent="0.2">
      <c r="A493" s="31">
        <v>42321</v>
      </c>
      <c r="B493" s="47" t="s">
        <v>44</v>
      </c>
      <c r="C493">
        <v>4.6550000000000002</v>
      </c>
      <c r="D493">
        <v>5.0425000000000004</v>
      </c>
      <c r="F493">
        <v>4.9574999999999996</v>
      </c>
      <c r="G493">
        <v>3.5825</v>
      </c>
      <c r="H493">
        <v>8.5525000000000002</v>
      </c>
      <c r="I493" t="s">
        <v>70</v>
      </c>
      <c r="L493">
        <f t="shared" si="99"/>
        <v>-0.24749999999999961</v>
      </c>
      <c r="M493" s="32">
        <f t="shared" si="98"/>
        <v>-0.14499999999999957</v>
      </c>
      <c r="O493" s="32">
        <f t="shared" si="97"/>
        <v>-0.27500000000000036</v>
      </c>
      <c r="P493" s="32">
        <f t="shared" si="97"/>
        <v>-0.14749999999999996</v>
      </c>
      <c r="Q493" s="32">
        <f t="shared" si="97"/>
        <v>-0.11999999999999922</v>
      </c>
    </row>
    <row r="494" spans="1:17" x14ac:dyDescent="0.2">
      <c r="A494" s="31">
        <v>42328</v>
      </c>
      <c r="B494" s="47" t="s">
        <v>44</v>
      </c>
      <c r="C494">
        <v>4.57</v>
      </c>
      <c r="D494">
        <v>5.0949999999999998</v>
      </c>
      <c r="F494">
        <v>4.8849999999999998</v>
      </c>
      <c r="G494">
        <v>3.6324999999999998</v>
      </c>
      <c r="H494">
        <v>8.5749999999999993</v>
      </c>
      <c r="I494" t="s">
        <v>70</v>
      </c>
      <c r="L494">
        <f t="shared" si="99"/>
        <v>-8.4999999999999964E-2</v>
      </c>
      <c r="M494" s="32">
        <f t="shared" si="98"/>
        <v>5.2499999999999325E-2</v>
      </c>
      <c r="O494" s="32">
        <f t="shared" si="97"/>
        <v>-7.2499999999999787E-2</v>
      </c>
      <c r="P494" s="32">
        <f t="shared" si="97"/>
        <v>4.9999999999999822E-2</v>
      </c>
      <c r="Q494" s="32">
        <f t="shared" si="97"/>
        <v>2.2499999999999076E-2</v>
      </c>
    </row>
    <row r="495" spans="1:17" x14ac:dyDescent="0.2">
      <c r="A495" s="31">
        <v>42335</v>
      </c>
      <c r="B495" s="47" t="s">
        <v>44</v>
      </c>
      <c r="C495" s="58" t="s">
        <v>19</v>
      </c>
      <c r="D495" s="58" t="s">
        <v>19</v>
      </c>
      <c r="F495" s="58" t="s">
        <v>19</v>
      </c>
      <c r="G495" s="58" t="s">
        <v>19</v>
      </c>
      <c r="H495" s="58" t="s">
        <v>19</v>
      </c>
      <c r="I495" t="s">
        <v>70</v>
      </c>
      <c r="L495" t="e">
        <f t="shared" si="99"/>
        <v>#VALUE!</v>
      </c>
      <c r="M495" s="32" t="e">
        <f t="shared" si="98"/>
        <v>#VALUE!</v>
      </c>
      <c r="O495" s="32" t="e">
        <f t="shared" si="97"/>
        <v>#VALUE!</v>
      </c>
      <c r="P495" s="32" t="e">
        <f t="shared" si="97"/>
        <v>#VALUE!</v>
      </c>
      <c r="Q495" s="32" t="e">
        <f t="shared" si="97"/>
        <v>#VALUE!</v>
      </c>
    </row>
    <row r="496" spans="1:17" x14ac:dyDescent="0.2">
      <c r="A496" s="31">
        <v>42342</v>
      </c>
      <c r="B496" s="47" t="s">
        <v>72</v>
      </c>
      <c r="C496">
        <v>4.8049999999999997</v>
      </c>
      <c r="D496">
        <v>5.1449999999999996</v>
      </c>
      <c r="F496">
        <v>4.8449999999999998</v>
      </c>
      <c r="G496">
        <v>3.8149999999999999</v>
      </c>
      <c r="H496">
        <v>9.06</v>
      </c>
      <c r="I496" t="s">
        <v>71</v>
      </c>
      <c r="L496" t="e">
        <f t="shared" si="99"/>
        <v>#VALUE!</v>
      </c>
      <c r="M496" s="32" t="e">
        <f t="shared" si="98"/>
        <v>#VALUE!</v>
      </c>
      <c r="O496" s="32" t="e">
        <f t="shared" si="97"/>
        <v>#VALUE!</v>
      </c>
      <c r="P496" s="32" t="e">
        <f t="shared" si="97"/>
        <v>#VALUE!</v>
      </c>
      <c r="Q496" s="32" t="e">
        <f t="shared" si="97"/>
        <v>#VALUE!</v>
      </c>
    </row>
    <row r="497" spans="1:17" x14ac:dyDescent="0.2">
      <c r="A497" s="31">
        <v>42349</v>
      </c>
      <c r="B497" s="47" t="s">
        <v>72</v>
      </c>
      <c r="C497">
        <v>4.8250000000000002</v>
      </c>
      <c r="D497">
        <v>5.0774999999999997</v>
      </c>
      <c r="F497">
        <v>4.9050000000000002</v>
      </c>
      <c r="G497">
        <v>3.7524999999999999</v>
      </c>
      <c r="H497">
        <v>8.7074999999999996</v>
      </c>
      <c r="I497" t="s">
        <v>71</v>
      </c>
      <c r="L497">
        <f t="shared" si="99"/>
        <v>2.0000000000000462E-2</v>
      </c>
      <c r="M497" s="32">
        <f t="shared" si="98"/>
        <v>-6.7499999999999893E-2</v>
      </c>
      <c r="O497" s="32">
        <f t="shared" si="97"/>
        <v>6.0000000000000497E-2</v>
      </c>
      <c r="P497" s="32">
        <f t="shared" si="97"/>
        <v>-6.25E-2</v>
      </c>
      <c r="Q497" s="32">
        <f t="shared" si="97"/>
        <v>-0.35250000000000092</v>
      </c>
    </row>
    <row r="498" spans="1:17" x14ac:dyDescent="0.2">
      <c r="A498" s="31">
        <v>42356</v>
      </c>
      <c r="B498" s="47" t="s">
        <v>72</v>
      </c>
      <c r="C498">
        <v>4.8224999999999998</v>
      </c>
      <c r="D498">
        <v>5.0625</v>
      </c>
      <c r="F498">
        <v>4.8674999999999997</v>
      </c>
      <c r="G498">
        <v>3.7450000000000001</v>
      </c>
      <c r="H498">
        <v>8.9224999999999994</v>
      </c>
      <c r="I498" t="s">
        <v>71</v>
      </c>
      <c r="L498">
        <f t="shared" si="99"/>
        <v>-2.5000000000003908E-3</v>
      </c>
      <c r="M498" s="32">
        <f t="shared" si="98"/>
        <v>-1.499999999999968E-2</v>
      </c>
      <c r="O498" s="32">
        <f t="shared" si="97"/>
        <v>-3.7500000000000533E-2</v>
      </c>
      <c r="P498" s="32">
        <f t="shared" si="97"/>
        <v>-7.4999999999998401E-3</v>
      </c>
      <c r="Q498" s="32">
        <f t="shared" si="97"/>
        <v>0.21499999999999986</v>
      </c>
    </row>
    <row r="499" spans="1:17" x14ac:dyDescent="0.2">
      <c r="A499" s="31">
        <v>42363</v>
      </c>
      <c r="C499" s="58" t="s">
        <v>19</v>
      </c>
      <c r="D499" s="58" t="s">
        <v>19</v>
      </c>
      <c r="F499" s="58" t="s">
        <v>19</v>
      </c>
      <c r="G499" s="58" t="s">
        <v>19</v>
      </c>
      <c r="H499" s="58" t="s">
        <v>19</v>
      </c>
      <c r="L499" t="e">
        <f t="shared" si="99"/>
        <v>#VALUE!</v>
      </c>
      <c r="M499" s="32" t="e">
        <f t="shared" si="98"/>
        <v>#VALUE!</v>
      </c>
      <c r="O499" s="32" t="e">
        <f t="shared" si="97"/>
        <v>#VALUE!</v>
      </c>
      <c r="P499" s="32" t="e">
        <f t="shared" si="97"/>
        <v>#VALUE!</v>
      </c>
      <c r="Q499" s="32" t="e">
        <f t="shared" si="97"/>
        <v>#VALUE!</v>
      </c>
    </row>
    <row r="500" spans="1:17" x14ac:dyDescent="0.2">
      <c r="A500" s="31">
        <v>42370</v>
      </c>
      <c r="C500" s="58" t="s">
        <v>19</v>
      </c>
      <c r="D500" s="58" t="s">
        <v>19</v>
      </c>
      <c r="F500" s="58" t="s">
        <v>19</v>
      </c>
      <c r="G500" s="58" t="s">
        <v>19</v>
      </c>
      <c r="H500" s="58" t="s">
        <v>19</v>
      </c>
      <c r="L500" t="e">
        <f t="shared" si="99"/>
        <v>#VALUE!</v>
      </c>
      <c r="M500" s="32" t="e">
        <f t="shared" si="98"/>
        <v>#VALUE!</v>
      </c>
      <c r="O500" s="32" t="e">
        <f t="shared" si="97"/>
        <v>#VALUE!</v>
      </c>
      <c r="P500" s="32" t="e">
        <f t="shared" si="97"/>
        <v>#VALUE!</v>
      </c>
      <c r="Q500" s="32" t="e">
        <f t="shared" si="97"/>
        <v>#VALUE!</v>
      </c>
    </row>
    <row r="501" spans="1:17" x14ac:dyDescent="0.2">
      <c r="A501" s="31">
        <v>42377</v>
      </c>
      <c r="B501" s="47" t="s">
        <v>72</v>
      </c>
      <c r="C501">
        <v>4.7275</v>
      </c>
      <c r="D501">
        <v>5.01</v>
      </c>
      <c r="F501">
        <v>4.7850000000000001</v>
      </c>
      <c r="G501">
        <v>3.57</v>
      </c>
      <c r="H501">
        <v>8.6524999999999999</v>
      </c>
      <c r="I501" t="s">
        <v>71</v>
      </c>
      <c r="L501" t="e">
        <f t="shared" ref="L501:O604" si="100">+C501-C500</f>
        <v>#VALUE!</v>
      </c>
      <c r="M501" s="32" t="e">
        <f t="shared" si="100"/>
        <v>#VALUE!</v>
      </c>
      <c r="O501" s="32" t="e">
        <f t="shared" ref="O501:Q541" si="101">+F501-F500</f>
        <v>#VALUE!</v>
      </c>
      <c r="P501" s="32" t="e">
        <f t="shared" si="101"/>
        <v>#VALUE!</v>
      </c>
      <c r="Q501" s="32" t="e">
        <f t="shared" si="101"/>
        <v>#VALUE!</v>
      </c>
    </row>
    <row r="502" spans="1:17" x14ac:dyDescent="0.2">
      <c r="A502" s="31">
        <v>42384</v>
      </c>
      <c r="B502" s="47" t="s">
        <v>72</v>
      </c>
      <c r="C502">
        <v>4.74</v>
      </c>
      <c r="D502">
        <v>4.9725000000000001</v>
      </c>
      <c r="F502">
        <v>4.7374999999999998</v>
      </c>
      <c r="G502">
        <v>3.6324999999999998</v>
      </c>
      <c r="H502">
        <v>8.7899999999999991</v>
      </c>
      <c r="I502" s="47" t="s">
        <v>72</v>
      </c>
      <c r="J502" s="47"/>
      <c r="L502">
        <f t="shared" si="100"/>
        <v>1.2500000000000178E-2</v>
      </c>
      <c r="M502" s="32">
        <f t="shared" si="100"/>
        <v>-3.7499999999999645E-2</v>
      </c>
      <c r="O502" s="32">
        <f t="shared" si="101"/>
        <v>-4.750000000000032E-2</v>
      </c>
      <c r="P502" s="32">
        <f t="shared" si="101"/>
        <v>6.25E-2</v>
      </c>
      <c r="Q502" s="32">
        <f t="shared" si="101"/>
        <v>0.13749999999999929</v>
      </c>
    </row>
    <row r="503" spans="1:17" x14ac:dyDescent="0.2">
      <c r="A503" s="31">
        <v>42391</v>
      </c>
      <c r="B503" s="47" t="s">
        <v>72</v>
      </c>
      <c r="C503">
        <v>4.7074999999999996</v>
      </c>
      <c r="D503">
        <v>4.97</v>
      </c>
      <c r="F503">
        <v>4.7590000000000003</v>
      </c>
      <c r="G503">
        <v>3.7025000000000001</v>
      </c>
      <c r="H503">
        <v>8.7650000000000006</v>
      </c>
      <c r="I503" s="47" t="s">
        <v>72</v>
      </c>
      <c r="J503" s="47"/>
      <c r="L503">
        <f t="shared" si="100"/>
        <v>-3.2500000000000639E-2</v>
      </c>
      <c r="M503" s="32">
        <f t="shared" si="100"/>
        <v>-2.5000000000003908E-3</v>
      </c>
      <c r="O503" s="32">
        <f t="shared" si="101"/>
        <v>2.1500000000000519E-2</v>
      </c>
      <c r="P503" s="32">
        <f t="shared" si="101"/>
        <v>7.0000000000000284E-2</v>
      </c>
      <c r="Q503" s="32">
        <f t="shared" si="101"/>
        <v>-2.4999999999998579E-2</v>
      </c>
    </row>
    <row r="504" spans="1:17" x14ac:dyDescent="0.2">
      <c r="A504" s="31">
        <v>42398</v>
      </c>
      <c r="B504" s="47" t="s">
        <v>72</v>
      </c>
      <c r="C504">
        <v>4.7</v>
      </c>
      <c r="D504">
        <v>5</v>
      </c>
      <c r="F504">
        <v>4.79</v>
      </c>
      <c r="G504">
        <v>3.72</v>
      </c>
      <c r="H504">
        <v>8.8224999999999998</v>
      </c>
      <c r="I504" s="47" t="s">
        <v>72</v>
      </c>
      <c r="J504" s="47"/>
      <c r="L504">
        <f t="shared" si="100"/>
        <v>-7.499999999999396E-3</v>
      </c>
      <c r="M504" s="32">
        <f t="shared" si="100"/>
        <v>3.0000000000000249E-2</v>
      </c>
      <c r="O504" s="32">
        <f t="shared" si="101"/>
        <v>3.0999999999999694E-2</v>
      </c>
      <c r="P504" s="32">
        <f t="shared" si="101"/>
        <v>1.7500000000000071E-2</v>
      </c>
      <c r="Q504" s="32">
        <f t="shared" si="101"/>
        <v>5.7499999999999218E-2</v>
      </c>
    </row>
    <row r="505" spans="1:17" x14ac:dyDescent="0.2">
      <c r="A505" s="31">
        <v>42405</v>
      </c>
      <c r="B505" s="47" t="s">
        <v>72</v>
      </c>
      <c r="C505">
        <v>4.54</v>
      </c>
      <c r="D505">
        <v>4.9124999999999996</v>
      </c>
      <c r="F505">
        <v>4.6675000000000004</v>
      </c>
      <c r="G505">
        <v>3.6575000000000002</v>
      </c>
      <c r="H505">
        <v>8.6750000000000007</v>
      </c>
      <c r="I505" s="47" t="s">
        <v>72</v>
      </c>
      <c r="J505" s="47"/>
      <c r="L505">
        <f t="shared" si="100"/>
        <v>-0.16000000000000014</v>
      </c>
      <c r="M505" s="32">
        <f t="shared" si="100"/>
        <v>-8.7500000000000355E-2</v>
      </c>
      <c r="O505" s="32">
        <f t="shared" si="101"/>
        <v>-0.12249999999999961</v>
      </c>
      <c r="P505" s="32">
        <f t="shared" si="101"/>
        <v>-6.25E-2</v>
      </c>
      <c r="Q505" s="32">
        <f t="shared" si="101"/>
        <v>-0.14749999999999908</v>
      </c>
    </row>
    <row r="506" spans="1:17" x14ac:dyDescent="0.2">
      <c r="A506" s="31">
        <v>42412</v>
      </c>
      <c r="B506" s="47" t="s">
        <v>72</v>
      </c>
      <c r="C506">
        <v>4.4424999999999999</v>
      </c>
      <c r="D506">
        <v>4.8499999999999996</v>
      </c>
      <c r="F506">
        <v>4.5750000000000002</v>
      </c>
      <c r="G506">
        <v>3.5874999999999999</v>
      </c>
      <c r="H506">
        <v>8.7274999999999991</v>
      </c>
      <c r="I506" s="47" t="s">
        <v>72</v>
      </c>
      <c r="J506" s="47"/>
      <c r="L506">
        <f t="shared" si="100"/>
        <v>-9.7500000000000142E-2</v>
      </c>
      <c r="M506" s="32">
        <f t="shared" si="100"/>
        <v>-6.25E-2</v>
      </c>
      <c r="O506" s="32">
        <f t="shared" si="101"/>
        <v>-9.2500000000000249E-2</v>
      </c>
      <c r="P506" s="32">
        <f t="shared" si="101"/>
        <v>-7.0000000000000284E-2</v>
      </c>
      <c r="Q506" s="32">
        <f t="shared" si="101"/>
        <v>5.2499999999998437E-2</v>
      </c>
    </row>
    <row r="507" spans="1:17" x14ac:dyDescent="0.2">
      <c r="A507" s="31">
        <v>42419</v>
      </c>
      <c r="B507" s="47" t="s">
        <v>72</v>
      </c>
      <c r="C507">
        <v>4.57</v>
      </c>
      <c r="D507">
        <v>4.92</v>
      </c>
      <c r="F507">
        <v>4.6174999999999997</v>
      </c>
      <c r="G507">
        <v>3.6589999999999998</v>
      </c>
      <c r="H507">
        <v>8.7874999999999996</v>
      </c>
      <c r="I507" s="47" t="s">
        <v>72</v>
      </c>
      <c r="J507" s="47"/>
      <c r="L507">
        <f t="shared" si="100"/>
        <v>0.12750000000000039</v>
      </c>
      <c r="M507" s="32">
        <f t="shared" si="100"/>
        <v>7.0000000000000284E-2</v>
      </c>
      <c r="O507" s="32">
        <f t="shared" si="101"/>
        <v>4.2499999999999538E-2</v>
      </c>
      <c r="P507" s="32">
        <f t="shared" si="101"/>
        <v>7.1499999999999897E-2</v>
      </c>
      <c r="Q507" s="32">
        <f t="shared" si="101"/>
        <v>6.0000000000000497E-2</v>
      </c>
    </row>
    <row r="508" spans="1:17" x14ac:dyDescent="0.2">
      <c r="A508" s="31">
        <v>42426</v>
      </c>
      <c r="B508" s="47" t="s">
        <v>72</v>
      </c>
      <c r="C508">
        <v>4.4249999999999998</v>
      </c>
      <c r="D508">
        <v>4.8925000000000001</v>
      </c>
      <c r="F508">
        <v>4.4325000000000001</v>
      </c>
      <c r="G508">
        <v>3.5449999999999999</v>
      </c>
      <c r="H508">
        <v>8.5500000000000007</v>
      </c>
      <c r="I508" s="47" t="s">
        <v>72</v>
      </c>
      <c r="J508" s="47"/>
      <c r="L508">
        <f t="shared" si="100"/>
        <v>-0.14500000000000046</v>
      </c>
      <c r="M508" s="32">
        <f t="shared" si="100"/>
        <v>-2.7499999999999858E-2</v>
      </c>
      <c r="O508" s="32">
        <f t="shared" si="101"/>
        <v>-0.18499999999999961</v>
      </c>
      <c r="P508" s="32">
        <f t="shared" si="101"/>
        <v>-0.11399999999999988</v>
      </c>
      <c r="Q508" s="32">
        <f t="shared" si="101"/>
        <v>-0.23749999999999893</v>
      </c>
    </row>
    <row r="509" spans="1:17" x14ac:dyDescent="0.2">
      <c r="A509" s="31">
        <v>42433</v>
      </c>
      <c r="B509" s="47" t="s">
        <v>74</v>
      </c>
      <c r="C509">
        <v>4.6875</v>
      </c>
      <c r="D509">
        <v>4.9775</v>
      </c>
      <c r="F509">
        <v>4.6074999999999999</v>
      </c>
      <c r="G509">
        <v>3.5825</v>
      </c>
      <c r="H509">
        <v>8.7850000000000001</v>
      </c>
      <c r="I509" s="47" t="s">
        <v>74</v>
      </c>
      <c r="J509" s="47"/>
      <c r="L509">
        <f t="shared" si="100"/>
        <v>0.26250000000000018</v>
      </c>
      <c r="M509" s="32">
        <f t="shared" si="100"/>
        <v>8.4999999999999964E-2</v>
      </c>
      <c r="O509" s="32">
        <f t="shared" si="101"/>
        <v>0.17499999999999982</v>
      </c>
      <c r="P509" s="32">
        <f t="shared" si="101"/>
        <v>3.7500000000000089E-2</v>
      </c>
      <c r="Q509" s="32">
        <f t="shared" si="101"/>
        <v>0.23499999999999943</v>
      </c>
    </row>
    <row r="510" spans="1:17" x14ac:dyDescent="0.2">
      <c r="A510" s="31">
        <v>42440</v>
      </c>
      <c r="B510" s="47" t="s">
        <v>74</v>
      </c>
      <c r="C510">
        <v>4.83</v>
      </c>
      <c r="D510">
        <v>5.1524999999999999</v>
      </c>
      <c r="F510">
        <v>4.7575000000000003</v>
      </c>
      <c r="G510">
        <v>3.65</v>
      </c>
      <c r="H510">
        <v>8.9574999999999996</v>
      </c>
      <c r="I510" s="47" t="s">
        <v>74</v>
      </c>
      <c r="J510" s="47"/>
      <c r="L510">
        <f t="shared" si="100"/>
        <v>0.14250000000000007</v>
      </c>
      <c r="M510" s="32">
        <f t="shared" si="100"/>
        <v>0.17499999999999982</v>
      </c>
      <c r="O510" s="32">
        <f t="shared" si="101"/>
        <v>0.15000000000000036</v>
      </c>
      <c r="P510" s="32">
        <f t="shared" si="101"/>
        <v>6.7499999999999893E-2</v>
      </c>
      <c r="Q510" s="32">
        <f t="shared" si="101"/>
        <v>0.17249999999999943</v>
      </c>
    </row>
    <row r="511" spans="1:17" x14ac:dyDescent="0.2">
      <c r="A511" s="31">
        <v>42447</v>
      </c>
      <c r="B511" s="47" t="s">
        <v>74</v>
      </c>
      <c r="C511">
        <v>4.6950000000000003</v>
      </c>
      <c r="D511">
        <v>5.09</v>
      </c>
      <c r="F511">
        <v>4.63</v>
      </c>
      <c r="G511">
        <v>3.67</v>
      </c>
      <c r="H511">
        <v>8.9749999999999996</v>
      </c>
      <c r="I511" s="47" t="s">
        <v>74</v>
      </c>
      <c r="J511" s="47"/>
      <c r="L511">
        <f t="shared" si="100"/>
        <v>-0.13499999999999979</v>
      </c>
      <c r="M511" s="32">
        <f t="shared" si="100"/>
        <v>-6.25E-2</v>
      </c>
      <c r="O511" s="32">
        <f t="shared" si="101"/>
        <v>-0.12750000000000039</v>
      </c>
      <c r="P511" s="32">
        <f t="shared" si="101"/>
        <v>2.0000000000000018E-2</v>
      </c>
      <c r="Q511" s="32">
        <f t="shared" si="101"/>
        <v>1.7500000000000071E-2</v>
      </c>
    </row>
    <row r="512" spans="1:17" x14ac:dyDescent="0.2">
      <c r="A512" s="31">
        <v>42454</v>
      </c>
      <c r="B512" s="47" t="s">
        <v>74</v>
      </c>
      <c r="C512">
        <v>4.7175000000000002</v>
      </c>
      <c r="D512">
        <v>5.14</v>
      </c>
      <c r="F512">
        <v>4.63</v>
      </c>
      <c r="G512">
        <v>3.7</v>
      </c>
      <c r="H512">
        <v>9.1050000000000004</v>
      </c>
      <c r="I512" s="47" t="s">
        <v>74</v>
      </c>
      <c r="J512" s="47"/>
      <c r="L512">
        <f t="shared" si="100"/>
        <v>2.2499999999999964E-2</v>
      </c>
      <c r="M512" s="32">
        <f t="shared" si="100"/>
        <v>4.9999999999999822E-2</v>
      </c>
      <c r="O512" s="32">
        <f t="shared" si="101"/>
        <v>0</v>
      </c>
      <c r="P512" s="32">
        <f t="shared" si="101"/>
        <v>3.0000000000000249E-2</v>
      </c>
      <c r="Q512" s="32">
        <f t="shared" si="101"/>
        <v>0.13000000000000078</v>
      </c>
    </row>
    <row r="513" spans="1:17" x14ac:dyDescent="0.2">
      <c r="A513" s="31">
        <v>42461</v>
      </c>
      <c r="B513" s="47" t="s">
        <v>74</v>
      </c>
      <c r="C513">
        <v>4.7750000000000004</v>
      </c>
      <c r="D513">
        <v>5.29</v>
      </c>
      <c r="F513">
        <v>4.7575000000000003</v>
      </c>
      <c r="G513">
        <v>3.54</v>
      </c>
      <c r="H513">
        <v>9.1824999999999992</v>
      </c>
      <c r="I513" s="47" t="s">
        <v>74</v>
      </c>
      <c r="J513" s="47"/>
      <c r="L513">
        <f t="shared" si="100"/>
        <v>5.7500000000000107E-2</v>
      </c>
      <c r="M513" s="32">
        <f t="shared" si="100"/>
        <v>0.15000000000000036</v>
      </c>
      <c r="O513" s="32">
        <f t="shared" si="101"/>
        <v>0.12750000000000039</v>
      </c>
      <c r="P513" s="32">
        <f t="shared" si="101"/>
        <v>-0.16000000000000014</v>
      </c>
      <c r="Q513" s="32">
        <f t="shared" si="101"/>
        <v>7.7499999999998792E-2</v>
      </c>
    </row>
    <row r="514" spans="1:17" x14ac:dyDescent="0.2">
      <c r="A514" s="31">
        <v>42468</v>
      </c>
      <c r="B514" s="47" t="s">
        <v>74</v>
      </c>
      <c r="C514">
        <v>4.5999999999999996</v>
      </c>
      <c r="D514">
        <v>5.21</v>
      </c>
      <c r="F514">
        <v>4.6025</v>
      </c>
      <c r="G514">
        <v>3.6225000000000001</v>
      </c>
      <c r="H514">
        <v>9.1675000000000004</v>
      </c>
      <c r="I514" s="47" t="s">
        <v>74</v>
      </c>
      <c r="J514" s="47"/>
      <c r="L514">
        <f t="shared" si="100"/>
        <v>-0.17500000000000071</v>
      </c>
      <c r="M514" s="32">
        <f t="shared" si="100"/>
        <v>-8.0000000000000071E-2</v>
      </c>
      <c r="O514" s="32">
        <f t="shared" si="101"/>
        <v>-0.15500000000000025</v>
      </c>
      <c r="P514" s="32">
        <f t="shared" si="101"/>
        <v>8.2500000000000018E-2</v>
      </c>
      <c r="Q514" s="32">
        <f t="shared" si="101"/>
        <v>-1.4999999999998792E-2</v>
      </c>
    </row>
    <row r="515" spans="1:17" x14ac:dyDescent="0.2">
      <c r="A515" s="31">
        <v>42475</v>
      </c>
      <c r="B515" s="47" t="s">
        <v>74</v>
      </c>
      <c r="C515">
        <v>4.5774999999999997</v>
      </c>
      <c r="D515">
        <v>5.2350000000000003</v>
      </c>
      <c r="F515">
        <v>4.5975000000000001</v>
      </c>
      <c r="G515">
        <v>3.7850000000000001</v>
      </c>
      <c r="H515">
        <v>9.56</v>
      </c>
      <c r="I515" s="47" t="s">
        <v>74</v>
      </c>
      <c r="J515" s="47"/>
      <c r="L515">
        <f t="shared" si="100"/>
        <v>-2.2499999999999964E-2</v>
      </c>
      <c r="M515" s="32">
        <f t="shared" si="100"/>
        <v>2.5000000000000355E-2</v>
      </c>
      <c r="O515" s="32">
        <f t="shared" si="101"/>
        <v>-4.9999999999998934E-3</v>
      </c>
      <c r="P515" s="32">
        <f t="shared" si="101"/>
        <v>0.16250000000000009</v>
      </c>
      <c r="Q515" s="32">
        <f t="shared" si="101"/>
        <v>0.39250000000000007</v>
      </c>
    </row>
    <row r="516" spans="1:17" x14ac:dyDescent="0.2">
      <c r="A516" s="31">
        <v>42482</v>
      </c>
      <c r="B516" s="47" t="s">
        <v>74</v>
      </c>
      <c r="C516">
        <v>4.6174999999999997</v>
      </c>
      <c r="D516">
        <v>5.2549999999999999</v>
      </c>
      <c r="F516">
        <v>4.67</v>
      </c>
      <c r="G516">
        <v>3.7174999999999998</v>
      </c>
      <c r="H516">
        <v>9.8699999999999992</v>
      </c>
      <c r="I516" s="47" t="s">
        <v>74</v>
      </c>
      <c r="J516" s="47"/>
      <c r="L516">
        <f t="shared" si="100"/>
        <v>4.0000000000000036E-2</v>
      </c>
      <c r="M516" s="32">
        <f t="shared" si="100"/>
        <v>1.9999999999999574E-2</v>
      </c>
      <c r="O516" s="32">
        <f t="shared" si="101"/>
        <v>7.2499999999999787E-2</v>
      </c>
      <c r="P516" s="32">
        <f t="shared" si="101"/>
        <v>-6.7500000000000338E-2</v>
      </c>
      <c r="Q516" s="32">
        <f t="shared" si="101"/>
        <v>0.30999999999999872</v>
      </c>
    </row>
    <row r="517" spans="1:17" x14ac:dyDescent="0.2">
      <c r="A517" s="31">
        <v>42489</v>
      </c>
      <c r="B517" s="47" t="s">
        <v>78</v>
      </c>
      <c r="C517">
        <v>4.7850000000000001</v>
      </c>
      <c r="D517">
        <v>5.47</v>
      </c>
      <c r="F517">
        <v>4.8849999999999998</v>
      </c>
      <c r="G517">
        <v>3.9175</v>
      </c>
      <c r="H517">
        <v>10.297499999999999</v>
      </c>
      <c r="I517" s="47" t="s">
        <v>78</v>
      </c>
      <c r="J517" s="47"/>
      <c r="L517">
        <f t="shared" si="100"/>
        <v>0.16750000000000043</v>
      </c>
      <c r="M517" s="32">
        <f t="shared" si="100"/>
        <v>0.21499999999999986</v>
      </c>
      <c r="O517" s="32">
        <f t="shared" si="101"/>
        <v>0.21499999999999986</v>
      </c>
      <c r="P517" s="32">
        <f t="shared" si="101"/>
        <v>0.20000000000000018</v>
      </c>
      <c r="Q517" s="32">
        <f t="shared" si="101"/>
        <v>0.42750000000000021</v>
      </c>
    </row>
    <row r="518" spans="1:17" x14ac:dyDescent="0.2">
      <c r="A518" s="31">
        <v>42496</v>
      </c>
      <c r="B518" s="47" t="s">
        <v>78</v>
      </c>
      <c r="C518">
        <v>4.5350000000000001</v>
      </c>
      <c r="D518">
        <v>5.35</v>
      </c>
      <c r="F518">
        <v>4.6375000000000002</v>
      </c>
      <c r="G518">
        <v>3.7749999999999999</v>
      </c>
      <c r="H518">
        <v>10.3475</v>
      </c>
      <c r="I518" s="47" t="s">
        <v>78</v>
      </c>
      <c r="J518" s="47"/>
      <c r="L518">
        <f t="shared" si="100"/>
        <v>-0.25</v>
      </c>
      <c r="M518" s="32">
        <f t="shared" si="100"/>
        <v>-0.12000000000000011</v>
      </c>
      <c r="O518" s="32">
        <f t="shared" si="101"/>
        <v>-0.24749999999999961</v>
      </c>
      <c r="P518" s="32">
        <f t="shared" si="101"/>
        <v>-0.14250000000000007</v>
      </c>
      <c r="Q518" s="32">
        <f t="shared" si="101"/>
        <v>5.0000000000000711E-2</v>
      </c>
    </row>
    <row r="519" spans="1:17" x14ac:dyDescent="0.2">
      <c r="A519" s="31">
        <v>42503</v>
      </c>
      <c r="B519" s="47" t="s">
        <v>78</v>
      </c>
      <c r="C519">
        <v>4.5599999999999996</v>
      </c>
      <c r="D519">
        <v>5.3550000000000004</v>
      </c>
      <c r="F519">
        <v>4.7474999999999996</v>
      </c>
      <c r="G519">
        <v>3.9075000000000002</v>
      </c>
      <c r="H519">
        <v>10.65</v>
      </c>
      <c r="I519" s="47" t="s">
        <v>78</v>
      </c>
      <c r="J519" s="47"/>
      <c r="L519">
        <f t="shared" si="100"/>
        <v>2.4999999999999467E-2</v>
      </c>
      <c r="M519" s="32">
        <f t="shared" si="100"/>
        <v>5.0000000000007816E-3</v>
      </c>
      <c r="O519" s="32">
        <f t="shared" si="101"/>
        <v>0.10999999999999943</v>
      </c>
      <c r="P519" s="32">
        <f t="shared" si="101"/>
        <v>0.13250000000000028</v>
      </c>
      <c r="Q519" s="32">
        <f t="shared" si="101"/>
        <v>0.30250000000000021</v>
      </c>
    </row>
    <row r="520" spans="1:17" x14ac:dyDescent="0.2">
      <c r="A520" s="31">
        <v>42510</v>
      </c>
      <c r="B520" s="47" t="s">
        <v>78</v>
      </c>
      <c r="C520">
        <v>4.49</v>
      </c>
      <c r="D520">
        <v>5.2774999999999999</v>
      </c>
      <c r="F520">
        <v>4.6775000000000002</v>
      </c>
      <c r="G520">
        <v>3.9449999999999998</v>
      </c>
      <c r="H520">
        <v>10.7425</v>
      </c>
      <c r="I520" s="47" t="s">
        <v>78</v>
      </c>
      <c r="J520" s="47"/>
      <c r="L520">
        <f t="shared" si="100"/>
        <v>-6.9999999999999396E-2</v>
      </c>
      <c r="M520" s="32">
        <f t="shared" si="100"/>
        <v>-7.7500000000000568E-2</v>
      </c>
      <c r="O520" s="32">
        <f t="shared" si="101"/>
        <v>-6.9999999999999396E-2</v>
      </c>
      <c r="P520" s="32">
        <f t="shared" si="101"/>
        <v>3.7499999999999645E-2</v>
      </c>
      <c r="Q520" s="32">
        <f t="shared" si="101"/>
        <v>9.2499999999999361E-2</v>
      </c>
    </row>
    <row r="521" spans="1:17" x14ac:dyDescent="0.2">
      <c r="A521" s="31">
        <v>42517</v>
      </c>
      <c r="B521" s="47" t="s">
        <v>78</v>
      </c>
      <c r="C521">
        <v>4.5975000000000001</v>
      </c>
      <c r="D521">
        <v>5.28</v>
      </c>
      <c r="F521">
        <v>4.8150000000000004</v>
      </c>
      <c r="G521">
        <v>4.1275000000000004</v>
      </c>
      <c r="H521">
        <v>10.895</v>
      </c>
      <c r="I521" s="47" t="s">
        <v>78</v>
      </c>
      <c r="J521" s="47"/>
      <c r="L521">
        <f t="shared" si="100"/>
        <v>0.10749999999999993</v>
      </c>
      <c r="M521" s="32">
        <f t="shared" si="100"/>
        <v>2.5000000000003908E-3</v>
      </c>
      <c r="O521" s="32">
        <f t="shared" si="101"/>
        <v>0.13750000000000018</v>
      </c>
      <c r="P521" s="32">
        <f t="shared" si="101"/>
        <v>0.18250000000000055</v>
      </c>
      <c r="Q521" s="32">
        <f t="shared" si="101"/>
        <v>0.15249999999999986</v>
      </c>
    </row>
    <row r="522" spans="1:17" x14ac:dyDescent="0.2">
      <c r="A522" s="31">
        <v>42524</v>
      </c>
      <c r="B522" s="47" t="s">
        <v>78</v>
      </c>
      <c r="C522">
        <v>4.74</v>
      </c>
      <c r="D522">
        <v>5.3949999999999996</v>
      </c>
      <c r="F522">
        <v>4.9725000000000001</v>
      </c>
      <c r="G522">
        <v>4.1825000000000001</v>
      </c>
      <c r="H522">
        <v>11.32</v>
      </c>
      <c r="I522" s="47" t="s">
        <v>78</v>
      </c>
      <c r="J522" s="47"/>
      <c r="L522">
        <f t="shared" si="100"/>
        <v>0.14250000000000007</v>
      </c>
      <c r="M522" s="32">
        <f t="shared" si="100"/>
        <v>0.11499999999999932</v>
      </c>
      <c r="O522" s="32">
        <f t="shared" si="101"/>
        <v>0.15749999999999975</v>
      </c>
      <c r="P522" s="32">
        <f t="shared" si="101"/>
        <v>5.4999999999999716E-2</v>
      </c>
      <c r="Q522" s="32">
        <f t="shared" si="101"/>
        <v>0.42500000000000071</v>
      </c>
    </row>
    <row r="523" spans="1:17" x14ac:dyDescent="0.2">
      <c r="A523" s="31">
        <v>42531</v>
      </c>
      <c r="B523" s="47" t="s">
        <v>78</v>
      </c>
      <c r="C523">
        <v>4.6849999999999996</v>
      </c>
      <c r="D523">
        <v>5.3849999999999998</v>
      </c>
      <c r="F523">
        <v>4.95</v>
      </c>
      <c r="G523">
        <v>4.2300000000000004</v>
      </c>
      <c r="H523">
        <v>11.782500000000001</v>
      </c>
      <c r="I523" s="47" t="s">
        <v>78</v>
      </c>
      <c r="J523" s="47"/>
      <c r="L523">
        <f t="shared" si="100"/>
        <v>-5.5000000000000604E-2</v>
      </c>
      <c r="M523" s="32">
        <f t="shared" si="100"/>
        <v>-9.9999999999997868E-3</v>
      </c>
      <c r="O523" s="32">
        <f t="shared" si="101"/>
        <v>-2.2499999999999964E-2</v>
      </c>
      <c r="P523" s="32">
        <f t="shared" si="101"/>
        <v>4.750000000000032E-2</v>
      </c>
      <c r="Q523" s="32">
        <f t="shared" si="101"/>
        <v>0.46250000000000036</v>
      </c>
    </row>
    <row r="524" spans="1:17" x14ac:dyDescent="0.2">
      <c r="A524" s="31">
        <v>42538</v>
      </c>
      <c r="B524" s="47" t="s">
        <v>78</v>
      </c>
      <c r="C524">
        <v>4.6074999999999999</v>
      </c>
      <c r="D524">
        <v>5.3975</v>
      </c>
      <c r="F524">
        <v>4.8125</v>
      </c>
      <c r="G524">
        <v>4.3775000000000004</v>
      </c>
      <c r="H524">
        <v>11.595000000000001</v>
      </c>
      <c r="I524" s="47" t="s">
        <v>78</v>
      </c>
      <c r="J524" s="47"/>
      <c r="L524">
        <f t="shared" si="100"/>
        <v>-7.749999999999968E-2</v>
      </c>
      <c r="M524" s="32">
        <f t="shared" si="100"/>
        <v>1.2500000000000178E-2</v>
      </c>
      <c r="O524" s="32">
        <f t="shared" si="101"/>
        <v>-0.13750000000000018</v>
      </c>
      <c r="P524" s="32">
        <f t="shared" si="101"/>
        <v>0.14749999999999996</v>
      </c>
      <c r="Q524" s="32">
        <f t="shared" si="101"/>
        <v>-0.1875</v>
      </c>
    </row>
    <row r="525" spans="1:17" x14ac:dyDescent="0.2">
      <c r="A525" s="31">
        <v>42545</v>
      </c>
      <c r="B525" s="47" t="s">
        <v>78</v>
      </c>
      <c r="C525">
        <v>4.2275</v>
      </c>
      <c r="D525">
        <v>5.2125000000000004</v>
      </c>
      <c r="F525">
        <v>4.5475000000000003</v>
      </c>
      <c r="G525">
        <v>3.8450000000000002</v>
      </c>
      <c r="H525">
        <v>11.03</v>
      </c>
      <c r="I525" s="47" t="s">
        <v>78</v>
      </c>
      <c r="J525" s="47"/>
      <c r="L525">
        <f t="shared" si="100"/>
        <v>-0.37999999999999989</v>
      </c>
      <c r="M525" s="32">
        <f t="shared" si="100"/>
        <v>-0.18499999999999961</v>
      </c>
      <c r="O525" s="32">
        <f t="shared" si="101"/>
        <v>-0.26499999999999968</v>
      </c>
      <c r="P525" s="32">
        <f t="shared" si="101"/>
        <v>-0.5325000000000002</v>
      </c>
      <c r="Q525" s="32">
        <f t="shared" si="101"/>
        <v>-0.56500000000000128</v>
      </c>
    </row>
    <row r="526" spans="1:17" x14ac:dyDescent="0.2">
      <c r="A526" s="31">
        <v>42552</v>
      </c>
      <c r="B526" s="47" t="s">
        <v>76</v>
      </c>
      <c r="C526">
        <v>4.1150000000000002</v>
      </c>
      <c r="D526">
        <v>4.9924999999999997</v>
      </c>
      <c r="F526">
        <v>4.3025000000000002</v>
      </c>
      <c r="G526">
        <v>3.6</v>
      </c>
      <c r="H526">
        <v>11.6425</v>
      </c>
      <c r="I526" s="47" t="s">
        <v>77</v>
      </c>
      <c r="J526" s="47"/>
      <c r="L526">
        <f t="shared" si="100"/>
        <v>-0.11249999999999982</v>
      </c>
      <c r="M526" s="32">
        <f t="shared" si="100"/>
        <v>-0.22000000000000064</v>
      </c>
      <c r="O526" s="32">
        <f t="shared" si="101"/>
        <v>-0.24500000000000011</v>
      </c>
      <c r="P526" s="32">
        <f t="shared" si="101"/>
        <v>-0.24500000000000011</v>
      </c>
      <c r="Q526" s="32">
        <f t="shared" si="101"/>
        <v>0.61250000000000071</v>
      </c>
    </row>
    <row r="527" spans="1:17" x14ac:dyDescent="0.2">
      <c r="A527" s="31">
        <v>42559</v>
      </c>
      <c r="B527" s="47" t="s">
        <v>76</v>
      </c>
      <c r="C527">
        <v>4.2125000000000004</v>
      </c>
      <c r="D527">
        <v>5.01</v>
      </c>
      <c r="F527">
        <v>4.3499999999999996</v>
      </c>
      <c r="G527">
        <v>3.55</v>
      </c>
      <c r="H527">
        <v>10.8325</v>
      </c>
      <c r="I527" s="47" t="s">
        <v>77</v>
      </c>
      <c r="J527" s="47"/>
      <c r="L527">
        <f t="shared" si="100"/>
        <v>9.7500000000000142E-2</v>
      </c>
      <c r="M527" s="32">
        <f t="shared" si="100"/>
        <v>1.7500000000000071E-2</v>
      </c>
      <c r="O527" s="32">
        <f t="shared" si="101"/>
        <v>4.7499999999999432E-2</v>
      </c>
      <c r="P527" s="32">
        <f t="shared" si="101"/>
        <v>-5.0000000000000266E-2</v>
      </c>
      <c r="Q527" s="32">
        <f t="shared" si="101"/>
        <v>-0.8100000000000005</v>
      </c>
    </row>
    <row r="528" spans="1:17" x14ac:dyDescent="0.2">
      <c r="A528" s="31">
        <v>42566</v>
      </c>
      <c r="B528" s="47" t="s">
        <v>80</v>
      </c>
      <c r="C528">
        <v>4.1375000000000002</v>
      </c>
      <c r="D528">
        <v>4.9675000000000002</v>
      </c>
      <c r="F528">
        <v>4.2474999999999996</v>
      </c>
      <c r="G528">
        <v>3.5225</v>
      </c>
      <c r="H528">
        <v>10.725</v>
      </c>
      <c r="I528" s="47" t="s">
        <v>77</v>
      </c>
      <c r="J528" s="47"/>
      <c r="L528">
        <f t="shared" si="100"/>
        <v>-7.5000000000000178E-2</v>
      </c>
      <c r="M528" s="32">
        <f t="shared" si="100"/>
        <v>-4.2499999999999538E-2</v>
      </c>
      <c r="O528" s="32">
        <f t="shared" si="101"/>
        <v>-0.10250000000000004</v>
      </c>
      <c r="P528" s="32">
        <f t="shared" si="101"/>
        <v>-2.7499999999999858E-2</v>
      </c>
      <c r="Q528" s="32">
        <f t="shared" si="101"/>
        <v>-0.10749999999999993</v>
      </c>
    </row>
    <row r="529" spans="1:17" x14ac:dyDescent="0.2">
      <c r="A529" s="31">
        <v>42573</v>
      </c>
      <c r="B529" s="47" t="s">
        <v>76</v>
      </c>
      <c r="C529">
        <v>4.1900000000000004</v>
      </c>
      <c r="D529">
        <v>4.9524999999999997</v>
      </c>
      <c r="F529">
        <v>4.25</v>
      </c>
      <c r="G529">
        <v>3.35</v>
      </c>
      <c r="H529">
        <v>9.8825000000000003</v>
      </c>
      <c r="I529" s="47" t="s">
        <v>70</v>
      </c>
      <c r="J529" s="47"/>
      <c r="L529">
        <f t="shared" si="100"/>
        <v>5.2500000000000213E-2</v>
      </c>
      <c r="M529" s="32">
        <f t="shared" si="100"/>
        <v>-1.5000000000000568E-2</v>
      </c>
      <c r="O529" s="32">
        <f t="shared" si="101"/>
        <v>2.5000000000003908E-3</v>
      </c>
      <c r="P529" s="32">
        <f t="shared" si="101"/>
        <v>-0.17249999999999988</v>
      </c>
      <c r="Q529" s="32">
        <f t="shared" si="101"/>
        <v>-0.84249999999999936</v>
      </c>
    </row>
    <row r="530" spans="1:17" x14ac:dyDescent="0.2">
      <c r="A530" s="31">
        <v>42580</v>
      </c>
      <c r="B530" s="47" t="s">
        <v>76</v>
      </c>
      <c r="C530">
        <v>4.0975000000000001</v>
      </c>
      <c r="D530">
        <v>4.8825000000000003</v>
      </c>
      <c r="F530">
        <v>4.0774999999999997</v>
      </c>
      <c r="G530">
        <v>3.3450000000000002</v>
      </c>
      <c r="H530">
        <v>10.029999999999999</v>
      </c>
      <c r="I530" s="47" t="s">
        <v>70</v>
      </c>
      <c r="J530" s="47"/>
      <c r="L530">
        <f t="shared" si="100"/>
        <v>-9.2500000000000249E-2</v>
      </c>
      <c r="M530" s="32">
        <f t="shared" si="100"/>
        <v>-6.9999999999999396E-2</v>
      </c>
      <c r="O530" s="32">
        <f t="shared" si="101"/>
        <v>-0.17250000000000032</v>
      </c>
      <c r="P530" s="32">
        <f t="shared" si="101"/>
        <v>-4.9999999999998934E-3</v>
      </c>
      <c r="Q530" s="32">
        <f t="shared" si="101"/>
        <v>0.14749999999999908</v>
      </c>
    </row>
    <row r="531" spans="1:17" x14ac:dyDescent="0.2">
      <c r="A531" s="31">
        <v>42587</v>
      </c>
      <c r="B531" s="47" t="s">
        <v>76</v>
      </c>
      <c r="C531">
        <v>4.1174999999999997</v>
      </c>
      <c r="D531">
        <v>4.95</v>
      </c>
      <c r="F531">
        <v>4.16</v>
      </c>
      <c r="G531">
        <v>3.2425000000000002</v>
      </c>
      <c r="H531">
        <v>9.7449999999999992</v>
      </c>
      <c r="I531" s="47" t="s">
        <v>70</v>
      </c>
      <c r="J531" s="47"/>
      <c r="L531">
        <f t="shared" si="100"/>
        <v>1.9999999999999574E-2</v>
      </c>
      <c r="M531" s="32">
        <f t="shared" si="100"/>
        <v>6.7499999999999893E-2</v>
      </c>
      <c r="O531" s="32">
        <f t="shared" si="101"/>
        <v>8.2500000000000462E-2</v>
      </c>
      <c r="P531" s="32">
        <f t="shared" si="101"/>
        <v>-0.10250000000000004</v>
      </c>
      <c r="Q531" s="32">
        <f t="shared" si="101"/>
        <v>-0.28500000000000014</v>
      </c>
    </row>
    <row r="532" spans="1:17" x14ac:dyDescent="0.2">
      <c r="A532" s="31">
        <v>42594</v>
      </c>
      <c r="B532" s="47" t="s">
        <v>76</v>
      </c>
      <c r="C532">
        <v>4.1624999999999996</v>
      </c>
      <c r="D532">
        <v>5.1375000000000002</v>
      </c>
      <c r="F532">
        <v>4.2249999999999996</v>
      </c>
      <c r="G532">
        <v>3.2225000000000001</v>
      </c>
      <c r="H532">
        <v>9.8175000000000008</v>
      </c>
      <c r="I532" s="47" t="s">
        <v>70</v>
      </c>
      <c r="J532" s="47"/>
      <c r="L532">
        <f t="shared" si="100"/>
        <v>4.4999999999999929E-2</v>
      </c>
      <c r="M532" s="32">
        <f t="shared" si="100"/>
        <v>0.1875</v>
      </c>
      <c r="O532" s="32">
        <f t="shared" si="101"/>
        <v>6.4999999999999503E-2</v>
      </c>
      <c r="P532" s="32">
        <f t="shared" si="101"/>
        <v>-2.0000000000000018E-2</v>
      </c>
      <c r="Q532" s="32">
        <f t="shared" si="101"/>
        <v>7.2500000000001563E-2</v>
      </c>
    </row>
    <row r="533" spans="1:17" x14ac:dyDescent="0.2">
      <c r="A533" s="31">
        <v>42601</v>
      </c>
      <c r="B533" s="47" t="s">
        <v>76</v>
      </c>
      <c r="C533">
        <v>4.1875</v>
      </c>
      <c r="D533">
        <v>5.3075000000000001</v>
      </c>
      <c r="F533">
        <v>4.2699999999999996</v>
      </c>
      <c r="G533">
        <v>3.3424999999999998</v>
      </c>
      <c r="H533">
        <v>10.045</v>
      </c>
      <c r="I533" s="47" t="s">
        <v>70</v>
      </c>
      <c r="J533" s="47"/>
      <c r="L533">
        <f t="shared" si="100"/>
        <v>2.5000000000000355E-2</v>
      </c>
      <c r="M533" s="32">
        <f t="shared" si="100"/>
        <v>0.16999999999999993</v>
      </c>
      <c r="O533" s="32">
        <f t="shared" si="101"/>
        <v>4.4999999999999929E-2</v>
      </c>
      <c r="P533" s="32">
        <f t="shared" si="101"/>
        <v>0.11999999999999966</v>
      </c>
      <c r="Q533" s="32">
        <f t="shared" si="101"/>
        <v>0.22749999999999915</v>
      </c>
    </row>
    <row r="534" spans="1:17" x14ac:dyDescent="0.2">
      <c r="A534" s="31">
        <v>42608</v>
      </c>
      <c r="B534" s="47" t="s">
        <v>76</v>
      </c>
      <c r="C534">
        <v>3.8975</v>
      </c>
      <c r="D534">
        <v>4.9249999999999998</v>
      </c>
      <c r="F534">
        <v>3.835</v>
      </c>
      <c r="G534">
        <v>3.1625000000000001</v>
      </c>
      <c r="H534">
        <v>9.6724999999999994</v>
      </c>
      <c r="I534" s="47" t="s">
        <v>70</v>
      </c>
      <c r="J534" s="47"/>
      <c r="L534">
        <f t="shared" si="100"/>
        <v>-0.29000000000000004</v>
      </c>
      <c r="M534" s="32">
        <f t="shared" si="100"/>
        <v>-0.38250000000000028</v>
      </c>
      <c r="O534" s="32">
        <f t="shared" si="101"/>
        <v>-0.43499999999999961</v>
      </c>
      <c r="P534" s="32">
        <f t="shared" si="101"/>
        <v>-0.17999999999999972</v>
      </c>
      <c r="Q534" s="32">
        <f t="shared" si="101"/>
        <v>-0.3725000000000005</v>
      </c>
    </row>
    <row r="535" spans="1:17" x14ac:dyDescent="0.2">
      <c r="A535" s="31">
        <v>42615</v>
      </c>
      <c r="B535" s="47" t="s">
        <v>44</v>
      </c>
      <c r="C535">
        <v>4.1325000000000003</v>
      </c>
      <c r="D535">
        <v>4.915</v>
      </c>
      <c r="F535">
        <v>3.9925000000000002</v>
      </c>
      <c r="G535">
        <v>3.2850000000000001</v>
      </c>
      <c r="H535">
        <v>9.5250000000000004</v>
      </c>
      <c r="I535" s="47" t="s">
        <v>70</v>
      </c>
      <c r="J535" s="47"/>
      <c r="L535">
        <f t="shared" si="100"/>
        <v>0.23500000000000032</v>
      </c>
      <c r="M535" s="32">
        <f t="shared" si="100"/>
        <v>-9.9999999999997868E-3</v>
      </c>
      <c r="O535" s="32">
        <f t="shared" si="101"/>
        <v>0.1575000000000002</v>
      </c>
      <c r="P535" s="32">
        <f t="shared" si="101"/>
        <v>0.12250000000000005</v>
      </c>
      <c r="Q535" s="32">
        <f t="shared" si="101"/>
        <v>-0.14749999999999908</v>
      </c>
    </row>
    <row r="536" spans="1:17" x14ac:dyDescent="0.2">
      <c r="A536" s="31">
        <v>42622</v>
      </c>
      <c r="B536" s="47" t="s">
        <v>44</v>
      </c>
      <c r="C536">
        <v>4.1849999999999996</v>
      </c>
      <c r="D536">
        <v>4.9400000000000004</v>
      </c>
      <c r="F536">
        <v>4.0350000000000001</v>
      </c>
      <c r="G536">
        <v>3.41</v>
      </c>
      <c r="H536">
        <v>9.8025000000000002</v>
      </c>
      <c r="I536" s="47" t="s">
        <v>70</v>
      </c>
      <c r="J536" s="47"/>
      <c r="L536">
        <f t="shared" si="100"/>
        <v>5.2499999999999325E-2</v>
      </c>
      <c r="M536" s="32">
        <f t="shared" si="100"/>
        <v>2.5000000000000355E-2</v>
      </c>
      <c r="O536" s="32">
        <f t="shared" si="101"/>
        <v>4.2499999999999982E-2</v>
      </c>
      <c r="P536" s="32">
        <f t="shared" si="101"/>
        <v>0.125</v>
      </c>
      <c r="Q536" s="32">
        <f t="shared" si="101"/>
        <v>0.27749999999999986</v>
      </c>
    </row>
    <row r="537" spans="1:17" x14ac:dyDescent="0.2">
      <c r="A537" s="31">
        <v>42629</v>
      </c>
      <c r="B537" s="47" t="s">
        <v>44</v>
      </c>
      <c r="C537">
        <v>4.1725000000000003</v>
      </c>
      <c r="D537">
        <v>4.9275000000000002</v>
      </c>
      <c r="F537">
        <v>4.0324999999999998</v>
      </c>
      <c r="G537">
        <v>3.37</v>
      </c>
      <c r="H537">
        <v>9.66</v>
      </c>
      <c r="I537" s="47" t="s">
        <v>70</v>
      </c>
      <c r="J537" s="47"/>
      <c r="L537">
        <f t="shared" si="100"/>
        <v>-1.2499999999999289E-2</v>
      </c>
      <c r="M537" s="32">
        <f t="shared" si="100"/>
        <v>-1.2500000000000178E-2</v>
      </c>
      <c r="O537" s="32">
        <f t="shared" si="101"/>
        <v>-2.5000000000003908E-3</v>
      </c>
      <c r="P537" s="32">
        <f t="shared" si="101"/>
        <v>-4.0000000000000036E-2</v>
      </c>
      <c r="Q537" s="32">
        <f t="shared" si="101"/>
        <v>-0.14250000000000007</v>
      </c>
    </row>
    <row r="538" spans="1:17" x14ac:dyDescent="0.2">
      <c r="A538" s="31">
        <v>42636</v>
      </c>
      <c r="B538" s="47" t="s">
        <v>44</v>
      </c>
      <c r="C538">
        <v>4.2149999999999999</v>
      </c>
      <c r="D538">
        <v>5.0374999999999996</v>
      </c>
      <c r="F538">
        <v>4.0475000000000003</v>
      </c>
      <c r="G538">
        <v>3.3650000000000002</v>
      </c>
      <c r="H538">
        <v>9.5500000000000007</v>
      </c>
      <c r="I538" s="47" t="s">
        <v>70</v>
      </c>
      <c r="J538" s="47"/>
      <c r="L538">
        <f t="shared" si="100"/>
        <v>4.2499999999999538E-2</v>
      </c>
      <c r="M538" s="32">
        <f t="shared" si="100"/>
        <v>0.10999999999999943</v>
      </c>
      <c r="O538" s="32">
        <f t="shared" si="101"/>
        <v>1.5000000000000568E-2</v>
      </c>
      <c r="P538" s="32">
        <f t="shared" si="101"/>
        <v>-4.9999999999998934E-3</v>
      </c>
      <c r="Q538" s="32">
        <f t="shared" si="101"/>
        <v>-0.10999999999999943</v>
      </c>
    </row>
    <row r="539" spans="1:17" x14ac:dyDescent="0.2">
      <c r="A539" s="31">
        <v>42643</v>
      </c>
      <c r="B539" s="47" t="s">
        <v>44</v>
      </c>
      <c r="C539">
        <v>4.1154999999999999</v>
      </c>
      <c r="D539">
        <v>5.1449999999999996</v>
      </c>
      <c r="F539">
        <v>4.0199999999999996</v>
      </c>
      <c r="G539">
        <v>3.3675000000000002</v>
      </c>
      <c r="H539">
        <v>9.5399999999999991</v>
      </c>
      <c r="I539" s="47" t="s">
        <v>70</v>
      </c>
      <c r="J539" s="47"/>
      <c r="L539">
        <f t="shared" si="100"/>
        <v>-9.9499999999999922E-2</v>
      </c>
      <c r="M539" s="32">
        <f t="shared" si="100"/>
        <v>0.10749999999999993</v>
      </c>
      <c r="O539" s="32">
        <f t="shared" si="101"/>
        <v>-2.7500000000000746E-2</v>
      </c>
      <c r="P539" s="32">
        <f t="shared" si="101"/>
        <v>2.4999999999999467E-3</v>
      </c>
      <c r="Q539" s="32">
        <f t="shared" si="101"/>
        <v>-1.0000000000001563E-2</v>
      </c>
    </row>
    <row r="540" spans="1:17" x14ac:dyDescent="0.2">
      <c r="A540" s="31">
        <v>42650</v>
      </c>
      <c r="B540" s="47" t="s">
        <v>44</v>
      </c>
      <c r="C540">
        <v>4.03</v>
      </c>
      <c r="D540">
        <v>5.22</v>
      </c>
      <c r="F540">
        <v>3.9474999999999998</v>
      </c>
      <c r="G540">
        <v>3.3975</v>
      </c>
      <c r="H540">
        <v>9.5675000000000008</v>
      </c>
      <c r="I540" s="47" t="s">
        <v>70</v>
      </c>
      <c r="J540" s="47"/>
      <c r="L540">
        <f t="shared" si="100"/>
        <v>-8.5499999999999687E-2</v>
      </c>
      <c r="M540" s="32">
        <f t="shared" si="100"/>
        <v>7.5000000000000178E-2</v>
      </c>
      <c r="O540" s="32">
        <f t="shared" si="101"/>
        <v>-7.2499999999999787E-2</v>
      </c>
      <c r="P540" s="32">
        <f t="shared" si="101"/>
        <v>2.9999999999999805E-2</v>
      </c>
      <c r="Q540" s="32">
        <f t="shared" si="101"/>
        <v>2.7500000000001634E-2</v>
      </c>
    </row>
    <row r="541" spans="1:17" x14ac:dyDescent="0.2">
      <c r="A541" s="31">
        <v>42657</v>
      </c>
      <c r="B541" s="47" t="s">
        <v>44</v>
      </c>
      <c r="C541">
        <v>4.1775000000000002</v>
      </c>
      <c r="D541">
        <v>5.2850000000000001</v>
      </c>
      <c r="F541">
        <v>4.21</v>
      </c>
      <c r="G541">
        <v>3.5425</v>
      </c>
      <c r="H541">
        <v>9.625</v>
      </c>
      <c r="I541" s="47" t="s">
        <v>70</v>
      </c>
      <c r="J541" s="47"/>
      <c r="L541">
        <f t="shared" si="100"/>
        <v>0.14749999999999996</v>
      </c>
      <c r="M541" s="32">
        <f t="shared" si="100"/>
        <v>6.5000000000000391E-2</v>
      </c>
      <c r="O541" s="32">
        <f t="shared" si="101"/>
        <v>0.26250000000000018</v>
      </c>
      <c r="P541" s="32">
        <f t="shared" si="101"/>
        <v>0.14500000000000002</v>
      </c>
      <c r="Q541" s="32">
        <f t="shared" si="101"/>
        <v>5.7499999999999218E-2</v>
      </c>
    </row>
    <row r="542" spans="1:17" x14ac:dyDescent="0.2">
      <c r="A542" s="31">
        <v>42664</v>
      </c>
      <c r="B542" s="47" t="s">
        <v>44</v>
      </c>
      <c r="C542">
        <v>4.2149999999999999</v>
      </c>
      <c r="D542">
        <v>5.29</v>
      </c>
      <c r="F542">
        <v>4.1449999999999996</v>
      </c>
      <c r="G542">
        <v>3.5249999999999999</v>
      </c>
      <c r="H542">
        <v>9.83</v>
      </c>
      <c r="I542" s="47" t="s">
        <v>70</v>
      </c>
      <c r="J542" s="47"/>
      <c r="L542">
        <f t="shared" si="100"/>
        <v>3.7499999999999645E-2</v>
      </c>
      <c r="M542" s="32">
        <f t="shared" si="100"/>
        <v>4.9999999999998934E-3</v>
      </c>
      <c r="O542" s="32">
        <f t="shared" ref="O542:O597" si="102">+F542-F541</f>
        <v>-6.5000000000000391E-2</v>
      </c>
      <c r="P542" s="32">
        <f t="shared" ref="P542:P603" si="103">+G542-G541</f>
        <v>-1.7500000000000071E-2</v>
      </c>
      <c r="Q542" s="32">
        <f t="shared" ref="Q542:Q603" si="104">+H542-H541</f>
        <v>0.20500000000000007</v>
      </c>
    </row>
    <row r="543" spans="1:17" x14ac:dyDescent="0.2">
      <c r="A543" s="31">
        <v>42671</v>
      </c>
      <c r="B543" s="47" t="s">
        <v>44</v>
      </c>
      <c r="C543">
        <v>4.1124999999999998</v>
      </c>
      <c r="D543">
        <v>5.2450000000000001</v>
      </c>
      <c r="F543">
        <v>4.085</v>
      </c>
      <c r="G543">
        <v>3.55</v>
      </c>
      <c r="H543">
        <v>10.012499999999999</v>
      </c>
      <c r="I543" s="47" t="s">
        <v>70</v>
      </c>
      <c r="J543" s="47"/>
      <c r="L543">
        <f t="shared" si="100"/>
        <v>-0.10250000000000004</v>
      </c>
      <c r="M543" s="32">
        <f t="shared" si="100"/>
        <v>-4.4999999999999929E-2</v>
      </c>
      <c r="O543" s="32">
        <f t="shared" si="102"/>
        <v>-5.9999999999999609E-2</v>
      </c>
      <c r="P543" s="32">
        <f t="shared" si="103"/>
        <v>2.4999999999999911E-2</v>
      </c>
      <c r="Q543" s="32">
        <f t="shared" si="104"/>
        <v>0.18249999999999922</v>
      </c>
    </row>
    <row r="544" spans="1:17" x14ac:dyDescent="0.2">
      <c r="A544" s="31">
        <v>42678</v>
      </c>
      <c r="B544" s="47" t="s">
        <v>44</v>
      </c>
      <c r="C544">
        <v>4.1150000000000002</v>
      </c>
      <c r="D544">
        <v>5.1025</v>
      </c>
      <c r="F544">
        <v>4.1425000000000001</v>
      </c>
      <c r="G544">
        <v>3.4874999999999998</v>
      </c>
      <c r="H544">
        <v>9.9075000000000006</v>
      </c>
      <c r="I544" s="47" t="s">
        <v>70</v>
      </c>
      <c r="J544" s="47"/>
      <c r="L544">
        <f t="shared" si="100"/>
        <v>2.5000000000003908E-3</v>
      </c>
      <c r="M544" s="32">
        <f t="shared" si="100"/>
        <v>-0.14250000000000007</v>
      </c>
      <c r="O544" s="32">
        <f t="shared" si="102"/>
        <v>5.7500000000000107E-2</v>
      </c>
      <c r="P544" s="32">
        <f t="shared" si="103"/>
        <v>-6.25E-2</v>
      </c>
      <c r="Q544" s="32">
        <f t="shared" si="104"/>
        <v>-0.10499999999999865</v>
      </c>
    </row>
    <row r="545" spans="1:17" x14ac:dyDescent="0.2">
      <c r="A545" s="31">
        <v>42684</v>
      </c>
      <c r="B545" s="47" t="s">
        <v>44</v>
      </c>
      <c r="C545">
        <v>4.0875000000000004</v>
      </c>
      <c r="D545">
        <v>5.15</v>
      </c>
      <c r="F545">
        <v>4.0475000000000003</v>
      </c>
      <c r="G545">
        <v>3.4350000000000001</v>
      </c>
      <c r="H545">
        <v>9.98</v>
      </c>
      <c r="I545" s="47" t="s">
        <v>71</v>
      </c>
      <c r="J545" s="47"/>
      <c r="L545">
        <f t="shared" si="100"/>
        <v>-2.7499999999999858E-2</v>
      </c>
      <c r="M545" s="32">
        <f t="shared" si="100"/>
        <v>4.750000000000032E-2</v>
      </c>
      <c r="O545" s="32">
        <f t="shared" si="102"/>
        <v>-9.4999999999999751E-2</v>
      </c>
      <c r="P545" s="32">
        <f t="shared" si="103"/>
        <v>-5.2499999999999769E-2</v>
      </c>
      <c r="Q545" s="32">
        <f t="shared" si="104"/>
        <v>7.2499999999999787E-2</v>
      </c>
    </row>
    <row r="546" spans="1:17" x14ac:dyDescent="0.2">
      <c r="A546" s="31">
        <v>42692</v>
      </c>
      <c r="B546" s="47" t="s">
        <v>44</v>
      </c>
      <c r="C546">
        <v>4.1375000000000002</v>
      </c>
      <c r="D546">
        <v>5.2925000000000004</v>
      </c>
      <c r="F546">
        <v>4.08</v>
      </c>
      <c r="G546">
        <v>3.4550000000000001</v>
      </c>
      <c r="H546">
        <v>9.9337499999999999</v>
      </c>
      <c r="I546" s="47" t="s">
        <v>71</v>
      </c>
      <c r="J546" s="47"/>
      <c r="L546">
        <f t="shared" si="100"/>
        <v>4.9999999999999822E-2</v>
      </c>
      <c r="M546" s="32">
        <f t="shared" si="100"/>
        <v>0.14250000000000007</v>
      </c>
      <c r="O546" s="32">
        <f t="shared" si="102"/>
        <v>3.2499999999999751E-2</v>
      </c>
      <c r="P546" s="32">
        <f t="shared" si="103"/>
        <v>2.0000000000000018E-2</v>
      </c>
      <c r="Q546" s="32">
        <f t="shared" si="104"/>
        <v>-4.6250000000000568E-2</v>
      </c>
    </row>
    <row r="547" spans="1:17" x14ac:dyDescent="0.2">
      <c r="A547" s="31">
        <v>42697</v>
      </c>
      <c r="B547" s="47" t="s">
        <v>44</v>
      </c>
      <c r="C547">
        <v>4.1550000000000002</v>
      </c>
      <c r="D547">
        <v>5.2725</v>
      </c>
      <c r="F547">
        <v>4.0149999999999997</v>
      </c>
      <c r="G547">
        <v>3.5074999999999998</v>
      </c>
      <c r="H547">
        <v>10.342499999999999</v>
      </c>
      <c r="I547" s="47" t="s">
        <v>71</v>
      </c>
      <c r="J547" s="47"/>
      <c r="L547">
        <f t="shared" si="100"/>
        <v>1.7500000000000071E-2</v>
      </c>
      <c r="M547" s="32">
        <f t="shared" si="100"/>
        <v>-2.0000000000000462E-2</v>
      </c>
      <c r="O547" s="32">
        <f t="shared" si="102"/>
        <v>-6.5000000000000391E-2</v>
      </c>
      <c r="P547" s="32">
        <f t="shared" si="103"/>
        <v>5.2499999999999769E-2</v>
      </c>
      <c r="Q547" s="32">
        <f t="shared" si="104"/>
        <v>0.4087499999999995</v>
      </c>
    </row>
    <row r="548" spans="1:17" x14ac:dyDescent="0.2">
      <c r="A548" s="31">
        <v>42706</v>
      </c>
      <c r="B548" s="47" t="s">
        <v>72</v>
      </c>
      <c r="C548">
        <v>4.0875000000000004</v>
      </c>
      <c r="D548">
        <v>5.3849999999999998</v>
      </c>
      <c r="F548">
        <v>4.0425000000000004</v>
      </c>
      <c r="G548">
        <v>3.4725000000000001</v>
      </c>
      <c r="H548">
        <v>10.275</v>
      </c>
      <c r="I548" s="47" t="s">
        <v>71</v>
      </c>
      <c r="J548" s="47"/>
      <c r="L548">
        <f t="shared" si="100"/>
        <v>-6.7499999999999893E-2</v>
      </c>
      <c r="M548" s="32">
        <f t="shared" si="100"/>
        <v>0.11249999999999982</v>
      </c>
      <c r="O548" s="32">
        <f t="shared" si="102"/>
        <v>2.7500000000000746E-2</v>
      </c>
      <c r="P548" s="32">
        <f t="shared" si="103"/>
        <v>-3.4999999999999698E-2</v>
      </c>
      <c r="Q548" s="32">
        <f t="shared" si="104"/>
        <v>-6.7499999999999005E-2</v>
      </c>
    </row>
    <row r="549" spans="1:17" x14ac:dyDescent="0.2">
      <c r="A549" s="31">
        <v>42713</v>
      </c>
      <c r="B549" s="47" t="s">
        <v>72</v>
      </c>
      <c r="C549">
        <v>4.1349999999999998</v>
      </c>
      <c r="D549">
        <v>5.3624999999999998</v>
      </c>
      <c r="F549">
        <v>4.1624999999999996</v>
      </c>
      <c r="G549">
        <v>3.5950000000000002</v>
      </c>
      <c r="H549">
        <v>10.375</v>
      </c>
      <c r="I549" s="47" t="s">
        <v>71</v>
      </c>
      <c r="J549" s="47"/>
      <c r="L549">
        <f t="shared" si="100"/>
        <v>4.7499999999999432E-2</v>
      </c>
      <c r="M549" s="32">
        <f t="shared" si="100"/>
        <v>-2.2499999999999964E-2</v>
      </c>
      <c r="O549" s="32">
        <f t="shared" si="102"/>
        <v>0.11999999999999922</v>
      </c>
      <c r="P549" s="32">
        <f t="shared" si="103"/>
        <v>0.12250000000000005</v>
      </c>
      <c r="Q549" s="32">
        <f t="shared" si="104"/>
        <v>9.9999999999999645E-2</v>
      </c>
    </row>
    <row r="550" spans="1:17" x14ac:dyDescent="0.2">
      <c r="A550" s="31">
        <v>42720</v>
      </c>
      <c r="B550" s="47" t="s">
        <v>72</v>
      </c>
      <c r="C550">
        <v>4.1475</v>
      </c>
      <c r="D550">
        <v>5.4424999999999999</v>
      </c>
      <c r="F550">
        <v>4.0925000000000002</v>
      </c>
      <c r="G550">
        <v>3.5625</v>
      </c>
      <c r="H550">
        <v>10.3675</v>
      </c>
      <c r="I550" s="47" t="s">
        <v>71</v>
      </c>
      <c r="J550" s="47"/>
      <c r="L550">
        <f t="shared" si="100"/>
        <v>1.2500000000000178E-2</v>
      </c>
      <c r="M550" s="32">
        <f t="shared" si="100"/>
        <v>8.0000000000000071E-2</v>
      </c>
      <c r="O550" s="32">
        <f t="shared" si="102"/>
        <v>-6.9999999999999396E-2</v>
      </c>
      <c r="P550" s="32">
        <f t="shared" si="103"/>
        <v>-3.2500000000000195E-2</v>
      </c>
      <c r="Q550" s="32">
        <f t="shared" si="104"/>
        <v>-7.5000000000002842E-3</v>
      </c>
    </row>
    <row r="551" spans="1:17" x14ac:dyDescent="0.2">
      <c r="A551" s="31">
        <v>42727</v>
      </c>
      <c r="B551" s="47" t="s">
        <v>72</v>
      </c>
      <c r="C551">
        <v>4.0625</v>
      </c>
      <c r="D551">
        <v>5.3075000000000001</v>
      </c>
      <c r="F551">
        <v>3.9350000000000001</v>
      </c>
      <c r="G551">
        <v>3.4575</v>
      </c>
      <c r="H551">
        <v>9.89</v>
      </c>
      <c r="I551" s="47" t="s">
        <v>71</v>
      </c>
      <c r="J551" s="47"/>
      <c r="L551">
        <f t="shared" si="100"/>
        <v>-8.4999999999999964E-2</v>
      </c>
      <c r="M551" s="32">
        <f t="shared" si="100"/>
        <v>-0.13499999999999979</v>
      </c>
      <c r="O551" s="32">
        <f t="shared" si="102"/>
        <v>-0.1575000000000002</v>
      </c>
      <c r="P551" s="32">
        <f t="shared" si="103"/>
        <v>-0.10499999999999998</v>
      </c>
      <c r="Q551" s="32">
        <f t="shared" si="104"/>
        <v>-0.47749999999999915</v>
      </c>
    </row>
    <row r="552" spans="1:17" x14ac:dyDescent="0.2">
      <c r="A552" s="31">
        <v>42734</v>
      </c>
      <c r="B552" s="47" t="s">
        <v>72</v>
      </c>
      <c r="C552">
        <v>4.1849999999999996</v>
      </c>
      <c r="D552">
        <v>5.38</v>
      </c>
      <c r="F552">
        <v>4.08</v>
      </c>
      <c r="G552">
        <v>3.52</v>
      </c>
      <c r="H552">
        <v>9.9649999999999999</v>
      </c>
      <c r="I552" s="47" t="s">
        <v>71</v>
      </c>
      <c r="J552" s="47"/>
      <c r="L552">
        <f t="shared" si="100"/>
        <v>0.12249999999999961</v>
      </c>
      <c r="M552" s="32">
        <f t="shared" si="100"/>
        <v>7.2499999999999787E-2</v>
      </c>
      <c r="O552" s="32">
        <f t="shared" si="102"/>
        <v>0.14500000000000002</v>
      </c>
      <c r="P552" s="32">
        <f t="shared" si="103"/>
        <v>6.25E-2</v>
      </c>
      <c r="Q552" s="32">
        <f t="shared" si="104"/>
        <v>7.4999999999999289E-2</v>
      </c>
    </row>
    <row r="553" spans="1:17" x14ac:dyDescent="0.2">
      <c r="A553" s="31">
        <v>42741</v>
      </c>
      <c r="B553" s="47" t="s">
        <v>72</v>
      </c>
      <c r="C553">
        <v>4.335</v>
      </c>
      <c r="D553">
        <v>5.5274999999999999</v>
      </c>
      <c r="F553">
        <v>4.2324999999999999</v>
      </c>
      <c r="G553">
        <v>3.58</v>
      </c>
      <c r="H553">
        <v>9.9474999999999998</v>
      </c>
      <c r="I553" s="47" t="s">
        <v>72</v>
      </c>
      <c r="J553" s="47"/>
      <c r="L553">
        <f t="shared" si="100"/>
        <v>0.15000000000000036</v>
      </c>
      <c r="M553" s="32">
        <f t="shared" si="100"/>
        <v>0.14749999999999996</v>
      </c>
      <c r="O553" s="32">
        <f t="shared" si="102"/>
        <v>0.15249999999999986</v>
      </c>
      <c r="P553" s="32">
        <f t="shared" si="103"/>
        <v>6.0000000000000053E-2</v>
      </c>
      <c r="Q553" s="32">
        <f t="shared" si="104"/>
        <v>-1.7500000000000071E-2</v>
      </c>
    </row>
    <row r="554" spans="1:17" x14ac:dyDescent="0.2">
      <c r="A554" s="31">
        <v>42748</v>
      </c>
      <c r="B554" s="47" t="s">
        <v>72</v>
      </c>
      <c r="C554">
        <v>4.49</v>
      </c>
      <c r="D554">
        <v>5.8274999999999997</v>
      </c>
      <c r="F554">
        <v>4.26</v>
      </c>
      <c r="G554">
        <v>3.585</v>
      </c>
      <c r="H554">
        <v>10.4625</v>
      </c>
      <c r="I554" s="47" t="s">
        <v>72</v>
      </c>
      <c r="J554" s="47"/>
      <c r="L554">
        <f t="shared" si="100"/>
        <v>0.15500000000000025</v>
      </c>
      <c r="M554" s="32">
        <f t="shared" si="100"/>
        <v>0.29999999999999982</v>
      </c>
      <c r="O554" s="32">
        <f t="shared" si="102"/>
        <v>2.7499999999999858E-2</v>
      </c>
      <c r="P554" s="32">
        <f t="shared" si="103"/>
        <v>4.9999999999998934E-3</v>
      </c>
      <c r="Q554" s="32">
        <f t="shared" si="104"/>
        <v>0.51500000000000057</v>
      </c>
    </row>
    <row r="555" spans="1:17" x14ac:dyDescent="0.2">
      <c r="A555" s="31">
        <v>42755</v>
      </c>
      <c r="B555" s="47" t="s">
        <v>72</v>
      </c>
      <c r="C555">
        <v>4.43</v>
      </c>
      <c r="D555">
        <v>5.6849999999999996</v>
      </c>
      <c r="F555">
        <v>4.2824999999999998</v>
      </c>
      <c r="G555">
        <v>3.6945000000000001</v>
      </c>
      <c r="H555">
        <v>10.675000000000001</v>
      </c>
      <c r="I555" s="47" t="s">
        <v>72</v>
      </c>
      <c r="J555" s="47"/>
      <c r="L555">
        <f t="shared" si="100"/>
        <v>-6.0000000000000497E-2</v>
      </c>
      <c r="M555" s="32">
        <f t="shared" si="100"/>
        <v>-0.14250000000000007</v>
      </c>
      <c r="O555" s="32">
        <f t="shared" si="102"/>
        <v>2.2499999999999964E-2</v>
      </c>
      <c r="P555" s="32">
        <f t="shared" si="103"/>
        <v>0.10950000000000015</v>
      </c>
      <c r="Q555" s="32">
        <f t="shared" si="104"/>
        <v>0.21250000000000036</v>
      </c>
    </row>
    <row r="556" spans="1:17" x14ac:dyDescent="0.2">
      <c r="A556" s="31">
        <v>42762</v>
      </c>
      <c r="B556" s="47" t="s">
        <v>72</v>
      </c>
      <c r="C556">
        <v>4.3425000000000002</v>
      </c>
      <c r="D556">
        <v>5.6</v>
      </c>
      <c r="F556">
        <v>4.2050000000000001</v>
      </c>
      <c r="G556">
        <v>3.6150000000000002</v>
      </c>
      <c r="H556">
        <v>10.4925</v>
      </c>
      <c r="I556" s="47" t="s">
        <v>72</v>
      </c>
      <c r="J556" s="47"/>
      <c r="L556">
        <f t="shared" si="100"/>
        <v>-8.7499999999999467E-2</v>
      </c>
      <c r="M556" s="32">
        <f t="shared" si="100"/>
        <v>-8.4999999999999964E-2</v>
      </c>
      <c r="O556" s="32">
        <f t="shared" si="102"/>
        <v>-7.749999999999968E-2</v>
      </c>
      <c r="P556" s="32">
        <f t="shared" si="103"/>
        <v>-7.9499999999999904E-2</v>
      </c>
      <c r="Q556" s="32">
        <f t="shared" si="104"/>
        <v>-0.18250000000000099</v>
      </c>
    </row>
    <row r="557" spans="1:17" x14ac:dyDescent="0.2">
      <c r="A557" s="31">
        <v>42769</v>
      </c>
      <c r="B557" s="47" t="s">
        <v>72</v>
      </c>
      <c r="C557">
        <v>4.4050000000000002</v>
      </c>
      <c r="D557">
        <v>5.58</v>
      </c>
      <c r="F557">
        <v>4.3025000000000002</v>
      </c>
      <c r="G557">
        <v>3.6524999999999999</v>
      </c>
      <c r="H557">
        <v>10.272500000000001</v>
      </c>
      <c r="I557" s="47" t="s">
        <v>72</v>
      </c>
      <c r="J557" s="47"/>
      <c r="L557">
        <f t="shared" si="100"/>
        <v>6.25E-2</v>
      </c>
      <c r="M557" s="32">
        <f t="shared" si="100"/>
        <v>-1.9999999999999574E-2</v>
      </c>
      <c r="O557" s="32">
        <f t="shared" si="102"/>
        <v>9.7500000000000142E-2</v>
      </c>
      <c r="P557" s="32">
        <f t="shared" si="103"/>
        <v>3.7499999999999645E-2</v>
      </c>
      <c r="Q557" s="32">
        <f t="shared" si="104"/>
        <v>-0.21999999999999886</v>
      </c>
    </row>
    <row r="558" spans="1:17" x14ac:dyDescent="0.2">
      <c r="A558" s="31">
        <v>42776</v>
      </c>
      <c r="B558" s="47" t="s">
        <v>72</v>
      </c>
      <c r="C558">
        <v>4.6050000000000004</v>
      </c>
      <c r="D558">
        <v>5.7050000000000001</v>
      </c>
      <c r="F558">
        <v>4.49</v>
      </c>
      <c r="G558">
        <v>3.7450000000000001</v>
      </c>
      <c r="H558">
        <v>10.59</v>
      </c>
      <c r="I558" s="47" t="s">
        <v>72</v>
      </c>
      <c r="J558" s="47"/>
      <c r="L558">
        <f t="shared" si="100"/>
        <v>0.20000000000000018</v>
      </c>
      <c r="M558" s="32">
        <f t="shared" si="100"/>
        <v>0.125</v>
      </c>
      <c r="O558" s="32">
        <f t="shared" si="102"/>
        <v>0.1875</v>
      </c>
      <c r="P558" s="32">
        <f t="shared" si="103"/>
        <v>9.2500000000000249E-2</v>
      </c>
      <c r="Q558" s="32">
        <f t="shared" si="104"/>
        <v>0.31749999999999901</v>
      </c>
    </row>
    <row r="559" spans="1:17" x14ac:dyDescent="0.2">
      <c r="A559" s="31">
        <v>42783</v>
      </c>
      <c r="B559" s="47" t="s">
        <v>72</v>
      </c>
      <c r="C559">
        <v>4.5625</v>
      </c>
      <c r="D559">
        <v>5.4625000000000004</v>
      </c>
      <c r="F559">
        <v>4.41</v>
      </c>
      <c r="G559">
        <v>3.6825000000000001</v>
      </c>
      <c r="H559">
        <v>10.324999999999999</v>
      </c>
      <c r="I559" s="47" t="s">
        <v>72</v>
      </c>
      <c r="J559" s="47"/>
      <c r="L559">
        <f t="shared" si="100"/>
        <v>-4.2500000000000426E-2</v>
      </c>
      <c r="M559" s="32">
        <f t="shared" si="100"/>
        <v>-0.24249999999999972</v>
      </c>
      <c r="O559" s="32">
        <f t="shared" si="102"/>
        <v>-8.0000000000000071E-2</v>
      </c>
      <c r="P559" s="32">
        <f t="shared" si="103"/>
        <v>-6.25E-2</v>
      </c>
      <c r="Q559" s="32">
        <f t="shared" si="104"/>
        <v>-0.26500000000000057</v>
      </c>
    </row>
    <row r="560" spans="1:17" x14ac:dyDescent="0.2">
      <c r="A560" s="31">
        <v>42790</v>
      </c>
      <c r="B560" s="47" t="s">
        <v>72</v>
      </c>
      <c r="C560">
        <v>4.5374999999999996</v>
      </c>
      <c r="D560">
        <v>5.4474999999999998</v>
      </c>
      <c r="F560">
        <v>4.3125</v>
      </c>
      <c r="G560">
        <v>3.64</v>
      </c>
      <c r="H560">
        <v>10.135</v>
      </c>
      <c r="I560" s="47" t="s">
        <v>72</v>
      </c>
      <c r="J560" s="47"/>
      <c r="L560">
        <f t="shared" si="100"/>
        <v>-2.5000000000000355E-2</v>
      </c>
      <c r="M560" s="32">
        <f t="shared" si="100"/>
        <v>-1.5000000000000568E-2</v>
      </c>
      <c r="O560" s="32">
        <f t="shared" si="102"/>
        <v>-9.7500000000000142E-2</v>
      </c>
      <c r="P560" s="32">
        <f t="shared" si="103"/>
        <v>-4.2499999999999982E-2</v>
      </c>
      <c r="Q560" s="32">
        <f t="shared" si="104"/>
        <v>-0.1899999999999995</v>
      </c>
    </row>
    <row r="561" spans="1:17" x14ac:dyDescent="0.2">
      <c r="A561" s="31">
        <v>42797</v>
      </c>
      <c r="B561" s="47" t="s">
        <v>72</v>
      </c>
      <c r="C561">
        <v>4.7175000000000002</v>
      </c>
      <c r="D561">
        <v>5.4775</v>
      </c>
      <c r="F561">
        <v>4.5350000000000001</v>
      </c>
      <c r="G561">
        <v>3.8075000000000001</v>
      </c>
      <c r="H561">
        <v>10.375</v>
      </c>
      <c r="I561" s="47" t="s">
        <v>72</v>
      </c>
      <c r="J561" s="47"/>
      <c r="L561">
        <f t="shared" si="100"/>
        <v>0.1800000000000006</v>
      </c>
      <c r="M561" s="32">
        <f t="shared" si="100"/>
        <v>3.0000000000000249E-2</v>
      </c>
      <c r="O561" s="32">
        <f t="shared" si="102"/>
        <v>0.22250000000000014</v>
      </c>
      <c r="P561" s="32">
        <f t="shared" si="103"/>
        <v>0.16749999999999998</v>
      </c>
      <c r="Q561" s="32">
        <f t="shared" si="104"/>
        <v>0.24000000000000021</v>
      </c>
    </row>
    <row r="562" spans="1:17" x14ac:dyDescent="0.2">
      <c r="A562" s="31">
        <v>42804</v>
      </c>
      <c r="B562" s="47" t="s">
        <v>74</v>
      </c>
      <c r="C562">
        <v>4.5549999999999997</v>
      </c>
      <c r="D562">
        <v>5.3849999999999998</v>
      </c>
      <c r="F562">
        <v>4.4050000000000002</v>
      </c>
      <c r="G562">
        <v>3.6425000000000001</v>
      </c>
      <c r="H562">
        <v>10.065</v>
      </c>
      <c r="I562" s="47" t="s">
        <v>74</v>
      </c>
      <c r="J562" s="47"/>
      <c r="L562">
        <f t="shared" si="100"/>
        <v>-0.16250000000000053</v>
      </c>
      <c r="M562" s="32">
        <f t="shared" si="100"/>
        <v>-9.2500000000000249E-2</v>
      </c>
      <c r="O562" s="32">
        <f t="shared" si="102"/>
        <v>-0.12999999999999989</v>
      </c>
      <c r="P562" s="32">
        <f t="shared" si="103"/>
        <v>-0.16500000000000004</v>
      </c>
      <c r="Q562" s="32">
        <f t="shared" si="104"/>
        <v>-0.3100000000000005</v>
      </c>
    </row>
    <row r="563" spans="1:17" x14ac:dyDescent="0.2">
      <c r="A563" s="31">
        <v>42811</v>
      </c>
      <c r="B563" s="47" t="s">
        <v>74</v>
      </c>
      <c r="C563">
        <v>4.5350000000000001</v>
      </c>
      <c r="D563">
        <v>5.49</v>
      </c>
      <c r="F563">
        <v>4.3624999999999998</v>
      </c>
      <c r="G563">
        <v>3.6749999999999998</v>
      </c>
      <c r="H563">
        <v>10</v>
      </c>
      <c r="I563" s="47" t="s">
        <v>74</v>
      </c>
      <c r="J563" s="47"/>
      <c r="L563">
        <f t="shared" si="100"/>
        <v>-1.9999999999999574E-2</v>
      </c>
      <c r="M563" s="32">
        <f t="shared" si="100"/>
        <v>0.10500000000000043</v>
      </c>
      <c r="O563" s="32">
        <f t="shared" si="102"/>
        <v>-4.2500000000000426E-2</v>
      </c>
      <c r="P563" s="32">
        <f t="shared" si="103"/>
        <v>3.2499999999999751E-2</v>
      </c>
      <c r="Q563" s="32">
        <f t="shared" si="104"/>
        <v>-6.4999999999999503E-2</v>
      </c>
    </row>
    <row r="564" spans="1:17" x14ac:dyDescent="0.2">
      <c r="A564" s="31">
        <v>42818</v>
      </c>
      <c r="B564" s="47" t="s">
        <v>74</v>
      </c>
      <c r="C564">
        <v>4.28</v>
      </c>
      <c r="D564">
        <v>5.3574999999999999</v>
      </c>
      <c r="F564">
        <v>4.2474999999999996</v>
      </c>
      <c r="G564">
        <v>3.5625</v>
      </c>
      <c r="H564">
        <v>9.7575000000000003</v>
      </c>
      <c r="I564" s="47" t="s">
        <v>74</v>
      </c>
      <c r="J564" s="47"/>
      <c r="L564">
        <f t="shared" si="100"/>
        <v>-0.25499999999999989</v>
      </c>
      <c r="M564" s="32">
        <f t="shared" si="100"/>
        <v>-0.13250000000000028</v>
      </c>
      <c r="O564" s="32">
        <f t="shared" si="102"/>
        <v>-0.11500000000000021</v>
      </c>
      <c r="P564" s="32">
        <f t="shared" si="103"/>
        <v>-0.11249999999999982</v>
      </c>
      <c r="Q564" s="32">
        <f t="shared" si="104"/>
        <v>-0.24249999999999972</v>
      </c>
    </row>
    <row r="565" spans="1:17" x14ac:dyDescent="0.2">
      <c r="A565" s="31">
        <v>42825</v>
      </c>
      <c r="B565" s="47" t="s">
        <v>74</v>
      </c>
      <c r="C565">
        <v>4.2050000000000001</v>
      </c>
      <c r="D565">
        <v>5.3425000000000002</v>
      </c>
      <c r="F565">
        <v>4.2649999999999997</v>
      </c>
      <c r="G565">
        <v>3.6425000000000001</v>
      </c>
      <c r="H565">
        <v>9.4600000000000009</v>
      </c>
      <c r="I565" s="47" t="s">
        <v>74</v>
      </c>
      <c r="J565" s="47"/>
      <c r="L565">
        <f t="shared" si="100"/>
        <v>-7.5000000000000178E-2</v>
      </c>
      <c r="M565" s="32">
        <f t="shared" si="100"/>
        <v>-1.499999999999968E-2</v>
      </c>
      <c r="O565" s="32">
        <f t="shared" si="102"/>
        <v>1.7500000000000071E-2</v>
      </c>
      <c r="P565" s="32">
        <f t="shared" si="103"/>
        <v>8.0000000000000071E-2</v>
      </c>
      <c r="Q565" s="32">
        <f t="shared" si="104"/>
        <v>-0.29749999999999943</v>
      </c>
    </row>
    <row r="566" spans="1:17" x14ac:dyDescent="0.2">
      <c r="A566" s="31">
        <v>42832</v>
      </c>
      <c r="B566" s="47" t="s">
        <v>74</v>
      </c>
      <c r="C566">
        <v>4.2175000000000002</v>
      </c>
      <c r="D566">
        <v>5.1825000000000001</v>
      </c>
      <c r="F566">
        <v>4.24</v>
      </c>
      <c r="G566">
        <v>3.5950000000000002</v>
      </c>
      <c r="H566">
        <v>9.42</v>
      </c>
      <c r="I566" s="47" t="s">
        <v>74</v>
      </c>
      <c r="J566" s="47"/>
      <c r="L566">
        <f t="shared" si="100"/>
        <v>1.2500000000000178E-2</v>
      </c>
      <c r="M566" s="32">
        <f t="shared" si="100"/>
        <v>-0.16000000000000014</v>
      </c>
      <c r="O566" s="32">
        <f t="shared" si="102"/>
        <v>-2.4999999999999467E-2</v>
      </c>
      <c r="P566" s="32">
        <f t="shared" si="103"/>
        <v>-4.7499999999999876E-2</v>
      </c>
      <c r="Q566" s="32">
        <f t="shared" si="104"/>
        <v>-4.0000000000000924E-2</v>
      </c>
    </row>
    <row r="567" spans="1:17" x14ac:dyDescent="0.2">
      <c r="A567" s="31">
        <v>42838</v>
      </c>
      <c r="B567" s="47" t="s">
        <v>74</v>
      </c>
      <c r="C567">
        <v>4.2725</v>
      </c>
      <c r="D567">
        <v>5.3025000000000002</v>
      </c>
      <c r="F567">
        <v>4.2975000000000003</v>
      </c>
      <c r="G567">
        <v>3.71</v>
      </c>
      <c r="H567">
        <v>9.5549999999999997</v>
      </c>
      <c r="I567" s="47" t="s">
        <v>74</v>
      </c>
      <c r="J567" s="47"/>
      <c r="L567">
        <f t="shared" si="100"/>
        <v>5.4999999999999716E-2</v>
      </c>
      <c r="M567" s="32">
        <f t="shared" si="100"/>
        <v>0.12000000000000011</v>
      </c>
      <c r="O567" s="32">
        <f t="shared" si="102"/>
        <v>5.7500000000000107E-2</v>
      </c>
      <c r="P567" s="32">
        <f t="shared" si="103"/>
        <v>0.11499999999999977</v>
      </c>
      <c r="Q567" s="32">
        <f t="shared" si="104"/>
        <v>0.13499999999999979</v>
      </c>
    </row>
    <row r="568" spans="1:17" x14ac:dyDescent="0.2">
      <c r="A568" s="31">
        <v>42846</v>
      </c>
      <c r="B568" s="47" t="s">
        <v>74</v>
      </c>
      <c r="C568">
        <v>4.0449999999999999</v>
      </c>
      <c r="D568">
        <v>5.2649999999999997</v>
      </c>
      <c r="F568">
        <v>4.05</v>
      </c>
      <c r="G568">
        <v>3.57</v>
      </c>
      <c r="H568">
        <v>9.51</v>
      </c>
      <c r="I568" s="47" t="s">
        <v>74</v>
      </c>
      <c r="J568" s="47"/>
      <c r="L568">
        <f t="shared" si="100"/>
        <v>-0.22750000000000004</v>
      </c>
      <c r="M568" s="32">
        <f t="shared" si="100"/>
        <v>-3.7500000000000533E-2</v>
      </c>
      <c r="O568" s="32">
        <f t="shared" si="102"/>
        <v>-0.2475000000000005</v>
      </c>
      <c r="P568" s="32">
        <f t="shared" si="103"/>
        <v>-0.14000000000000012</v>
      </c>
      <c r="Q568" s="32">
        <f t="shared" si="104"/>
        <v>-4.4999999999999929E-2</v>
      </c>
    </row>
    <row r="569" spans="1:17" x14ac:dyDescent="0.2">
      <c r="A569" s="31">
        <v>42853</v>
      </c>
      <c r="B569" s="47" t="s">
        <v>74</v>
      </c>
      <c r="C569">
        <v>4.2474999999999996</v>
      </c>
      <c r="D569">
        <v>5.4074999999999998</v>
      </c>
      <c r="F569">
        <v>4.1849999999999996</v>
      </c>
      <c r="G569">
        <v>3.58</v>
      </c>
      <c r="H569">
        <v>9.4525000000000006</v>
      </c>
      <c r="I569" s="47" t="s">
        <v>74</v>
      </c>
      <c r="J569" s="47"/>
      <c r="L569">
        <f t="shared" si="100"/>
        <v>0.20249999999999968</v>
      </c>
      <c r="M569" s="32">
        <f t="shared" si="100"/>
        <v>0.14250000000000007</v>
      </c>
      <c r="O569" s="32">
        <f t="shared" si="102"/>
        <v>0.13499999999999979</v>
      </c>
      <c r="P569" s="32">
        <f t="shared" si="103"/>
        <v>1.0000000000000231E-2</v>
      </c>
      <c r="Q569" s="32">
        <f t="shared" si="104"/>
        <v>-5.7499999999999218E-2</v>
      </c>
    </row>
    <row r="570" spans="1:17" x14ac:dyDescent="0.2">
      <c r="A570" s="31">
        <v>42860</v>
      </c>
      <c r="B570" s="47" t="s">
        <v>78</v>
      </c>
      <c r="C570">
        <v>4.5</v>
      </c>
      <c r="D570">
        <v>5.5425000000000004</v>
      </c>
      <c r="F570">
        <v>4.4225000000000003</v>
      </c>
      <c r="G570">
        <v>3.7075</v>
      </c>
      <c r="H570">
        <v>9.73</v>
      </c>
      <c r="I570" s="47" t="s">
        <v>78</v>
      </c>
      <c r="J570" s="47"/>
      <c r="L570">
        <f t="shared" si="100"/>
        <v>0.25250000000000039</v>
      </c>
      <c r="M570" s="32">
        <f t="shared" si="100"/>
        <v>0.13500000000000068</v>
      </c>
      <c r="O570" s="32">
        <f t="shared" si="102"/>
        <v>0.23750000000000071</v>
      </c>
      <c r="P570" s="32">
        <f t="shared" si="103"/>
        <v>0.12749999999999995</v>
      </c>
      <c r="Q570" s="32">
        <f t="shared" si="104"/>
        <v>0.27749999999999986</v>
      </c>
    </row>
    <row r="571" spans="1:17" x14ac:dyDescent="0.2">
      <c r="A571" s="31">
        <v>42867</v>
      </c>
      <c r="B571" s="47" t="s">
        <v>78</v>
      </c>
      <c r="C571">
        <v>4.3925000000000001</v>
      </c>
      <c r="D571">
        <v>5.4649999999999999</v>
      </c>
      <c r="F571">
        <v>4.3274999999999997</v>
      </c>
      <c r="G571">
        <v>3.71</v>
      </c>
      <c r="H571">
        <v>9.6300000000000008</v>
      </c>
      <c r="I571" s="47" t="s">
        <v>78</v>
      </c>
      <c r="J571" s="47"/>
      <c r="L571">
        <f t="shared" si="100"/>
        <v>-0.10749999999999993</v>
      </c>
      <c r="M571" s="32">
        <f t="shared" si="100"/>
        <v>-7.7500000000000568E-2</v>
      </c>
      <c r="O571" s="32">
        <f t="shared" si="102"/>
        <v>-9.5000000000000639E-2</v>
      </c>
      <c r="P571" s="32">
        <f t="shared" si="103"/>
        <v>2.4999999999999467E-3</v>
      </c>
      <c r="Q571" s="32">
        <f t="shared" si="104"/>
        <v>-9.9999999999999645E-2</v>
      </c>
    </row>
    <row r="572" spans="1:17" x14ac:dyDescent="0.2">
      <c r="A572" s="31">
        <v>42874</v>
      </c>
      <c r="B572" s="47" t="s">
        <v>78</v>
      </c>
      <c r="C572">
        <v>4.38</v>
      </c>
      <c r="D572">
        <v>5.625</v>
      </c>
      <c r="F572">
        <v>4.3525</v>
      </c>
      <c r="G572">
        <v>3.7250000000000001</v>
      </c>
      <c r="H572">
        <v>9.5299999999999994</v>
      </c>
      <c r="I572" s="47" t="s">
        <v>78</v>
      </c>
      <c r="J572" s="47"/>
      <c r="L572">
        <f t="shared" si="100"/>
        <v>-1.2500000000000178E-2</v>
      </c>
      <c r="M572" s="32">
        <f t="shared" si="100"/>
        <v>0.16000000000000014</v>
      </c>
      <c r="O572" s="32">
        <f t="shared" si="102"/>
        <v>2.5000000000000355E-2</v>
      </c>
      <c r="P572" s="32">
        <f t="shared" si="103"/>
        <v>1.5000000000000124E-2</v>
      </c>
      <c r="Q572" s="32">
        <f t="shared" si="104"/>
        <v>-0.10000000000000142</v>
      </c>
    </row>
    <row r="573" spans="1:17" x14ac:dyDescent="0.2">
      <c r="A573" s="31">
        <v>42881</v>
      </c>
      <c r="B573" s="47" t="s">
        <v>78</v>
      </c>
      <c r="C573">
        <v>4.375</v>
      </c>
      <c r="D573">
        <v>5.6875</v>
      </c>
      <c r="F573">
        <v>4.3825000000000003</v>
      </c>
      <c r="G573">
        <v>3.7425000000000002</v>
      </c>
      <c r="H573">
        <v>9.2650000000000006</v>
      </c>
      <c r="I573" s="47" t="s">
        <v>78</v>
      </c>
      <c r="J573" s="47"/>
      <c r="L573">
        <f t="shared" si="100"/>
        <v>-4.9999999999998934E-3</v>
      </c>
      <c r="M573" s="32">
        <f t="shared" si="100"/>
        <v>6.25E-2</v>
      </c>
      <c r="O573" s="32">
        <f t="shared" si="102"/>
        <v>3.0000000000000249E-2</v>
      </c>
      <c r="P573" s="32">
        <f t="shared" si="103"/>
        <v>1.7500000000000071E-2</v>
      </c>
      <c r="Q573" s="32">
        <f t="shared" si="104"/>
        <v>-0.26499999999999879</v>
      </c>
    </row>
    <row r="574" spans="1:17" x14ac:dyDescent="0.2">
      <c r="A574" s="31">
        <v>42888</v>
      </c>
      <c r="B574" s="47" t="s">
        <v>78</v>
      </c>
      <c r="C574">
        <v>4.3324999999999996</v>
      </c>
      <c r="D574">
        <v>5.8375000000000004</v>
      </c>
      <c r="F574">
        <v>4.2949999999999999</v>
      </c>
      <c r="G574">
        <v>3.7275</v>
      </c>
      <c r="H574">
        <v>9.2125000000000004</v>
      </c>
      <c r="I574" s="47" t="s">
        <v>78</v>
      </c>
      <c r="J574" s="47"/>
      <c r="L574">
        <f t="shared" si="100"/>
        <v>-4.2500000000000426E-2</v>
      </c>
      <c r="M574" s="32">
        <f t="shared" si="100"/>
        <v>0.15000000000000036</v>
      </c>
      <c r="O574" s="32">
        <f t="shared" si="102"/>
        <v>-8.7500000000000355E-2</v>
      </c>
      <c r="P574" s="32">
        <f t="shared" si="103"/>
        <v>-1.5000000000000124E-2</v>
      </c>
      <c r="Q574" s="32">
        <f t="shared" si="104"/>
        <v>-5.2500000000000213E-2</v>
      </c>
    </row>
    <row r="575" spans="1:17" x14ac:dyDescent="0.2">
      <c r="A575" s="31">
        <v>42895</v>
      </c>
      <c r="B575" s="47" t="s">
        <v>78</v>
      </c>
      <c r="C575">
        <v>4.5149999999999997</v>
      </c>
      <c r="D575">
        <v>6.0650000000000004</v>
      </c>
      <c r="F575">
        <v>4.4574999999999996</v>
      </c>
      <c r="G575">
        <v>3.8774999999999999</v>
      </c>
      <c r="H575">
        <v>9.4149999999999991</v>
      </c>
      <c r="I575" s="47" t="s">
        <v>78</v>
      </c>
      <c r="J575" s="47"/>
      <c r="L575">
        <f t="shared" si="100"/>
        <v>0.18250000000000011</v>
      </c>
      <c r="M575" s="32">
        <f t="shared" si="100"/>
        <v>0.22750000000000004</v>
      </c>
      <c r="O575" s="32">
        <f t="shared" si="102"/>
        <v>0.16249999999999964</v>
      </c>
      <c r="P575" s="32">
        <f t="shared" si="103"/>
        <v>0.14999999999999991</v>
      </c>
      <c r="Q575" s="32">
        <f t="shared" si="104"/>
        <v>0.20249999999999879</v>
      </c>
    </row>
    <row r="576" spans="1:17" x14ac:dyDescent="0.2">
      <c r="A576" s="31">
        <v>42902</v>
      </c>
      <c r="B576" s="47" t="s">
        <v>78</v>
      </c>
      <c r="C576">
        <v>4.7350000000000003</v>
      </c>
      <c r="D576">
        <v>6.4275000000000002</v>
      </c>
      <c r="F576">
        <v>4.6524999999999999</v>
      </c>
      <c r="G576">
        <v>3.84</v>
      </c>
      <c r="H576">
        <v>9.39</v>
      </c>
      <c r="I576" s="47" t="s">
        <v>78</v>
      </c>
      <c r="J576" s="47"/>
      <c r="L576">
        <f t="shared" si="100"/>
        <v>0.22000000000000064</v>
      </c>
      <c r="M576" s="32">
        <f t="shared" si="100"/>
        <v>0.36249999999999982</v>
      </c>
      <c r="O576" s="32">
        <f t="shared" si="102"/>
        <v>0.19500000000000028</v>
      </c>
      <c r="P576" s="32">
        <f t="shared" si="103"/>
        <v>-3.7500000000000089E-2</v>
      </c>
      <c r="Q576" s="32">
        <f t="shared" si="104"/>
        <v>-2.4999999999998579E-2</v>
      </c>
    </row>
    <row r="577" spans="1:17" x14ac:dyDescent="0.2">
      <c r="A577" s="31">
        <v>42909</v>
      </c>
      <c r="B577" s="47" t="s">
        <v>78</v>
      </c>
      <c r="C577">
        <v>4.6425000000000001</v>
      </c>
      <c r="D577">
        <v>5.39</v>
      </c>
      <c r="F577">
        <v>4.5975000000000001</v>
      </c>
      <c r="G577">
        <v>3.5775000000000001</v>
      </c>
      <c r="H577">
        <v>9.0449999999999999</v>
      </c>
      <c r="I577" s="47" t="s">
        <v>78</v>
      </c>
      <c r="J577" s="47"/>
      <c r="L577">
        <f t="shared" si="100"/>
        <v>-9.2500000000000249E-2</v>
      </c>
      <c r="M577" s="32">
        <f t="shared" si="100"/>
        <v>-1.0375000000000005</v>
      </c>
      <c r="O577" s="32">
        <f t="shared" si="102"/>
        <v>-5.4999999999999716E-2</v>
      </c>
      <c r="P577" s="32">
        <f t="shared" si="103"/>
        <v>-0.26249999999999973</v>
      </c>
      <c r="Q577" s="32">
        <f t="shared" si="104"/>
        <v>-0.34500000000000064</v>
      </c>
    </row>
    <row r="578" spans="1:17" x14ac:dyDescent="0.2">
      <c r="A578" s="31">
        <v>42916</v>
      </c>
      <c r="B578" s="47" t="s">
        <v>78</v>
      </c>
      <c r="C578">
        <v>5.1124999999999998</v>
      </c>
      <c r="D578">
        <v>7.6775000000000002</v>
      </c>
      <c r="F578">
        <v>5.1100000000000003</v>
      </c>
      <c r="G578">
        <v>3.7050000000000001</v>
      </c>
      <c r="H578">
        <v>9.4224999999999994</v>
      </c>
      <c r="I578" s="47" t="s">
        <v>78</v>
      </c>
      <c r="J578" s="47"/>
      <c r="L578">
        <f t="shared" si="100"/>
        <v>0.46999999999999975</v>
      </c>
      <c r="M578" s="32">
        <f t="shared" si="100"/>
        <v>2.2875000000000005</v>
      </c>
      <c r="O578" s="32">
        <f t="shared" si="102"/>
        <v>0.51250000000000018</v>
      </c>
      <c r="P578" s="32">
        <f t="shared" si="103"/>
        <v>0.12749999999999995</v>
      </c>
      <c r="Q578" s="32">
        <f t="shared" si="104"/>
        <v>0.3774999999999995</v>
      </c>
    </row>
    <row r="579" spans="1:17" x14ac:dyDescent="0.2">
      <c r="A579" s="31">
        <v>42923</v>
      </c>
      <c r="B579" s="47" t="s">
        <v>76</v>
      </c>
      <c r="C579">
        <v>5.43</v>
      </c>
      <c r="D579">
        <v>7.6675000000000004</v>
      </c>
      <c r="F579">
        <v>5.35</v>
      </c>
      <c r="G579">
        <v>3.9249999999999998</v>
      </c>
      <c r="H579">
        <v>10.01</v>
      </c>
      <c r="I579" s="47" t="s">
        <v>77</v>
      </c>
      <c r="J579" s="47"/>
      <c r="L579">
        <f t="shared" si="100"/>
        <v>0.31749999999999989</v>
      </c>
      <c r="M579" s="32">
        <f t="shared" si="100"/>
        <v>-9.9999999999997868E-3</v>
      </c>
      <c r="O579" s="32">
        <f t="shared" si="102"/>
        <v>0.23999999999999932</v>
      </c>
      <c r="P579" s="32">
        <f t="shared" si="103"/>
        <v>0.21999999999999975</v>
      </c>
      <c r="Q579" s="32">
        <f t="shared" si="104"/>
        <v>0.58750000000000036</v>
      </c>
    </row>
    <row r="580" spans="1:17" x14ac:dyDescent="0.2">
      <c r="A580" s="31">
        <v>42930</v>
      </c>
      <c r="B580" s="47" t="s">
        <v>76</v>
      </c>
      <c r="C580">
        <v>5.1349999999999998</v>
      </c>
      <c r="D580">
        <v>7.58</v>
      </c>
      <c r="F580">
        <v>5.1074999999999999</v>
      </c>
      <c r="G580">
        <v>3.7625000000000002</v>
      </c>
      <c r="H580">
        <v>9.89</v>
      </c>
      <c r="I580" s="47" t="s">
        <v>77</v>
      </c>
      <c r="J580" s="47"/>
      <c r="L580">
        <f t="shared" si="100"/>
        <v>-0.29499999999999993</v>
      </c>
      <c r="M580" s="32">
        <f t="shared" si="100"/>
        <v>-8.7500000000000355E-2</v>
      </c>
      <c r="O580" s="32">
        <f t="shared" si="102"/>
        <v>-0.24249999999999972</v>
      </c>
      <c r="P580" s="32">
        <f t="shared" si="103"/>
        <v>-0.16249999999999964</v>
      </c>
      <c r="Q580" s="32">
        <f t="shared" si="104"/>
        <v>-0.11999999999999922</v>
      </c>
    </row>
    <row r="581" spans="1:17" x14ac:dyDescent="0.2">
      <c r="A581" s="31">
        <v>42937</v>
      </c>
      <c r="B581" s="47" t="s">
        <v>76</v>
      </c>
      <c r="C581">
        <v>4.96</v>
      </c>
      <c r="D581">
        <v>7.6574999999999998</v>
      </c>
      <c r="F581">
        <v>4.9924999999999997</v>
      </c>
      <c r="G581">
        <v>3.7974999999999999</v>
      </c>
      <c r="H581">
        <v>10.09</v>
      </c>
      <c r="I581" s="47" t="s">
        <v>77</v>
      </c>
      <c r="J581" s="47"/>
      <c r="L581">
        <f t="shared" si="100"/>
        <v>-0.17499999999999982</v>
      </c>
      <c r="M581" s="32">
        <f t="shared" si="100"/>
        <v>7.749999999999968E-2</v>
      </c>
      <c r="O581" s="32">
        <f t="shared" si="102"/>
        <v>-0.11500000000000021</v>
      </c>
      <c r="P581" s="32">
        <f t="shared" si="103"/>
        <v>3.4999999999999698E-2</v>
      </c>
      <c r="Q581" s="32">
        <f t="shared" si="104"/>
        <v>0.19999999999999929</v>
      </c>
    </row>
    <row r="582" spans="1:17" x14ac:dyDescent="0.2">
      <c r="A582" s="31">
        <v>42944</v>
      </c>
      <c r="B582" s="47" t="s">
        <v>76</v>
      </c>
      <c r="C582">
        <v>4.8099999999999996</v>
      </c>
      <c r="D582">
        <v>7.4050000000000002</v>
      </c>
      <c r="F582">
        <v>4.8099999999999996</v>
      </c>
      <c r="G582">
        <v>3.7425000000000002</v>
      </c>
      <c r="H582">
        <v>10.0075</v>
      </c>
      <c r="I582" s="47" t="s">
        <v>77</v>
      </c>
      <c r="J582" s="47"/>
      <c r="L582">
        <f t="shared" si="100"/>
        <v>-0.15000000000000036</v>
      </c>
      <c r="M582" s="32">
        <f t="shared" si="100"/>
        <v>-0.2524999999999995</v>
      </c>
      <c r="O582" s="32">
        <f t="shared" si="102"/>
        <v>-0.18250000000000011</v>
      </c>
      <c r="P582" s="32">
        <f t="shared" si="103"/>
        <v>-5.4999999999999716E-2</v>
      </c>
      <c r="Q582" s="32">
        <f t="shared" si="104"/>
        <v>-8.2499999999999574E-2</v>
      </c>
    </row>
    <row r="583" spans="1:17" x14ac:dyDescent="0.2">
      <c r="A583" s="31">
        <v>42951</v>
      </c>
      <c r="B583" s="47" t="s">
        <v>76</v>
      </c>
      <c r="C583">
        <v>4.5949999999999998</v>
      </c>
      <c r="D583">
        <v>7.165</v>
      </c>
      <c r="F583">
        <v>4.5475000000000003</v>
      </c>
      <c r="G583">
        <v>3.665</v>
      </c>
      <c r="H583">
        <v>9.5675000000000008</v>
      </c>
      <c r="I583" s="47" t="s">
        <v>70</v>
      </c>
      <c r="J583" s="47"/>
      <c r="L583">
        <f t="shared" si="100"/>
        <v>-0.21499999999999986</v>
      </c>
      <c r="M583" s="32">
        <f t="shared" si="100"/>
        <v>-0.24000000000000021</v>
      </c>
      <c r="O583" s="32">
        <f t="shared" si="102"/>
        <v>-0.26249999999999929</v>
      </c>
      <c r="P583" s="32">
        <f t="shared" si="103"/>
        <v>-7.7500000000000124E-2</v>
      </c>
      <c r="Q583" s="32">
        <f t="shared" si="104"/>
        <v>-0.4399999999999995</v>
      </c>
    </row>
    <row r="584" spans="1:17" x14ac:dyDescent="0.2">
      <c r="A584" s="31">
        <v>42958</v>
      </c>
      <c r="B584" s="47" t="s">
        <v>76</v>
      </c>
      <c r="C584">
        <v>4.4124999999999996</v>
      </c>
      <c r="D584">
        <v>6.74</v>
      </c>
      <c r="F584">
        <v>4.3925000000000001</v>
      </c>
      <c r="G584">
        <v>3.6074999999999999</v>
      </c>
      <c r="H584">
        <v>9.4499999999999993</v>
      </c>
      <c r="I584" s="47" t="s">
        <v>70</v>
      </c>
      <c r="J584" s="47"/>
      <c r="L584">
        <f t="shared" si="100"/>
        <v>-0.18250000000000011</v>
      </c>
      <c r="M584" s="32">
        <f t="shared" si="100"/>
        <v>-0.42499999999999982</v>
      </c>
      <c r="O584" s="32">
        <f t="shared" si="102"/>
        <v>-0.15500000000000025</v>
      </c>
      <c r="P584" s="32">
        <f t="shared" si="103"/>
        <v>-5.7500000000000107E-2</v>
      </c>
      <c r="Q584" s="32">
        <f t="shared" si="104"/>
        <v>-0.11750000000000149</v>
      </c>
    </row>
    <row r="585" spans="1:17" x14ac:dyDescent="0.2">
      <c r="A585" s="31">
        <v>42965</v>
      </c>
      <c r="B585" s="47" t="s">
        <v>76</v>
      </c>
      <c r="C585">
        <v>4.1449999999999996</v>
      </c>
      <c r="D585">
        <v>6.6875</v>
      </c>
      <c r="F585">
        <v>4.16</v>
      </c>
      <c r="G585">
        <v>3.52</v>
      </c>
      <c r="H585">
        <v>9.3774999999999995</v>
      </c>
      <c r="I585" s="47" t="s">
        <v>70</v>
      </c>
      <c r="J585" s="47"/>
      <c r="L585">
        <f t="shared" si="100"/>
        <v>-0.26750000000000007</v>
      </c>
      <c r="M585" s="32">
        <f t="shared" si="100"/>
        <v>-5.2500000000000213E-2</v>
      </c>
      <c r="O585" s="32">
        <f t="shared" si="102"/>
        <v>-0.23249999999999993</v>
      </c>
      <c r="P585" s="32">
        <f t="shared" si="103"/>
        <v>-8.7499999999999911E-2</v>
      </c>
      <c r="Q585" s="32">
        <f t="shared" si="104"/>
        <v>-7.2499999999999787E-2</v>
      </c>
    </row>
    <row r="586" spans="1:17" x14ac:dyDescent="0.2">
      <c r="A586" s="31">
        <v>42972</v>
      </c>
      <c r="B586" s="47" t="s">
        <v>76</v>
      </c>
      <c r="C586">
        <v>4.0449999999999999</v>
      </c>
      <c r="D586">
        <v>6.5049999999999999</v>
      </c>
      <c r="F586">
        <v>4.0949999999999998</v>
      </c>
      <c r="G586">
        <v>3.3875000000000002</v>
      </c>
      <c r="H586">
        <v>9.4450000000000003</v>
      </c>
      <c r="I586" s="47" t="s">
        <v>70</v>
      </c>
      <c r="J586" s="47"/>
      <c r="L586">
        <f t="shared" si="100"/>
        <v>-9.9999999999999645E-2</v>
      </c>
      <c r="M586" s="32">
        <f t="shared" si="100"/>
        <v>-0.18250000000000011</v>
      </c>
      <c r="O586" s="32">
        <f t="shared" si="102"/>
        <v>-6.5000000000000391E-2</v>
      </c>
      <c r="P586" s="32">
        <f t="shared" si="103"/>
        <v>-0.13249999999999984</v>
      </c>
      <c r="Q586" s="32">
        <f t="shared" si="104"/>
        <v>6.7500000000000782E-2</v>
      </c>
    </row>
    <row r="587" spans="1:17" x14ac:dyDescent="0.2">
      <c r="A587" s="31">
        <v>42979</v>
      </c>
      <c r="B587" s="47" t="s">
        <v>76</v>
      </c>
      <c r="C587">
        <v>4.125</v>
      </c>
      <c r="D587">
        <v>6.12</v>
      </c>
      <c r="F587">
        <v>4.2050000000000001</v>
      </c>
      <c r="G587">
        <v>3.4</v>
      </c>
      <c r="H587">
        <v>9.4949999999999992</v>
      </c>
      <c r="I587" s="47" t="s">
        <v>70</v>
      </c>
      <c r="J587" s="47"/>
      <c r="L587">
        <f t="shared" si="100"/>
        <v>8.0000000000000071E-2</v>
      </c>
      <c r="M587">
        <f t="shared" si="100"/>
        <v>-0.38499999999999979</v>
      </c>
      <c r="O587" s="32">
        <f t="shared" si="102"/>
        <v>0.11000000000000032</v>
      </c>
      <c r="P587" s="32">
        <f t="shared" si="103"/>
        <v>1.2499999999999734E-2</v>
      </c>
      <c r="Q587" s="32">
        <f t="shared" si="104"/>
        <v>4.9999999999998934E-2</v>
      </c>
    </row>
    <row r="588" spans="1:17" x14ac:dyDescent="0.2">
      <c r="A588" s="31">
        <v>42986</v>
      </c>
      <c r="B588" s="47" t="s">
        <v>76</v>
      </c>
      <c r="C588">
        <v>4.415</v>
      </c>
      <c r="D588">
        <v>6.4675000000000002</v>
      </c>
      <c r="F588">
        <v>4.3775000000000004</v>
      </c>
      <c r="G588">
        <v>3.5674999999999999</v>
      </c>
      <c r="H588">
        <v>9.6199999999999992</v>
      </c>
      <c r="I588" s="47" t="s">
        <v>70</v>
      </c>
      <c r="J588" s="47"/>
      <c r="L588">
        <f t="shared" si="100"/>
        <v>0.29000000000000004</v>
      </c>
      <c r="M588">
        <f t="shared" si="100"/>
        <v>0.34750000000000014</v>
      </c>
      <c r="O588" s="32">
        <f t="shared" si="102"/>
        <v>0.17250000000000032</v>
      </c>
      <c r="P588" s="32">
        <f t="shared" si="103"/>
        <v>0.16749999999999998</v>
      </c>
      <c r="Q588" s="32">
        <f t="shared" si="104"/>
        <v>0.125</v>
      </c>
    </row>
    <row r="589" spans="1:17" x14ac:dyDescent="0.2">
      <c r="A589" s="31">
        <v>42993</v>
      </c>
      <c r="B589" s="47" t="s">
        <v>44</v>
      </c>
      <c r="C589">
        <v>4.46</v>
      </c>
      <c r="D589">
        <v>6.2149999999999999</v>
      </c>
      <c r="F589">
        <v>4.49</v>
      </c>
      <c r="G589">
        <v>3.5474999999999999</v>
      </c>
      <c r="H589">
        <v>9.6875</v>
      </c>
      <c r="I589" s="47" t="s">
        <v>70</v>
      </c>
      <c r="J589" s="47"/>
      <c r="L589">
        <f t="shared" si="100"/>
        <v>4.4999999999999929E-2</v>
      </c>
      <c r="M589">
        <f t="shared" si="100"/>
        <v>-0.25250000000000039</v>
      </c>
      <c r="O589" s="32">
        <f t="shared" si="102"/>
        <v>0.11249999999999982</v>
      </c>
      <c r="P589" s="32">
        <f t="shared" si="103"/>
        <v>-2.0000000000000018E-2</v>
      </c>
      <c r="Q589" s="32">
        <f t="shared" si="104"/>
        <v>6.7500000000000782E-2</v>
      </c>
    </row>
    <row r="590" spans="1:17" x14ac:dyDescent="0.2">
      <c r="A590" s="31">
        <v>43000</v>
      </c>
      <c r="B590" s="47" t="s">
        <v>44</v>
      </c>
      <c r="C590">
        <v>4.5025000000000004</v>
      </c>
      <c r="D590">
        <v>6.3475000000000001</v>
      </c>
      <c r="F590">
        <v>4.4950000000000001</v>
      </c>
      <c r="G590">
        <v>3.5350000000000001</v>
      </c>
      <c r="H590">
        <v>9.8424999999999994</v>
      </c>
      <c r="I590" s="47" t="s">
        <v>70</v>
      </c>
      <c r="J590" s="47"/>
      <c r="L590">
        <f t="shared" si="100"/>
        <v>4.2500000000000426E-2</v>
      </c>
      <c r="M590">
        <f t="shared" si="100"/>
        <v>0.13250000000000028</v>
      </c>
      <c r="O590" s="32">
        <f t="shared" si="102"/>
        <v>4.9999999999998934E-3</v>
      </c>
      <c r="P590" s="32">
        <f t="shared" si="103"/>
        <v>-1.2499999999999734E-2</v>
      </c>
      <c r="Q590" s="32">
        <f t="shared" si="104"/>
        <v>0.15499999999999936</v>
      </c>
    </row>
    <row r="591" spans="1:17" x14ac:dyDescent="0.2">
      <c r="A591" s="31">
        <v>43007</v>
      </c>
      <c r="B591" s="47" t="s">
        <v>44</v>
      </c>
      <c r="C591">
        <v>4.4275000000000002</v>
      </c>
      <c r="D591">
        <v>6.2374999999999998</v>
      </c>
      <c r="F591">
        <v>4.4824999999999999</v>
      </c>
      <c r="G591">
        <v>3.5525000000000002</v>
      </c>
      <c r="H591">
        <v>9.6824999999999992</v>
      </c>
      <c r="I591" s="47" t="s">
        <v>70</v>
      </c>
      <c r="J591" s="47"/>
      <c r="L591">
        <f t="shared" si="100"/>
        <v>-7.5000000000000178E-2</v>
      </c>
      <c r="M591">
        <f t="shared" si="100"/>
        <v>-0.11000000000000032</v>
      </c>
      <c r="O591" s="32">
        <f t="shared" si="102"/>
        <v>-1.2500000000000178E-2</v>
      </c>
      <c r="P591" s="32">
        <f t="shared" si="103"/>
        <v>1.7500000000000071E-2</v>
      </c>
      <c r="Q591" s="32">
        <f t="shared" si="104"/>
        <v>-0.16000000000000014</v>
      </c>
    </row>
    <row r="592" spans="1:17" x14ac:dyDescent="0.2">
      <c r="A592" s="31">
        <v>43014</v>
      </c>
      <c r="B592" s="47" t="s">
        <v>44</v>
      </c>
      <c r="C592">
        <v>4.3674999999999997</v>
      </c>
      <c r="D592">
        <v>6.2374999999999998</v>
      </c>
      <c r="F592">
        <v>4.4349999999999996</v>
      </c>
      <c r="G592">
        <v>3.5</v>
      </c>
      <c r="H592">
        <v>9.7225000000000001</v>
      </c>
      <c r="I592" s="47" t="s">
        <v>70</v>
      </c>
      <c r="J592" s="47"/>
      <c r="L592">
        <f t="shared" si="100"/>
        <v>-6.0000000000000497E-2</v>
      </c>
      <c r="M592">
        <f t="shared" si="100"/>
        <v>0</v>
      </c>
      <c r="O592" s="32">
        <f t="shared" si="102"/>
        <v>-4.750000000000032E-2</v>
      </c>
      <c r="P592" s="32">
        <f t="shared" si="103"/>
        <v>-5.2500000000000213E-2</v>
      </c>
      <c r="Q592" s="32">
        <f t="shared" si="104"/>
        <v>4.0000000000000924E-2</v>
      </c>
    </row>
    <row r="593" spans="1:17" x14ac:dyDescent="0.2">
      <c r="A593" s="31">
        <v>43021</v>
      </c>
      <c r="B593" s="47" t="s">
        <v>44</v>
      </c>
      <c r="C593">
        <v>4.3624999999999998</v>
      </c>
      <c r="D593" s="58" t="s">
        <v>19</v>
      </c>
      <c r="F593">
        <v>4.3949999999999996</v>
      </c>
      <c r="G593">
        <v>3.5274999999999999</v>
      </c>
      <c r="H593">
        <v>10.0025</v>
      </c>
      <c r="I593" s="47" t="s">
        <v>70</v>
      </c>
      <c r="J593" s="47"/>
      <c r="L593">
        <f t="shared" si="100"/>
        <v>-4.9999999999998934E-3</v>
      </c>
      <c r="M593" t="e">
        <f t="shared" si="100"/>
        <v>#VALUE!</v>
      </c>
      <c r="O593" s="32">
        <f t="shared" si="102"/>
        <v>-4.0000000000000036E-2</v>
      </c>
      <c r="P593" s="32">
        <f t="shared" si="103"/>
        <v>2.7499999999999858E-2</v>
      </c>
      <c r="Q593" s="32">
        <f t="shared" si="104"/>
        <v>0.27999999999999936</v>
      </c>
    </row>
    <row r="594" spans="1:17" x14ac:dyDescent="0.2">
      <c r="A594" s="31">
        <v>43028</v>
      </c>
      <c r="B594" s="47" t="s">
        <v>44</v>
      </c>
      <c r="C594">
        <v>4.2275</v>
      </c>
      <c r="D594">
        <v>6.1124999999999998</v>
      </c>
      <c r="F594">
        <v>4.26</v>
      </c>
      <c r="G594">
        <v>3.4449999999999998</v>
      </c>
      <c r="H594">
        <v>9.7874999999999996</v>
      </c>
      <c r="I594" s="47" t="s">
        <v>70</v>
      </c>
      <c r="J594" s="47"/>
      <c r="L594">
        <f t="shared" si="100"/>
        <v>-0.13499999999999979</v>
      </c>
      <c r="M594" t="e">
        <f t="shared" si="100"/>
        <v>#VALUE!</v>
      </c>
      <c r="O594" s="32">
        <f t="shared" si="102"/>
        <v>-0.13499999999999979</v>
      </c>
      <c r="P594" s="32">
        <f t="shared" si="103"/>
        <v>-8.2500000000000018E-2</v>
      </c>
      <c r="Q594" s="32">
        <f t="shared" si="104"/>
        <v>-0.21499999999999986</v>
      </c>
    </row>
    <row r="595" spans="1:17" x14ac:dyDescent="0.2">
      <c r="A595" s="31">
        <v>43035</v>
      </c>
      <c r="B595" s="47" t="s">
        <v>44</v>
      </c>
      <c r="C595">
        <v>4.2525000000000004</v>
      </c>
      <c r="D595">
        <v>6.17</v>
      </c>
      <c r="F595">
        <v>4.2725</v>
      </c>
      <c r="G595">
        <v>3.4874999999999998</v>
      </c>
      <c r="H595">
        <v>9.7524999999999995</v>
      </c>
      <c r="I595" s="47" t="s">
        <v>70</v>
      </c>
      <c r="J595" s="47"/>
      <c r="L595">
        <f t="shared" si="100"/>
        <v>2.5000000000000355E-2</v>
      </c>
      <c r="M595">
        <f t="shared" si="100"/>
        <v>5.7500000000000107E-2</v>
      </c>
      <c r="O595" s="32">
        <f t="shared" si="102"/>
        <v>1.2500000000000178E-2</v>
      </c>
      <c r="P595" s="32">
        <f t="shared" si="103"/>
        <v>4.2499999999999982E-2</v>
      </c>
      <c r="Q595" s="32">
        <f t="shared" si="104"/>
        <v>-3.5000000000000142E-2</v>
      </c>
    </row>
    <row r="596" spans="1:17" x14ac:dyDescent="0.2">
      <c r="A596" s="31">
        <v>43042</v>
      </c>
      <c r="B596" s="47" t="s">
        <v>44</v>
      </c>
      <c r="C596">
        <v>4.2675000000000001</v>
      </c>
      <c r="D596">
        <v>6.2474999999999996</v>
      </c>
      <c r="F596">
        <v>4.2575000000000003</v>
      </c>
      <c r="G596">
        <v>3.4824999999999999</v>
      </c>
      <c r="H596">
        <v>9.8674999999999997</v>
      </c>
      <c r="I596" s="47" t="s">
        <v>70</v>
      </c>
      <c r="J596" s="47"/>
      <c r="L596">
        <f t="shared" si="100"/>
        <v>1.499999999999968E-2</v>
      </c>
      <c r="M596">
        <f t="shared" si="100"/>
        <v>7.749999999999968E-2</v>
      </c>
      <c r="O596" s="32">
        <f t="shared" si="102"/>
        <v>-1.499999999999968E-2</v>
      </c>
      <c r="P596" s="32">
        <f t="shared" si="103"/>
        <v>-4.9999999999998934E-3</v>
      </c>
      <c r="Q596" s="32">
        <f t="shared" si="104"/>
        <v>0.11500000000000021</v>
      </c>
    </row>
    <row r="597" spans="1:17" x14ac:dyDescent="0.2">
      <c r="A597" s="31">
        <v>43049</v>
      </c>
      <c r="B597" s="47" t="s">
        <v>44</v>
      </c>
      <c r="C597">
        <v>4.29</v>
      </c>
      <c r="D597">
        <v>6.48</v>
      </c>
      <c r="F597">
        <v>4.29</v>
      </c>
      <c r="G597">
        <v>3.415</v>
      </c>
      <c r="H597">
        <v>9.85</v>
      </c>
      <c r="I597" s="47" t="s">
        <v>70</v>
      </c>
      <c r="J597" s="47"/>
      <c r="L597">
        <f t="shared" si="100"/>
        <v>2.2499999999999964E-2</v>
      </c>
      <c r="M597">
        <f t="shared" si="100"/>
        <v>0.23250000000000082</v>
      </c>
      <c r="O597" s="32">
        <f t="shared" si="102"/>
        <v>3.2499999999999751E-2</v>
      </c>
      <c r="P597" s="32">
        <f t="shared" si="103"/>
        <v>-6.7499999999999893E-2</v>
      </c>
      <c r="Q597" s="32">
        <f t="shared" si="104"/>
        <v>-1.7500000000000071E-2</v>
      </c>
    </row>
    <row r="598" spans="1:17" x14ac:dyDescent="0.2">
      <c r="A598" s="31">
        <v>43056</v>
      </c>
      <c r="B598" s="47" t="s">
        <v>44</v>
      </c>
      <c r="C598">
        <v>4.22</v>
      </c>
      <c r="D598">
        <v>6.35</v>
      </c>
      <c r="F598">
        <v>4.2725</v>
      </c>
      <c r="G598">
        <v>3.43</v>
      </c>
      <c r="H598">
        <v>9.9049999999999994</v>
      </c>
      <c r="I598" s="47" t="s">
        <v>71</v>
      </c>
      <c r="J598" s="47"/>
      <c r="L598">
        <f t="shared" si="100"/>
        <v>-7.0000000000000284E-2</v>
      </c>
      <c r="M598">
        <f t="shared" si="100"/>
        <v>-0.13000000000000078</v>
      </c>
      <c r="O598">
        <f t="shared" si="100"/>
        <v>-1.7500000000000071E-2</v>
      </c>
      <c r="P598" s="32">
        <f t="shared" si="103"/>
        <v>1.5000000000000124E-2</v>
      </c>
      <c r="Q598" s="32">
        <f t="shared" si="104"/>
        <v>5.4999999999999716E-2</v>
      </c>
    </row>
    <row r="599" spans="1:17" x14ac:dyDescent="0.2">
      <c r="A599" s="31">
        <v>43063</v>
      </c>
      <c r="B599" s="47" t="s">
        <v>44</v>
      </c>
      <c r="C599" s="58" t="s">
        <v>19</v>
      </c>
      <c r="D599" s="58" t="s">
        <v>19</v>
      </c>
      <c r="F599" s="58" t="s">
        <v>19</v>
      </c>
      <c r="G599" s="58" t="s">
        <v>19</v>
      </c>
      <c r="H599" s="58" t="s">
        <v>19</v>
      </c>
      <c r="I599" s="47" t="s">
        <v>71</v>
      </c>
      <c r="J599" s="47"/>
      <c r="L599" t="e">
        <f t="shared" si="100"/>
        <v>#VALUE!</v>
      </c>
      <c r="M599" t="e">
        <f t="shared" si="100"/>
        <v>#VALUE!</v>
      </c>
      <c r="O599" t="e">
        <f t="shared" si="100"/>
        <v>#VALUE!</v>
      </c>
      <c r="P599" s="32" t="e">
        <f t="shared" si="103"/>
        <v>#VALUE!</v>
      </c>
      <c r="Q599" s="32" t="e">
        <f t="shared" si="104"/>
        <v>#VALUE!</v>
      </c>
    </row>
    <row r="600" spans="1:17" x14ac:dyDescent="0.2">
      <c r="A600" s="31">
        <v>43070</v>
      </c>
      <c r="B600" s="47" t="s">
        <v>72</v>
      </c>
      <c r="C600">
        <v>4.375</v>
      </c>
      <c r="D600">
        <v>6.3150000000000004</v>
      </c>
      <c r="F600">
        <v>4.3849999999999998</v>
      </c>
      <c r="G600">
        <v>3.5874999999999999</v>
      </c>
      <c r="H600">
        <v>9.9425000000000008</v>
      </c>
      <c r="I600" s="47" t="s">
        <v>71</v>
      </c>
      <c r="J600" s="47"/>
      <c r="L600" t="e">
        <f t="shared" si="100"/>
        <v>#VALUE!</v>
      </c>
      <c r="M600" t="e">
        <f t="shared" si="100"/>
        <v>#VALUE!</v>
      </c>
      <c r="O600" t="e">
        <f t="shared" si="100"/>
        <v>#VALUE!</v>
      </c>
      <c r="P600" s="32" t="e">
        <f t="shared" si="103"/>
        <v>#VALUE!</v>
      </c>
      <c r="Q600" s="32" t="e">
        <f t="shared" si="104"/>
        <v>#VALUE!</v>
      </c>
    </row>
    <row r="601" spans="1:17" x14ac:dyDescent="0.2">
      <c r="A601" s="31">
        <v>43077</v>
      </c>
      <c r="B601" s="47" t="s">
        <v>72</v>
      </c>
      <c r="C601">
        <v>4.18</v>
      </c>
      <c r="D601">
        <v>6.1124999999999998</v>
      </c>
      <c r="F601">
        <v>4.1900000000000004</v>
      </c>
      <c r="G601">
        <v>3.5274999999999999</v>
      </c>
      <c r="H601">
        <v>9.8975000000000009</v>
      </c>
      <c r="I601" s="47" t="s">
        <v>71</v>
      </c>
      <c r="J601" s="47"/>
      <c r="L601">
        <f t="shared" si="100"/>
        <v>-0.19500000000000028</v>
      </c>
      <c r="M601">
        <f t="shared" si="100"/>
        <v>-0.20250000000000057</v>
      </c>
      <c r="O601">
        <f t="shared" si="100"/>
        <v>-0.1949999999999994</v>
      </c>
      <c r="P601" s="32">
        <f t="shared" si="103"/>
        <v>-6.0000000000000053E-2</v>
      </c>
      <c r="Q601" s="32">
        <f t="shared" si="104"/>
        <v>-4.4999999999999929E-2</v>
      </c>
    </row>
    <row r="602" spans="1:17" x14ac:dyDescent="0.2">
      <c r="A602" s="31">
        <v>43084</v>
      </c>
      <c r="B602" s="47" t="s">
        <v>72</v>
      </c>
      <c r="C602">
        <v>4.1749999999999998</v>
      </c>
      <c r="D602">
        <v>6.2</v>
      </c>
      <c r="F602">
        <v>4.1825000000000001</v>
      </c>
      <c r="G602">
        <v>3.4750000000000001</v>
      </c>
      <c r="H602">
        <v>9.6724999999999994</v>
      </c>
      <c r="I602" s="47" t="s">
        <v>71</v>
      </c>
      <c r="J602" s="47"/>
      <c r="L602">
        <f t="shared" si="100"/>
        <v>-4.9999999999998934E-3</v>
      </c>
      <c r="M602">
        <f t="shared" si="100"/>
        <v>8.7500000000000355E-2</v>
      </c>
      <c r="O602">
        <f t="shared" si="100"/>
        <v>-7.5000000000002842E-3</v>
      </c>
      <c r="P602" s="32">
        <f t="shared" si="103"/>
        <v>-5.2499999999999769E-2</v>
      </c>
      <c r="Q602" s="32">
        <f t="shared" si="104"/>
        <v>-0.22500000000000142</v>
      </c>
    </row>
    <row r="603" spans="1:17" x14ac:dyDescent="0.2">
      <c r="A603" s="31">
        <v>43091</v>
      </c>
      <c r="B603" s="47" t="s">
        <v>72</v>
      </c>
      <c r="C603">
        <v>4.2225000000000001</v>
      </c>
      <c r="D603">
        <v>6.1174999999999997</v>
      </c>
      <c r="F603" s="58">
        <v>4.2474999999999996</v>
      </c>
      <c r="G603">
        <v>3.52</v>
      </c>
      <c r="H603">
        <v>9.4949999999999992</v>
      </c>
      <c r="I603" s="47" t="s">
        <v>71</v>
      </c>
      <c r="J603" s="47"/>
      <c r="L603">
        <f t="shared" si="100"/>
        <v>4.750000000000032E-2</v>
      </c>
      <c r="M603">
        <f t="shared" si="100"/>
        <v>-8.2500000000000462E-2</v>
      </c>
      <c r="O603">
        <f t="shared" si="100"/>
        <v>6.4999999999999503E-2</v>
      </c>
      <c r="P603" s="32">
        <f t="shared" si="103"/>
        <v>4.4999999999999929E-2</v>
      </c>
      <c r="Q603" s="32">
        <f t="shared" si="104"/>
        <v>-0.17750000000000021</v>
      </c>
    </row>
    <row r="604" spans="1:17" x14ac:dyDescent="0.2">
      <c r="A604" s="31">
        <v>43098</v>
      </c>
      <c r="B604" s="47" t="s">
        <v>72</v>
      </c>
      <c r="C604">
        <v>4.2725</v>
      </c>
      <c r="D604">
        <v>6.1475</v>
      </c>
      <c r="F604">
        <v>4.2699999999999996</v>
      </c>
      <c r="G604">
        <v>3.5074999999999998</v>
      </c>
      <c r="H604">
        <v>9.5175000000000001</v>
      </c>
      <c r="I604" s="47" t="s">
        <v>71</v>
      </c>
      <c r="J604" s="47"/>
      <c r="L604">
        <f t="shared" si="100"/>
        <v>4.9999999999999822E-2</v>
      </c>
      <c r="M604">
        <f t="shared" ref="M604:M609" si="105">+D604-D603</f>
        <v>3.0000000000000249E-2</v>
      </c>
      <c r="O604">
        <f t="shared" ref="O604:O640" si="106">+F604-F603</f>
        <v>2.2499999999999964E-2</v>
      </c>
      <c r="P604" s="32">
        <f t="shared" ref="P604:Q640" si="107">+G604-G603</f>
        <v>-1.2500000000000178E-2</v>
      </c>
      <c r="Q604" s="32">
        <f t="shared" ref="Q604:Q626" si="108">+H604-H603</f>
        <v>2.2500000000000853E-2</v>
      </c>
    </row>
    <row r="605" spans="1:17" x14ac:dyDescent="0.2">
      <c r="A605" s="31">
        <v>43105</v>
      </c>
      <c r="B605" s="47" t="s">
        <v>72</v>
      </c>
      <c r="C605">
        <v>4.375</v>
      </c>
      <c r="D605">
        <v>6.2675000000000001</v>
      </c>
      <c r="F605">
        <v>4.3075000000000001</v>
      </c>
      <c r="G605">
        <v>3.5125000000000002</v>
      </c>
      <c r="H605">
        <v>9.7074999999999996</v>
      </c>
      <c r="I605" s="47" t="s">
        <v>71</v>
      </c>
      <c r="J605" s="47"/>
      <c r="L605">
        <f t="shared" ref="L605:M640" si="109">+C605-C604</f>
        <v>0.10250000000000004</v>
      </c>
      <c r="M605">
        <f t="shared" si="105"/>
        <v>0.12000000000000011</v>
      </c>
      <c r="O605">
        <f t="shared" si="106"/>
        <v>3.7500000000000533E-2</v>
      </c>
      <c r="P605" s="32">
        <f t="shared" si="107"/>
        <v>5.0000000000003375E-3</v>
      </c>
      <c r="Q605" s="32">
        <f t="shared" si="108"/>
        <v>0.1899999999999995</v>
      </c>
    </row>
    <row r="606" spans="1:17" x14ac:dyDescent="0.2">
      <c r="A606" s="31">
        <v>43112</v>
      </c>
      <c r="B606" t="s">
        <v>72</v>
      </c>
      <c r="C606">
        <v>4.2649999999999997</v>
      </c>
      <c r="D606">
        <v>6.1275000000000004</v>
      </c>
      <c r="F606">
        <v>4.2050000000000001</v>
      </c>
      <c r="G606">
        <v>3.4624999999999999</v>
      </c>
      <c r="H606">
        <v>9.6050000000000004</v>
      </c>
      <c r="I606" t="s">
        <v>71</v>
      </c>
      <c r="L606">
        <f t="shared" si="109"/>
        <v>-0.11000000000000032</v>
      </c>
      <c r="M606">
        <f t="shared" si="105"/>
        <v>-0.13999999999999968</v>
      </c>
      <c r="O606">
        <f t="shared" si="106"/>
        <v>-0.10250000000000004</v>
      </c>
      <c r="P606" s="32">
        <f t="shared" si="107"/>
        <v>-5.0000000000000266E-2</v>
      </c>
      <c r="Q606" s="32">
        <f t="shared" si="108"/>
        <v>-0.10249999999999915</v>
      </c>
    </row>
    <row r="607" spans="1:17" x14ac:dyDescent="0.2">
      <c r="A607" s="31">
        <v>43119</v>
      </c>
      <c r="B607" t="s">
        <v>72</v>
      </c>
      <c r="C607">
        <v>4.28</v>
      </c>
      <c r="D607">
        <v>6.09</v>
      </c>
      <c r="F607">
        <v>4.2300000000000004</v>
      </c>
      <c r="G607">
        <v>3.52</v>
      </c>
      <c r="H607">
        <v>9.77</v>
      </c>
      <c r="I607" t="s">
        <v>72</v>
      </c>
      <c r="L607">
        <f t="shared" si="109"/>
        <v>1.5000000000000568E-2</v>
      </c>
      <c r="M607">
        <f t="shared" si="105"/>
        <v>-3.7500000000000533E-2</v>
      </c>
      <c r="O607">
        <f t="shared" si="106"/>
        <v>2.5000000000000355E-2</v>
      </c>
      <c r="P607" s="32">
        <f t="shared" si="107"/>
        <v>5.7500000000000107E-2</v>
      </c>
      <c r="Q607" s="32">
        <f t="shared" si="108"/>
        <v>0.16499999999999915</v>
      </c>
    </row>
    <row r="608" spans="1:17" x14ac:dyDescent="0.2">
      <c r="A608" s="31">
        <v>43126</v>
      </c>
      <c r="B608" t="s">
        <v>72</v>
      </c>
      <c r="C608">
        <v>4.43</v>
      </c>
      <c r="D608">
        <v>6.1449999999999996</v>
      </c>
      <c r="F608">
        <v>4.41</v>
      </c>
      <c r="G608">
        <v>3.5649999999999999</v>
      </c>
      <c r="H608">
        <v>9.8550000000000004</v>
      </c>
      <c r="I608" t="s">
        <v>72</v>
      </c>
      <c r="L608">
        <f t="shared" si="109"/>
        <v>0.14999999999999947</v>
      </c>
      <c r="M608">
        <f t="shared" si="105"/>
        <v>5.4999999999999716E-2</v>
      </c>
      <c r="O608">
        <f t="shared" si="106"/>
        <v>0.17999999999999972</v>
      </c>
      <c r="P608" s="32">
        <f t="shared" si="107"/>
        <v>4.4999999999999929E-2</v>
      </c>
      <c r="Q608" s="32">
        <f t="shared" si="108"/>
        <v>8.5000000000000853E-2</v>
      </c>
    </row>
    <row r="609" spans="1:17" x14ac:dyDescent="0.2">
      <c r="A609" s="31">
        <v>43133</v>
      </c>
      <c r="B609" t="s">
        <v>72</v>
      </c>
      <c r="C609">
        <v>4.6325000000000003</v>
      </c>
      <c r="D609">
        <v>6.0374999999999996</v>
      </c>
      <c r="F609">
        <v>4.4675000000000002</v>
      </c>
      <c r="G609">
        <v>3.6150000000000002</v>
      </c>
      <c r="H609">
        <v>9.7874999999999996</v>
      </c>
      <c r="I609" t="s">
        <v>72</v>
      </c>
      <c r="L609">
        <f t="shared" si="109"/>
        <v>0.20250000000000057</v>
      </c>
      <c r="M609">
        <f t="shared" si="105"/>
        <v>-0.10749999999999993</v>
      </c>
      <c r="O609">
        <f t="shared" si="106"/>
        <v>5.7500000000000107E-2</v>
      </c>
      <c r="P609" s="32">
        <f t="shared" si="107"/>
        <v>5.0000000000000266E-2</v>
      </c>
      <c r="Q609" s="32">
        <f t="shared" si="108"/>
        <v>-6.7500000000000782E-2</v>
      </c>
    </row>
    <row r="610" spans="1:17" x14ac:dyDescent="0.2">
      <c r="A610" s="31">
        <v>43140</v>
      </c>
      <c r="B610" t="s">
        <v>72</v>
      </c>
      <c r="C610">
        <v>4.6550000000000002</v>
      </c>
      <c r="D610">
        <v>6.0350000000000001</v>
      </c>
      <c r="F610">
        <v>4.49</v>
      </c>
      <c r="G610">
        <v>3.62</v>
      </c>
      <c r="H610">
        <v>9.83</v>
      </c>
      <c r="I610" t="s">
        <v>72</v>
      </c>
      <c r="L610">
        <f t="shared" si="109"/>
        <v>2.2499999999999964E-2</v>
      </c>
      <c r="M610">
        <f t="shared" si="109"/>
        <v>-2.4999999999995026E-3</v>
      </c>
      <c r="O610">
        <f t="shared" si="106"/>
        <v>2.2499999999999964E-2</v>
      </c>
      <c r="P610" s="32">
        <f t="shared" si="107"/>
        <v>4.9999999999998934E-3</v>
      </c>
      <c r="Q610" s="32">
        <f t="shared" si="108"/>
        <v>4.2500000000000426E-2</v>
      </c>
    </row>
    <row r="611" spans="1:17" x14ac:dyDescent="0.2">
      <c r="A611" s="31">
        <v>43147</v>
      </c>
      <c r="B611" t="s">
        <v>72</v>
      </c>
      <c r="C611">
        <v>4.7850000000000001</v>
      </c>
      <c r="D611">
        <v>6.0525000000000002</v>
      </c>
      <c r="F611">
        <v>4.5774999999999997</v>
      </c>
      <c r="G611">
        <v>3.6749999999999998</v>
      </c>
      <c r="H611">
        <v>10.215</v>
      </c>
      <c r="I611" t="s">
        <v>72</v>
      </c>
      <c r="L611">
        <f t="shared" si="109"/>
        <v>0.12999999999999989</v>
      </c>
      <c r="M611">
        <f t="shared" si="109"/>
        <v>1.7500000000000071E-2</v>
      </c>
      <c r="O611">
        <f t="shared" si="106"/>
        <v>8.7499999999999467E-2</v>
      </c>
      <c r="P611" s="32">
        <f t="shared" si="107"/>
        <v>5.4999999999999716E-2</v>
      </c>
      <c r="Q611" s="32">
        <f t="shared" si="108"/>
        <v>0.38499999999999979</v>
      </c>
    </row>
    <row r="612" spans="1:17" x14ac:dyDescent="0.2">
      <c r="A612" s="31">
        <v>43154</v>
      </c>
      <c r="B612" t="s">
        <v>72</v>
      </c>
      <c r="C612">
        <v>4.6900000000000004</v>
      </c>
      <c r="D612">
        <v>6.0075000000000003</v>
      </c>
      <c r="F612">
        <v>4.5225</v>
      </c>
      <c r="G612">
        <v>3.6625000000000001</v>
      </c>
      <c r="H612">
        <v>10.362500000000001</v>
      </c>
      <c r="I612" t="s">
        <v>72</v>
      </c>
      <c r="L612">
        <f t="shared" si="109"/>
        <v>-9.4999999999999751E-2</v>
      </c>
      <c r="M612">
        <f t="shared" si="109"/>
        <v>-4.4999999999999929E-2</v>
      </c>
      <c r="O612">
        <f t="shared" si="106"/>
        <v>-5.4999999999999716E-2</v>
      </c>
      <c r="P612" s="32">
        <f t="shared" si="107"/>
        <v>-1.2499999999999734E-2</v>
      </c>
      <c r="Q612" s="32">
        <f t="shared" si="108"/>
        <v>0.14750000000000085</v>
      </c>
    </row>
    <row r="613" spans="1:17" x14ac:dyDescent="0.2">
      <c r="A613" s="31">
        <v>43161</v>
      </c>
      <c r="B613" t="s">
        <v>72</v>
      </c>
      <c r="C613">
        <v>5.22</v>
      </c>
      <c r="D613">
        <v>6.0650000000000004</v>
      </c>
      <c r="F613">
        <v>4.92</v>
      </c>
      <c r="G613">
        <v>3.7725</v>
      </c>
      <c r="H613">
        <v>10.6075</v>
      </c>
      <c r="I613" t="s">
        <v>72</v>
      </c>
      <c r="L613">
        <f t="shared" si="109"/>
        <v>0.52999999999999936</v>
      </c>
      <c r="M613">
        <f t="shared" si="109"/>
        <v>5.7500000000000107E-2</v>
      </c>
      <c r="O613">
        <f t="shared" si="106"/>
        <v>0.39749999999999996</v>
      </c>
      <c r="P613" s="32">
        <f t="shared" si="107"/>
        <v>0.10999999999999988</v>
      </c>
      <c r="Q613" s="32">
        <f t="shared" si="108"/>
        <v>0.24499999999999922</v>
      </c>
    </row>
    <row r="614" spans="1:17" x14ac:dyDescent="0.2">
      <c r="A614" s="31">
        <v>43168</v>
      </c>
      <c r="B614" t="s">
        <v>74</v>
      </c>
      <c r="C614">
        <v>5.2050000000000001</v>
      </c>
      <c r="D614">
        <v>6.1749999999999998</v>
      </c>
      <c r="F614">
        <v>4.8925000000000001</v>
      </c>
      <c r="G614">
        <v>3.9049999999999998</v>
      </c>
      <c r="H614">
        <v>10.3925</v>
      </c>
      <c r="I614" t="s">
        <v>74</v>
      </c>
      <c r="L614">
        <f t="shared" si="109"/>
        <v>-1.499999999999968E-2</v>
      </c>
      <c r="M614">
        <f t="shared" si="109"/>
        <v>0.10999999999999943</v>
      </c>
      <c r="O614">
        <f t="shared" si="106"/>
        <v>-2.7499999999999858E-2</v>
      </c>
      <c r="P614" s="32">
        <f t="shared" si="107"/>
        <v>0.13249999999999984</v>
      </c>
      <c r="Q614" s="32">
        <f t="shared" si="108"/>
        <v>-0.21499999999999986</v>
      </c>
    </row>
    <row r="615" spans="1:17" x14ac:dyDescent="0.2">
      <c r="A615" s="31">
        <v>43175</v>
      </c>
      <c r="B615" t="s">
        <v>74</v>
      </c>
      <c r="C615">
        <v>4.9950000000000001</v>
      </c>
      <c r="D615">
        <v>6.2450000000000001</v>
      </c>
      <c r="F615">
        <v>4.6775000000000002</v>
      </c>
      <c r="G615">
        <v>3.8275000000000001</v>
      </c>
      <c r="H615">
        <v>10.494999999999999</v>
      </c>
      <c r="I615" t="s">
        <v>74</v>
      </c>
      <c r="L615">
        <f t="shared" si="109"/>
        <v>-0.20999999999999996</v>
      </c>
      <c r="M615">
        <f t="shared" si="109"/>
        <v>7.0000000000000284E-2</v>
      </c>
      <c r="O615">
        <f t="shared" si="106"/>
        <v>-0.21499999999999986</v>
      </c>
      <c r="P615" s="32">
        <f t="shared" si="107"/>
        <v>-7.749999999999968E-2</v>
      </c>
      <c r="Q615" s="32">
        <f t="shared" si="108"/>
        <v>0.10249999999999915</v>
      </c>
    </row>
    <row r="616" spans="1:17" x14ac:dyDescent="0.2">
      <c r="A616" s="31">
        <v>43182</v>
      </c>
      <c r="B616" t="s">
        <v>74</v>
      </c>
      <c r="C616">
        <v>4.7925000000000004</v>
      </c>
      <c r="D616">
        <v>6.0274999999999999</v>
      </c>
      <c r="F616">
        <v>4.6025</v>
      </c>
      <c r="G616">
        <v>3.7725</v>
      </c>
      <c r="H616">
        <v>10.282500000000001</v>
      </c>
      <c r="I616" t="s">
        <v>74</v>
      </c>
      <c r="L616">
        <f t="shared" si="109"/>
        <v>-0.20249999999999968</v>
      </c>
      <c r="M616">
        <f t="shared" si="109"/>
        <v>-0.21750000000000025</v>
      </c>
      <c r="O616">
        <f t="shared" si="106"/>
        <v>-7.5000000000000178E-2</v>
      </c>
      <c r="P616" s="32">
        <f t="shared" si="107"/>
        <v>-5.500000000000016E-2</v>
      </c>
      <c r="Q616" s="32">
        <f t="shared" si="108"/>
        <v>-0.21249999999999858</v>
      </c>
    </row>
    <row r="617" spans="1:17" x14ac:dyDescent="0.2">
      <c r="A617" s="31">
        <v>43188</v>
      </c>
      <c r="B617" t="s">
        <v>74</v>
      </c>
      <c r="C617">
        <v>4.6725000000000003</v>
      </c>
      <c r="D617">
        <v>5.7850000000000001</v>
      </c>
      <c r="F617">
        <v>4.51</v>
      </c>
      <c r="G617">
        <v>3.8774999999999999</v>
      </c>
      <c r="H617">
        <v>10.4475</v>
      </c>
      <c r="I617" t="s">
        <v>74</v>
      </c>
      <c r="L617">
        <f t="shared" si="109"/>
        <v>-0.12000000000000011</v>
      </c>
      <c r="M617">
        <f t="shared" si="109"/>
        <v>-0.24249999999999972</v>
      </c>
      <c r="O617">
        <f t="shared" si="106"/>
        <v>-9.2500000000000249E-2</v>
      </c>
      <c r="P617" s="32">
        <f t="shared" si="107"/>
        <v>0.10499999999999998</v>
      </c>
      <c r="Q617" s="32">
        <f t="shared" si="108"/>
        <v>0.16499999999999915</v>
      </c>
    </row>
    <row r="618" spans="1:17" x14ac:dyDescent="0.2">
      <c r="A618" s="31">
        <v>43196</v>
      </c>
      <c r="B618" t="s">
        <v>74</v>
      </c>
      <c r="C618">
        <v>5.0674999999999999</v>
      </c>
      <c r="D618">
        <v>6.0724999999999998</v>
      </c>
      <c r="F618">
        <v>4.7225000000000001</v>
      </c>
      <c r="G618">
        <v>3.8849999999999998</v>
      </c>
      <c r="H618">
        <v>10.3375</v>
      </c>
      <c r="I618" t="s">
        <v>74</v>
      </c>
      <c r="L618">
        <f t="shared" si="109"/>
        <v>0.39499999999999957</v>
      </c>
      <c r="M618">
        <f t="shared" si="109"/>
        <v>0.28749999999999964</v>
      </c>
      <c r="O618">
        <f t="shared" si="106"/>
        <v>0.21250000000000036</v>
      </c>
      <c r="P618" s="32">
        <f t="shared" si="107"/>
        <v>7.4999999999998401E-3</v>
      </c>
      <c r="Q618" s="32">
        <f t="shared" si="108"/>
        <v>-0.10999999999999943</v>
      </c>
    </row>
    <row r="619" spans="1:17" x14ac:dyDescent="0.2">
      <c r="A619" s="31">
        <v>43203</v>
      </c>
      <c r="B619" t="s">
        <v>74</v>
      </c>
      <c r="C619">
        <v>4.9574999999999996</v>
      </c>
      <c r="D619">
        <v>6.17</v>
      </c>
      <c r="F619">
        <v>4.7249999999999996</v>
      </c>
      <c r="G619">
        <v>3.8624999999999998</v>
      </c>
      <c r="H619">
        <v>10.5425</v>
      </c>
      <c r="I619" t="s">
        <v>74</v>
      </c>
      <c r="L619">
        <f t="shared" si="109"/>
        <v>-0.11000000000000032</v>
      </c>
      <c r="M619">
        <f t="shared" si="109"/>
        <v>9.7500000000000142E-2</v>
      </c>
      <c r="O619">
        <f t="shared" si="106"/>
        <v>2.4999999999995026E-3</v>
      </c>
      <c r="P619" s="32">
        <f t="shared" si="107"/>
        <v>-2.2499999999999964E-2</v>
      </c>
      <c r="Q619" s="32">
        <f t="shared" si="108"/>
        <v>0.20500000000000007</v>
      </c>
    </row>
    <row r="620" spans="1:17" x14ac:dyDescent="0.2">
      <c r="A620" s="31">
        <v>43210</v>
      </c>
      <c r="B620" t="s">
        <v>74</v>
      </c>
      <c r="C620">
        <v>4.8274999999999997</v>
      </c>
      <c r="D620">
        <v>6</v>
      </c>
      <c r="F620">
        <v>4.6325000000000003</v>
      </c>
      <c r="G620">
        <v>3.7650000000000001</v>
      </c>
      <c r="H620">
        <v>10.2875</v>
      </c>
      <c r="I620" t="s">
        <v>74</v>
      </c>
      <c r="L620">
        <f t="shared" si="109"/>
        <v>-0.12999999999999989</v>
      </c>
      <c r="M620">
        <f t="shared" si="109"/>
        <v>-0.16999999999999993</v>
      </c>
      <c r="O620">
        <f t="shared" si="106"/>
        <v>-9.2499999999999361E-2</v>
      </c>
      <c r="P620" s="32">
        <f t="shared" si="107"/>
        <v>-9.7499999999999698E-2</v>
      </c>
      <c r="Q620" s="32">
        <f t="shared" si="108"/>
        <v>-0.25500000000000078</v>
      </c>
    </row>
    <row r="621" spans="1:17" x14ac:dyDescent="0.2">
      <c r="A621" s="31">
        <v>43217</v>
      </c>
      <c r="B621" t="s">
        <v>74</v>
      </c>
      <c r="C621">
        <v>5.1224999999999996</v>
      </c>
      <c r="D621">
        <v>6.0625</v>
      </c>
      <c r="F621">
        <v>4.9550000000000001</v>
      </c>
      <c r="G621">
        <v>3.895</v>
      </c>
      <c r="H621">
        <v>10.45</v>
      </c>
      <c r="I621" t="s">
        <v>74</v>
      </c>
      <c r="L621">
        <f t="shared" si="109"/>
        <v>0.29499999999999993</v>
      </c>
      <c r="M621">
        <f t="shared" si="109"/>
        <v>6.25E-2</v>
      </c>
      <c r="O621">
        <f t="shared" si="106"/>
        <v>0.32249999999999979</v>
      </c>
      <c r="P621" s="32">
        <f t="shared" si="107"/>
        <v>0.12999999999999989</v>
      </c>
      <c r="Q621" s="32">
        <f t="shared" si="108"/>
        <v>0.16249999999999964</v>
      </c>
    </row>
    <row r="622" spans="1:17" x14ac:dyDescent="0.2">
      <c r="A622" s="31">
        <v>43224</v>
      </c>
      <c r="B622" t="s">
        <v>78</v>
      </c>
      <c r="C622">
        <v>5.5575000000000001</v>
      </c>
      <c r="D622">
        <v>6.23</v>
      </c>
      <c r="F622">
        <v>5.2625000000000002</v>
      </c>
      <c r="G622">
        <v>4.0625</v>
      </c>
      <c r="H622">
        <v>10.3675</v>
      </c>
      <c r="I622" t="s">
        <v>78</v>
      </c>
      <c r="L622">
        <f t="shared" si="109"/>
        <v>0.4350000000000005</v>
      </c>
      <c r="M622">
        <f t="shared" si="109"/>
        <v>0.16750000000000043</v>
      </c>
      <c r="O622">
        <f t="shared" si="106"/>
        <v>0.30750000000000011</v>
      </c>
      <c r="P622" s="32">
        <f t="shared" si="107"/>
        <v>0.16749999999999998</v>
      </c>
      <c r="Q622" s="32">
        <f t="shared" si="108"/>
        <v>-8.2499999999999574E-2</v>
      </c>
    </row>
    <row r="623" spans="1:17" x14ac:dyDescent="0.2">
      <c r="A623" s="31">
        <v>43231</v>
      </c>
      <c r="B623" t="s">
        <v>78</v>
      </c>
      <c r="C623">
        <v>5.18</v>
      </c>
      <c r="D623">
        <v>6.05</v>
      </c>
      <c r="F623">
        <v>4.9874999999999998</v>
      </c>
      <c r="G623">
        <v>3.9649999999999999</v>
      </c>
      <c r="H623">
        <v>10.032500000000001</v>
      </c>
      <c r="I623" t="s">
        <v>78</v>
      </c>
      <c r="L623">
        <f t="shared" si="109"/>
        <v>-0.37750000000000039</v>
      </c>
      <c r="M623">
        <f t="shared" si="109"/>
        <v>-0.1800000000000006</v>
      </c>
      <c r="O623">
        <f t="shared" si="106"/>
        <v>-0.27500000000000036</v>
      </c>
      <c r="P623" s="32">
        <f t="shared" si="107"/>
        <v>-9.7500000000000142E-2</v>
      </c>
      <c r="Q623" s="32">
        <f t="shared" si="108"/>
        <v>-0.33499999999999908</v>
      </c>
    </row>
    <row r="624" spans="1:17" x14ac:dyDescent="0.2">
      <c r="A624" s="31">
        <v>43238</v>
      </c>
      <c r="B624" t="s">
        <v>78</v>
      </c>
      <c r="C624">
        <v>5.3875000000000002</v>
      </c>
      <c r="D624">
        <v>6.29</v>
      </c>
      <c r="F624">
        <v>5.1825000000000001</v>
      </c>
      <c r="G624">
        <v>4.0250000000000004</v>
      </c>
      <c r="H624">
        <v>9.9849999999999994</v>
      </c>
      <c r="I624" t="s">
        <v>78</v>
      </c>
      <c r="L624">
        <f t="shared" si="109"/>
        <v>0.20750000000000046</v>
      </c>
      <c r="M624">
        <f t="shared" si="109"/>
        <v>0.24000000000000021</v>
      </c>
      <c r="O624">
        <f t="shared" si="106"/>
        <v>0.19500000000000028</v>
      </c>
      <c r="P624" s="32">
        <f t="shared" si="107"/>
        <v>6.0000000000000497E-2</v>
      </c>
      <c r="Q624" s="32">
        <f t="shared" si="108"/>
        <v>-4.7500000000001208E-2</v>
      </c>
    </row>
    <row r="625" spans="1:17" x14ac:dyDescent="0.2">
      <c r="A625" s="31">
        <v>43245</v>
      </c>
      <c r="B625" t="s">
        <v>78</v>
      </c>
      <c r="C625">
        <v>5.64</v>
      </c>
      <c r="D625">
        <v>6.4424999999999999</v>
      </c>
      <c r="F625">
        <v>5.43</v>
      </c>
      <c r="G625">
        <v>4.0599999999999996</v>
      </c>
      <c r="H625">
        <v>10.414999999999999</v>
      </c>
      <c r="I625" t="s">
        <v>78</v>
      </c>
      <c r="L625">
        <f t="shared" si="109"/>
        <v>0.2524999999999995</v>
      </c>
      <c r="M625">
        <f t="shared" si="109"/>
        <v>0.15249999999999986</v>
      </c>
      <c r="O625">
        <f t="shared" si="106"/>
        <v>0.24749999999999961</v>
      </c>
      <c r="P625" s="32">
        <f t="shared" si="107"/>
        <v>3.4999999999999254E-2</v>
      </c>
      <c r="Q625" s="32">
        <f t="shared" si="108"/>
        <v>0.42999999999999972</v>
      </c>
    </row>
    <row r="626" spans="1:17" x14ac:dyDescent="0.2">
      <c r="A626" s="31">
        <v>43252</v>
      </c>
      <c r="B626" t="s">
        <v>78</v>
      </c>
      <c r="C626">
        <v>5.4074999999999998</v>
      </c>
      <c r="D626">
        <v>6.04</v>
      </c>
      <c r="F626">
        <v>5.2324999999999999</v>
      </c>
      <c r="G626">
        <v>3.915</v>
      </c>
      <c r="H626">
        <v>10.2125</v>
      </c>
      <c r="I626" t="s">
        <v>78</v>
      </c>
      <c r="L626">
        <f t="shared" si="109"/>
        <v>-0.23249999999999993</v>
      </c>
      <c r="M626">
        <f t="shared" si="109"/>
        <v>-0.40249999999999986</v>
      </c>
      <c r="O626">
        <f t="shared" si="106"/>
        <v>-0.19749999999999979</v>
      </c>
      <c r="P626" s="32">
        <f t="shared" si="107"/>
        <v>-0.14499999999999957</v>
      </c>
      <c r="Q626" s="32">
        <f t="shared" si="108"/>
        <v>-0.20249999999999879</v>
      </c>
    </row>
    <row r="627" spans="1:17" x14ac:dyDescent="0.2">
      <c r="A627" s="31">
        <v>43259</v>
      </c>
      <c r="B627" t="s">
        <v>78</v>
      </c>
      <c r="C627">
        <v>5.3825000000000003</v>
      </c>
      <c r="D627">
        <v>5.9225000000000003</v>
      </c>
      <c r="F627">
        <v>5.2</v>
      </c>
      <c r="G627">
        <v>3.7774999999999999</v>
      </c>
      <c r="H627">
        <v>9.6925000000000008</v>
      </c>
      <c r="I627" t="s">
        <v>78</v>
      </c>
      <c r="L627">
        <f t="shared" si="109"/>
        <v>-2.4999999999999467E-2</v>
      </c>
      <c r="M627">
        <f t="shared" si="109"/>
        <v>-0.11749999999999972</v>
      </c>
      <c r="O627">
        <f t="shared" si="106"/>
        <v>-3.2499999999999751E-2</v>
      </c>
      <c r="P627" s="32">
        <f t="shared" si="107"/>
        <v>-0.13750000000000018</v>
      </c>
      <c r="Q627" s="32">
        <f t="shared" si="107"/>
        <v>-0.51999999999999957</v>
      </c>
    </row>
    <row r="628" spans="1:17" x14ac:dyDescent="0.2">
      <c r="A628" s="31">
        <v>43266</v>
      </c>
      <c r="B628" t="s">
        <v>78</v>
      </c>
      <c r="C628">
        <v>5.1974999999999998</v>
      </c>
      <c r="D628">
        <v>5.7074999999999996</v>
      </c>
      <c r="F628">
        <v>4.9950000000000001</v>
      </c>
      <c r="G628">
        <v>3.6124999999999998</v>
      </c>
      <c r="H628">
        <v>9.0549999999999997</v>
      </c>
      <c r="I628" t="s">
        <v>78</v>
      </c>
      <c r="L628">
        <f t="shared" si="109"/>
        <v>-0.1850000000000005</v>
      </c>
      <c r="M628">
        <f t="shared" si="109"/>
        <v>-0.21500000000000075</v>
      </c>
      <c r="O628">
        <f t="shared" si="106"/>
        <v>-0.20500000000000007</v>
      </c>
      <c r="P628" s="32">
        <f t="shared" si="107"/>
        <v>-0.16500000000000004</v>
      </c>
      <c r="Q628" s="32">
        <f t="shared" si="107"/>
        <v>-0.63750000000000107</v>
      </c>
    </row>
    <row r="629" spans="1:17" x14ac:dyDescent="0.2">
      <c r="A629" s="31">
        <v>43273</v>
      </c>
      <c r="B629" t="s">
        <v>78</v>
      </c>
      <c r="C629">
        <v>4.8875000000000002</v>
      </c>
      <c r="D629">
        <v>5.49</v>
      </c>
      <c r="F629">
        <v>4.9124999999999996</v>
      </c>
      <c r="G629">
        <v>3.5724999999999998</v>
      </c>
      <c r="H629">
        <v>8.9450000000000003</v>
      </c>
      <c r="I629" t="s">
        <v>78</v>
      </c>
      <c r="L629">
        <f t="shared" si="109"/>
        <v>-0.30999999999999961</v>
      </c>
      <c r="M629">
        <f t="shared" si="109"/>
        <v>-0.21749999999999936</v>
      </c>
      <c r="O629">
        <f t="shared" si="106"/>
        <v>-8.2500000000000462E-2</v>
      </c>
      <c r="P629" s="32">
        <f t="shared" si="107"/>
        <v>-4.0000000000000036E-2</v>
      </c>
      <c r="Q629" s="32">
        <f t="shared" si="107"/>
        <v>-0.10999999999999943</v>
      </c>
    </row>
    <row r="630" spans="1:17" x14ac:dyDescent="0.2">
      <c r="A630" s="31">
        <v>43280</v>
      </c>
      <c r="B630" t="s">
        <v>78</v>
      </c>
      <c r="C630">
        <v>4.7074999999999996</v>
      </c>
      <c r="D630">
        <v>5.2149999999999999</v>
      </c>
      <c r="F630">
        <v>4.9749999999999996</v>
      </c>
      <c r="G630">
        <v>3.5024999999999999</v>
      </c>
      <c r="H630">
        <v>8.5850000000000009</v>
      </c>
      <c r="I630" t="s">
        <v>78</v>
      </c>
      <c r="L630">
        <f t="shared" si="109"/>
        <v>-0.1800000000000006</v>
      </c>
      <c r="M630">
        <f t="shared" si="109"/>
        <v>-0.27500000000000036</v>
      </c>
      <c r="O630">
        <f t="shared" si="106"/>
        <v>6.25E-2</v>
      </c>
      <c r="P630" s="32">
        <f t="shared" si="107"/>
        <v>-6.999999999999984E-2</v>
      </c>
      <c r="Q630" s="32">
        <f t="shared" si="107"/>
        <v>-0.35999999999999943</v>
      </c>
    </row>
    <row r="631" spans="1:17" x14ac:dyDescent="0.2">
      <c r="A631" s="31">
        <v>43287</v>
      </c>
      <c r="B631" t="s">
        <v>76</v>
      </c>
      <c r="C631">
        <v>5.13</v>
      </c>
      <c r="D631">
        <v>5.5824999999999996</v>
      </c>
      <c r="F631">
        <v>5.1524999999999999</v>
      </c>
      <c r="G631">
        <v>3.6025</v>
      </c>
      <c r="H631">
        <v>8.7750000000000004</v>
      </c>
      <c r="I631" t="s">
        <v>77</v>
      </c>
      <c r="L631">
        <f t="shared" si="109"/>
        <v>0.42250000000000032</v>
      </c>
      <c r="M631">
        <f t="shared" si="109"/>
        <v>0.36749999999999972</v>
      </c>
      <c r="O631">
        <f t="shared" si="106"/>
        <v>0.17750000000000021</v>
      </c>
      <c r="P631" s="32">
        <f t="shared" si="107"/>
        <v>0.10000000000000009</v>
      </c>
      <c r="Q631" s="32">
        <f t="shared" si="107"/>
        <v>0.1899999999999995</v>
      </c>
    </row>
    <row r="632" spans="1:17" x14ac:dyDescent="0.2">
      <c r="A632" s="31">
        <v>43294</v>
      </c>
      <c r="B632" t="s">
        <v>76</v>
      </c>
      <c r="C632">
        <v>4.9175000000000004</v>
      </c>
      <c r="D632">
        <v>5.3174999999999999</v>
      </c>
      <c r="F632">
        <v>4.97</v>
      </c>
      <c r="G632">
        <v>3.4125000000000001</v>
      </c>
      <c r="H632">
        <v>8.1875</v>
      </c>
      <c r="I632" t="s">
        <v>77</v>
      </c>
      <c r="L632">
        <f t="shared" si="109"/>
        <v>-0.21249999999999947</v>
      </c>
      <c r="M632">
        <f t="shared" si="109"/>
        <v>-0.26499999999999968</v>
      </c>
      <c r="O632">
        <f t="shared" si="106"/>
        <v>-0.18250000000000011</v>
      </c>
      <c r="P632" s="32">
        <f t="shared" si="107"/>
        <v>-0.18999999999999995</v>
      </c>
      <c r="Q632" s="32">
        <f t="shared" si="107"/>
        <v>-0.58750000000000036</v>
      </c>
    </row>
    <row r="633" spans="1:17" x14ac:dyDescent="0.2">
      <c r="A633" s="31">
        <v>43301</v>
      </c>
      <c r="B633" t="s">
        <v>76</v>
      </c>
      <c r="C633">
        <v>5.085</v>
      </c>
      <c r="D633">
        <v>5.55</v>
      </c>
      <c r="F633">
        <v>5.16</v>
      </c>
      <c r="G633">
        <v>3.5525000000000002</v>
      </c>
      <c r="H633">
        <v>8.4975000000000005</v>
      </c>
      <c r="I633" t="s">
        <v>77</v>
      </c>
      <c r="L633">
        <f t="shared" si="109"/>
        <v>0.16749999999999954</v>
      </c>
      <c r="M633">
        <f t="shared" si="109"/>
        <v>0.23249999999999993</v>
      </c>
      <c r="O633">
        <f t="shared" si="106"/>
        <v>0.19000000000000039</v>
      </c>
      <c r="P633" s="32">
        <f t="shared" si="107"/>
        <v>0.14000000000000012</v>
      </c>
      <c r="Q633" s="32">
        <f t="shared" si="107"/>
        <v>0.3100000000000005</v>
      </c>
    </row>
    <row r="634" spans="1:17" x14ac:dyDescent="0.2">
      <c r="A634" s="31">
        <v>43308</v>
      </c>
      <c r="B634" t="s">
        <v>76</v>
      </c>
      <c r="C634">
        <v>5.3250000000000002</v>
      </c>
      <c r="D634">
        <v>5.9249999999999998</v>
      </c>
      <c r="F634">
        <v>5.3049999999999997</v>
      </c>
      <c r="G634">
        <v>3.62</v>
      </c>
      <c r="H634">
        <v>8.7050000000000001</v>
      </c>
      <c r="I634" t="s">
        <v>77</v>
      </c>
      <c r="L634">
        <f t="shared" si="109"/>
        <v>0.24000000000000021</v>
      </c>
      <c r="M634">
        <f t="shared" si="109"/>
        <v>0.375</v>
      </c>
      <c r="O634">
        <f t="shared" si="106"/>
        <v>0.14499999999999957</v>
      </c>
      <c r="P634" s="32">
        <f t="shared" si="107"/>
        <v>6.7499999999999893E-2</v>
      </c>
      <c r="Q634" s="32">
        <f t="shared" si="107"/>
        <v>0.20749999999999957</v>
      </c>
    </row>
    <row r="635" spans="1:17" x14ac:dyDescent="0.2">
      <c r="A635" s="31">
        <v>43315</v>
      </c>
      <c r="B635" t="s">
        <v>76</v>
      </c>
      <c r="C635">
        <v>5.6725000000000003</v>
      </c>
      <c r="D635">
        <v>6.1275000000000004</v>
      </c>
      <c r="F635">
        <v>5.5625</v>
      </c>
      <c r="G635">
        <v>3.6974999999999998</v>
      </c>
      <c r="H635">
        <v>8.8625000000000007</v>
      </c>
      <c r="I635" t="s">
        <v>77</v>
      </c>
      <c r="L635">
        <f t="shared" si="109"/>
        <v>0.34750000000000014</v>
      </c>
      <c r="M635">
        <f t="shared" si="109"/>
        <v>0.20250000000000057</v>
      </c>
      <c r="O635">
        <f t="shared" si="106"/>
        <v>0.25750000000000028</v>
      </c>
      <c r="P635" s="32">
        <f t="shared" si="107"/>
        <v>7.749999999999968E-2</v>
      </c>
      <c r="Q635" s="32">
        <f t="shared" si="107"/>
        <v>0.15750000000000064</v>
      </c>
    </row>
    <row r="636" spans="1:17" x14ac:dyDescent="0.2">
      <c r="A636" s="31">
        <v>43322</v>
      </c>
      <c r="B636" t="s">
        <v>76</v>
      </c>
      <c r="C636">
        <v>5.5975000000000001</v>
      </c>
      <c r="D636">
        <v>6.0875000000000004</v>
      </c>
      <c r="F636">
        <v>5.4675000000000002</v>
      </c>
      <c r="G636">
        <v>3.5775000000000001</v>
      </c>
      <c r="H636">
        <v>8.6174999999999997</v>
      </c>
      <c r="I636" t="s">
        <v>77</v>
      </c>
      <c r="L636">
        <f t="shared" si="109"/>
        <v>-7.5000000000000178E-2</v>
      </c>
      <c r="M636">
        <f t="shared" si="109"/>
        <v>-4.0000000000000036E-2</v>
      </c>
      <c r="O636">
        <f t="shared" si="106"/>
        <v>-9.4999999999999751E-2</v>
      </c>
      <c r="P636" s="32">
        <f t="shared" si="107"/>
        <v>-0.11999999999999966</v>
      </c>
      <c r="Q636" s="32">
        <f t="shared" si="107"/>
        <v>-0.24500000000000099</v>
      </c>
    </row>
    <row r="637" spans="1:17" x14ac:dyDescent="0.2">
      <c r="A637" s="31">
        <v>43329</v>
      </c>
      <c r="B637" t="s">
        <v>76</v>
      </c>
      <c r="C637">
        <v>5.65</v>
      </c>
      <c r="D637">
        <v>6.085</v>
      </c>
      <c r="F637">
        <v>5.6050000000000004</v>
      </c>
      <c r="G637">
        <v>3.6425000000000001</v>
      </c>
      <c r="H637">
        <v>8.9275000000000002</v>
      </c>
      <c r="I637" t="s">
        <v>77</v>
      </c>
      <c r="L637">
        <f t="shared" si="109"/>
        <v>5.2500000000000213E-2</v>
      </c>
      <c r="M637">
        <f t="shared" si="109"/>
        <v>-2.5000000000003908E-3</v>
      </c>
      <c r="O637">
        <f t="shared" si="106"/>
        <v>0.13750000000000018</v>
      </c>
      <c r="P637" s="32">
        <f t="shared" si="107"/>
        <v>6.4999999999999947E-2</v>
      </c>
      <c r="Q637" s="32">
        <f t="shared" si="107"/>
        <v>0.3100000000000005</v>
      </c>
    </row>
    <row r="638" spans="1:17" x14ac:dyDescent="0.2">
      <c r="A638" s="31">
        <v>43336</v>
      </c>
      <c r="B638" t="s">
        <v>76</v>
      </c>
      <c r="C638">
        <v>5.2725</v>
      </c>
      <c r="D638">
        <v>5.8174999999999999</v>
      </c>
      <c r="F638">
        <v>5.22</v>
      </c>
      <c r="G638">
        <v>3.4674999999999998</v>
      </c>
      <c r="H638">
        <v>8.5399999999999991</v>
      </c>
      <c r="I638" t="s">
        <v>77</v>
      </c>
      <c r="L638">
        <f t="shared" si="109"/>
        <v>-0.37750000000000039</v>
      </c>
      <c r="M638">
        <f t="shared" si="109"/>
        <v>-0.26750000000000007</v>
      </c>
      <c r="O638">
        <f t="shared" si="106"/>
        <v>-0.38500000000000068</v>
      </c>
      <c r="P638" s="32">
        <f t="shared" si="107"/>
        <v>-0.17500000000000027</v>
      </c>
      <c r="Q638" s="32">
        <f t="shared" si="107"/>
        <v>-0.38750000000000107</v>
      </c>
    </row>
    <row r="639" spans="1:17" x14ac:dyDescent="0.2">
      <c r="A639" s="31">
        <v>43343</v>
      </c>
      <c r="B639" t="s">
        <v>76</v>
      </c>
      <c r="C639">
        <v>5.23</v>
      </c>
      <c r="D639">
        <v>5.8375000000000004</v>
      </c>
      <c r="F639">
        <v>5.1849999999999996</v>
      </c>
      <c r="G639">
        <v>3.51</v>
      </c>
      <c r="H639">
        <v>8.4350000000000005</v>
      </c>
      <c r="I639" t="s">
        <v>70</v>
      </c>
      <c r="L639">
        <f t="shared" si="109"/>
        <v>-4.2499999999999538E-2</v>
      </c>
      <c r="M639">
        <f t="shared" si="109"/>
        <v>2.0000000000000462E-2</v>
      </c>
      <c r="O639">
        <f t="shared" si="106"/>
        <v>-3.5000000000000142E-2</v>
      </c>
      <c r="P639" s="32">
        <f t="shared" si="107"/>
        <v>4.2499999999999982E-2</v>
      </c>
      <c r="Q639" s="32">
        <f t="shared" si="107"/>
        <v>-0.10499999999999865</v>
      </c>
    </row>
    <row r="640" spans="1:17" x14ac:dyDescent="0.2">
      <c r="A640" s="31">
        <v>43350</v>
      </c>
      <c r="B640" t="s">
        <v>44</v>
      </c>
      <c r="C640">
        <v>5.1475</v>
      </c>
      <c r="D640">
        <v>5.7</v>
      </c>
      <c r="F640">
        <v>5.1124999999999998</v>
      </c>
      <c r="G640">
        <v>3.67</v>
      </c>
      <c r="H640">
        <v>8.44</v>
      </c>
      <c r="I640" t="s">
        <v>70</v>
      </c>
      <c r="L640">
        <f t="shared" si="109"/>
        <v>-8.2500000000000462E-2</v>
      </c>
      <c r="M640">
        <f t="shared" si="109"/>
        <v>-0.13750000000000018</v>
      </c>
      <c r="O640">
        <f t="shared" si="106"/>
        <v>-7.2499999999999787E-2</v>
      </c>
      <c r="P640" s="32">
        <f t="shared" si="107"/>
        <v>0.16000000000000014</v>
      </c>
      <c r="Q640" s="32">
        <f t="shared" si="107"/>
        <v>4.9999999999990052E-3</v>
      </c>
    </row>
    <row r="641" spans="1:17" x14ac:dyDescent="0.2">
      <c r="A641" s="31">
        <v>43357</v>
      </c>
      <c r="B641" t="s">
        <v>44</v>
      </c>
      <c r="C641">
        <v>5.1624999999999996</v>
      </c>
      <c r="D641">
        <v>5.7225000000000001</v>
      </c>
      <c r="F641">
        <v>5.1150000000000002</v>
      </c>
      <c r="G641">
        <v>3.5175000000000001</v>
      </c>
      <c r="H641">
        <v>8.3049999999999997</v>
      </c>
      <c r="I641" t="s">
        <v>70</v>
      </c>
      <c r="L641">
        <f t="shared" ref="L641:M642" si="110">+C641-C640</f>
        <v>1.499999999999968E-2</v>
      </c>
      <c r="M641">
        <f t="shared" ref="M641" si="111">+D641-D640</f>
        <v>2.2499999999999964E-2</v>
      </c>
      <c r="O641">
        <f t="shared" ref="O641:O642" si="112">+F641-F640</f>
        <v>2.5000000000003908E-3</v>
      </c>
      <c r="P641" s="32">
        <f t="shared" ref="P641:P642" si="113">+G641-G640</f>
        <v>-0.15249999999999986</v>
      </c>
      <c r="Q641" s="32">
        <f t="shared" ref="Q641:Q642" si="114">+H641-H640</f>
        <v>-0.13499999999999979</v>
      </c>
    </row>
    <row r="642" spans="1:17" x14ac:dyDescent="0.2">
      <c r="A642" s="31">
        <v>43364</v>
      </c>
      <c r="B642" t="s">
        <v>44</v>
      </c>
      <c r="C642">
        <v>5.2525000000000004</v>
      </c>
      <c r="D642">
        <v>5.8250000000000002</v>
      </c>
      <c r="F642">
        <v>5.2175000000000002</v>
      </c>
      <c r="G642">
        <v>3.5724999999999998</v>
      </c>
      <c r="H642">
        <v>8.4725000000000001</v>
      </c>
      <c r="I642" t="s">
        <v>70</v>
      </c>
      <c r="L642">
        <f t="shared" si="110"/>
        <v>9.0000000000000746E-2</v>
      </c>
      <c r="M642">
        <f t="shared" si="110"/>
        <v>0.10250000000000004</v>
      </c>
      <c r="O642">
        <f t="shared" si="112"/>
        <v>0.10250000000000004</v>
      </c>
      <c r="P642" s="32">
        <f t="shared" si="113"/>
        <v>5.4999999999999716E-2</v>
      </c>
      <c r="Q642" s="32">
        <f t="shared" si="114"/>
        <v>0.16750000000000043</v>
      </c>
    </row>
    <row r="643" spans="1:17" x14ac:dyDescent="0.2">
      <c r="A643" s="31">
        <v>43371</v>
      </c>
      <c r="B643" t="s">
        <v>44</v>
      </c>
      <c r="C643">
        <v>5.1100000000000003</v>
      </c>
      <c r="D643">
        <v>5.7249999999999996</v>
      </c>
      <c r="F643">
        <v>5.09</v>
      </c>
      <c r="G643">
        <v>3.5625</v>
      </c>
      <c r="H643">
        <v>8.4550000000000001</v>
      </c>
      <c r="I643" t="s">
        <v>70</v>
      </c>
      <c r="L643">
        <f t="shared" ref="L643:L644" si="115">+C643-C642</f>
        <v>-0.14250000000000007</v>
      </c>
      <c r="M643">
        <f t="shared" ref="M643:M644" si="116">+D643-D642</f>
        <v>-0.10000000000000053</v>
      </c>
      <c r="O643">
        <f t="shared" ref="O643:O644" si="117">+F643-F642</f>
        <v>-0.12750000000000039</v>
      </c>
      <c r="P643" s="32">
        <f t="shared" ref="P643:P644" si="118">+G643-G642</f>
        <v>-9.9999999999997868E-3</v>
      </c>
      <c r="Q643" s="32">
        <f t="shared" ref="Q643:Q644" si="119">+H643-H642</f>
        <v>-1.7500000000000071E-2</v>
      </c>
    </row>
    <row r="644" spans="1:17" x14ac:dyDescent="0.2">
      <c r="A644" s="31">
        <v>43378</v>
      </c>
      <c r="B644" t="s">
        <v>44</v>
      </c>
      <c r="C644">
        <v>5.2424999999999997</v>
      </c>
      <c r="D644">
        <v>5.9124999999999996</v>
      </c>
      <c r="F644">
        <v>5.21</v>
      </c>
      <c r="G644">
        <v>3.6825000000000001</v>
      </c>
      <c r="H644">
        <v>8.69</v>
      </c>
      <c r="I644" t="s">
        <v>70</v>
      </c>
      <c r="L644">
        <f t="shared" si="115"/>
        <v>0.1324999999999994</v>
      </c>
      <c r="M644">
        <f t="shared" si="116"/>
        <v>0.1875</v>
      </c>
      <c r="O644">
        <f t="shared" si="117"/>
        <v>0.12000000000000011</v>
      </c>
      <c r="P644" s="32">
        <f t="shared" si="118"/>
        <v>0.12000000000000011</v>
      </c>
      <c r="Q644" s="32">
        <f t="shared" si="119"/>
        <v>0.23499999999999943</v>
      </c>
    </row>
    <row r="645" spans="1:17" x14ac:dyDescent="0.2">
      <c r="A645" s="31">
        <v>43385</v>
      </c>
      <c r="B645" t="s">
        <v>44</v>
      </c>
      <c r="C645">
        <v>5.2424999999999997</v>
      </c>
      <c r="D645">
        <v>5.96</v>
      </c>
      <c r="F645">
        <v>5.1725000000000003</v>
      </c>
      <c r="G645">
        <v>3.7374999999999998</v>
      </c>
      <c r="H645">
        <v>8.6750000000000007</v>
      </c>
      <c r="I645" t="s">
        <v>70</v>
      </c>
      <c r="L645">
        <f t="shared" ref="L645" si="120">+C645-C644</f>
        <v>0</v>
      </c>
      <c r="M645">
        <f t="shared" ref="M645" si="121">+D645-D644</f>
        <v>4.750000000000032E-2</v>
      </c>
      <c r="O645">
        <f t="shared" ref="O645" si="122">+F645-F644</f>
        <v>-3.7499999999999645E-2</v>
      </c>
      <c r="P645" s="32">
        <f t="shared" ref="P645" si="123">+G645-G644</f>
        <v>5.4999999999999716E-2</v>
      </c>
      <c r="Q645" s="32">
        <f t="shared" ref="Q645" si="124">+H645-H644</f>
        <v>-1.4999999999998792E-2</v>
      </c>
    </row>
    <row r="646" spans="1:17" x14ac:dyDescent="0.2">
      <c r="A646" s="31">
        <v>43392</v>
      </c>
      <c r="B646" t="s">
        <v>44</v>
      </c>
      <c r="C646">
        <v>5.1624999999999996</v>
      </c>
      <c r="D646">
        <v>5.8875000000000002</v>
      </c>
      <c r="F646">
        <v>5.1475</v>
      </c>
      <c r="G646">
        <v>3.67</v>
      </c>
      <c r="H646">
        <v>8.5675000000000008</v>
      </c>
      <c r="I646" t="s">
        <v>70</v>
      </c>
      <c r="L646">
        <f t="shared" ref="L646" si="125">+C646-C645</f>
        <v>-8.0000000000000071E-2</v>
      </c>
      <c r="M646">
        <f t="shared" ref="M646" si="126">+D646-D645</f>
        <v>-7.2499999999999787E-2</v>
      </c>
      <c r="O646">
        <f t="shared" ref="O646" si="127">+F646-F645</f>
        <v>-2.5000000000000355E-2</v>
      </c>
      <c r="P646" s="32">
        <f t="shared" ref="P646" si="128">+G646-G645</f>
        <v>-6.7499999999999893E-2</v>
      </c>
      <c r="Q646" s="32">
        <f t="shared" ref="Q646" si="129">+H646-H645</f>
        <v>-0.10749999999999993</v>
      </c>
    </row>
    <row r="647" spans="1:17" x14ac:dyDescent="0.2">
      <c r="A647" s="31">
        <v>43399</v>
      </c>
      <c r="B647" t="s">
        <v>44</v>
      </c>
      <c r="C647">
        <v>5.0025000000000004</v>
      </c>
      <c r="D647">
        <v>5.7775999999999996</v>
      </c>
      <c r="F647">
        <v>5.0525000000000002</v>
      </c>
      <c r="G647">
        <v>3.6775000000000002</v>
      </c>
      <c r="H647">
        <v>8.4499999999999993</v>
      </c>
      <c r="I647" t="s">
        <v>70</v>
      </c>
      <c r="L647">
        <f t="shared" ref="L647" si="130">+C647-C646</f>
        <v>-0.15999999999999925</v>
      </c>
      <c r="M647">
        <f t="shared" ref="M647" si="131">+D647-D646</f>
        <v>-0.10990000000000055</v>
      </c>
      <c r="O647">
        <f t="shared" ref="O647" si="132">+F647-F646</f>
        <v>-9.4999999999999751E-2</v>
      </c>
      <c r="P647" s="32">
        <f t="shared" ref="P647" si="133">+G647-G646</f>
        <v>7.5000000000002842E-3</v>
      </c>
      <c r="Q647" s="32">
        <f t="shared" ref="Q647" si="134">+H647-H646</f>
        <v>-0.11750000000000149</v>
      </c>
    </row>
    <row r="648" spans="1:17" x14ac:dyDescent="0.2">
      <c r="A648" s="31">
        <v>43406</v>
      </c>
      <c r="B648" t="s">
        <v>44</v>
      </c>
      <c r="C648">
        <v>5.0425000000000004</v>
      </c>
      <c r="D648">
        <v>5.8049999999999997</v>
      </c>
      <c r="F648">
        <v>5.0875000000000004</v>
      </c>
      <c r="G648">
        <v>3.7124999999999999</v>
      </c>
      <c r="H648">
        <v>8.8774999999999995</v>
      </c>
      <c r="I648" t="s">
        <v>70</v>
      </c>
      <c r="L648">
        <f t="shared" ref="L648" si="135">+C648-C647</f>
        <v>4.0000000000000036E-2</v>
      </c>
      <c r="M648">
        <f t="shared" ref="M648" si="136">+D648-D647</f>
        <v>2.7400000000000091E-2</v>
      </c>
      <c r="O648">
        <f t="shared" ref="O648" si="137">+F648-F647</f>
        <v>3.5000000000000142E-2</v>
      </c>
      <c r="P648" s="32">
        <f t="shared" ref="P648" si="138">+G648-G647</f>
        <v>3.4999999999999698E-2</v>
      </c>
      <c r="Q648" s="32">
        <f t="shared" ref="Q648" si="139">+H648-H647</f>
        <v>0.42750000000000021</v>
      </c>
    </row>
    <row r="649" spans="1:17" x14ac:dyDescent="0.2">
      <c r="A649" s="31">
        <v>43413</v>
      </c>
      <c r="B649" t="s">
        <v>44</v>
      </c>
      <c r="C649">
        <v>4.875</v>
      </c>
      <c r="D649">
        <v>5.7324999999999999</v>
      </c>
      <c r="F649">
        <v>5.0199999999999996</v>
      </c>
      <c r="G649">
        <v>3.6974999999999998</v>
      </c>
      <c r="H649">
        <v>8.8674999999999997</v>
      </c>
      <c r="I649" t="s">
        <v>71</v>
      </c>
      <c r="L649">
        <f t="shared" ref="L649" si="140">+C649-C648</f>
        <v>-0.16750000000000043</v>
      </c>
      <c r="M649">
        <f t="shared" ref="M649" si="141">+D649-D648</f>
        <v>-7.2499999999999787E-2</v>
      </c>
      <c r="O649">
        <f t="shared" ref="O649" si="142">+F649-F648</f>
        <v>-6.7500000000000782E-2</v>
      </c>
      <c r="P649" s="32">
        <f t="shared" ref="P649" si="143">+G649-G648</f>
        <v>-1.5000000000000124E-2</v>
      </c>
      <c r="Q649" s="32">
        <f t="shared" ref="Q649" si="144">+H649-H648</f>
        <v>-9.9999999999997868E-3</v>
      </c>
    </row>
    <row r="650" spans="1:17" x14ac:dyDescent="0.2">
      <c r="A650" s="31">
        <v>43420</v>
      </c>
      <c r="B650" t="s">
        <v>44</v>
      </c>
      <c r="C650">
        <v>4.8274999999999997</v>
      </c>
      <c r="D650">
        <v>5.7125000000000004</v>
      </c>
      <c r="F650">
        <v>5.0674999999999999</v>
      </c>
      <c r="G650">
        <v>3.6475</v>
      </c>
      <c r="H650">
        <v>8.9224999999999994</v>
      </c>
      <c r="I650" t="s">
        <v>71</v>
      </c>
      <c r="L650">
        <f t="shared" ref="L650" si="145">+C650-C649</f>
        <v>-4.750000000000032E-2</v>
      </c>
      <c r="M650">
        <f t="shared" ref="M650" si="146">+D650-D649</f>
        <v>-1.9999999999999574E-2</v>
      </c>
      <c r="O650">
        <f t="shared" ref="O650" si="147">+F650-F649</f>
        <v>4.750000000000032E-2</v>
      </c>
      <c r="P650" s="32">
        <f t="shared" ref="P650" si="148">+G650-G649</f>
        <v>-4.9999999999999822E-2</v>
      </c>
      <c r="Q650" s="32">
        <f t="shared" ref="Q650" si="149">+H650-H649</f>
        <v>5.4999999999999716E-2</v>
      </c>
    </row>
    <row r="651" spans="1:17" x14ac:dyDescent="0.2">
      <c r="A651" s="31">
        <v>43427</v>
      </c>
      <c r="B651" s="71" t="s">
        <v>44</v>
      </c>
      <c r="C651" s="58" t="s">
        <v>19</v>
      </c>
      <c r="D651" s="58" t="s">
        <v>19</v>
      </c>
      <c r="E651" s="58"/>
      <c r="F651" s="58" t="s">
        <v>19</v>
      </c>
      <c r="G651" s="58" t="s">
        <v>19</v>
      </c>
      <c r="H651" s="58" t="s">
        <v>19</v>
      </c>
      <c r="I651" t="s">
        <v>71</v>
      </c>
      <c r="L651" t="e">
        <f t="shared" ref="L651" si="150">+C651-C650</f>
        <v>#VALUE!</v>
      </c>
      <c r="M651" t="e">
        <f t="shared" ref="M651" si="151">+D651-D650</f>
        <v>#VALUE!</v>
      </c>
      <c r="O651" t="e">
        <f t="shared" ref="O651" si="152">+F651-F650</f>
        <v>#VALUE!</v>
      </c>
      <c r="P651" s="32" t="e">
        <f t="shared" ref="P651" si="153">+G651-G650</f>
        <v>#VALUE!</v>
      </c>
      <c r="Q651" s="32" t="e">
        <f t="shared" ref="Q651" si="154">+H651-H650</f>
        <v>#VALUE!</v>
      </c>
    </row>
    <row r="652" spans="1:17" x14ac:dyDescent="0.2">
      <c r="A652" s="31">
        <v>43434</v>
      </c>
      <c r="B652" s="71" t="s">
        <v>44</v>
      </c>
      <c r="C652">
        <v>4.8650000000000002</v>
      </c>
      <c r="D652">
        <v>5.8324999999999996</v>
      </c>
      <c r="F652">
        <v>5.1574999999999998</v>
      </c>
      <c r="G652">
        <v>3.665</v>
      </c>
      <c r="H652">
        <v>8.9474999999999998</v>
      </c>
      <c r="I652" t="s">
        <v>71</v>
      </c>
      <c r="L652" t="e">
        <f t="shared" ref="L652:L659" si="155">+C652-C651</f>
        <v>#VALUE!</v>
      </c>
      <c r="M652" t="e">
        <f t="shared" ref="M652:M659" si="156">+D652-D651</f>
        <v>#VALUE!</v>
      </c>
      <c r="O652" t="e">
        <f t="shared" ref="O652:O659" si="157">+F652-F651</f>
        <v>#VALUE!</v>
      </c>
      <c r="P652" s="32" t="e">
        <f t="shared" ref="P652:P659" si="158">+G652-G651</f>
        <v>#VALUE!</v>
      </c>
      <c r="Q652" s="32" t="e">
        <f t="shared" ref="Q652:Q659" si="159">+H652-H651</f>
        <v>#VALUE!</v>
      </c>
    </row>
    <row r="653" spans="1:17" x14ac:dyDescent="0.2">
      <c r="A653" s="31">
        <v>43441</v>
      </c>
      <c r="B653" t="s">
        <v>72</v>
      </c>
      <c r="C653">
        <v>5.12</v>
      </c>
      <c r="D653">
        <v>5.8150000000000004</v>
      </c>
      <c r="F653">
        <v>5.3125</v>
      </c>
      <c r="G653">
        <v>3.855</v>
      </c>
      <c r="H653">
        <v>9.1675000000000004</v>
      </c>
      <c r="I653" t="s">
        <v>71</v>
      </c>
      <c r="L653">
        <f t="shared" si="155"/>
        <v>0.25499999999999989</v>
      </c>
      <c r="M653">
        <f t="shared" si="156"/>
        <v>-1.7499999999999183E-2</v>
      </c>
      <c r="O653">
        <f t="shared" si="157"/>
        <v>0.15500000000000025</v>
      </c>
      <c r="P653" s="32">
        <f t="shared" si="158"/>
        <v>0.18999999999999995</v>
      </c>
      <c r="Q653" s="32">
        <f t="shared" si="159"/>
        <v>0.22000000000000064</v>
      </c>
    </row>
    <row r="654" spans="1:17" x14ac:dyDescent="0.2">
      <c r="A654" s="31">
        <v>43448</v>
      </c>
      <c r="B654" t="s">
        <v>72</v>
      </c>
      <c r="C654">
        <v>5.22</v>
      </c>
      <c r="D654">
        <v>5.85</v>
      </c>
      <c r="F654">
        <v>5.35</v>
      </c>
      <c r="G654">
        <v>3.85</v>
      </c>
      <c r="H654">
        <v>9.0399999999999991</v>
      </c>
      <c r="I654" t="s">
        <v>71</v>
      </c>
      <c r="L654">
        <f t="shared" si="155"/>
        <v>9.9999999999999645E-2</v>
      </c>
      <c r="M654">
        <f t="shared" si="156"/>
        <v>3.4999999999999254E-2</v>
      </c>
      <c r="O654">
        <f t="shared" si="157"/>
        <v>3.7499999999999645E-2</v>
      </c>
      <c r="P654" s="32">
        <f t="shared" si="158"/>
        <v>-4.9999999999998934E-3</v>
      </c>
      <c r="Q654" s="32">
        <f t="shared" si="159"/>
        <v>-0.12750000000000128</v>
      </c>
    </row>
    <row r="655" spans="1:17" x14ac:dyDescent="0.2">
      <c r="A655" s="31">
        <v>43455</v>
      </c>
      <c r="B655" t="s">
        <v>72</v>
      </c>
      <c r="C655">
        <v>5.0199999999999996</v>
      </c>
      <c r="D655">
        <v>5.62</v>
      </c>
      <c r="F655">
        <v>5.14</v>
      </c>
      <c r="G655">
        <v>3.75</v>
      </c>
      <c r="H655">
        <v>8.93</v>
      </c>
      <c r="I655" t="s">
        <v>71</v>
      </c>
      <c r="L655">
        <f t="shared" si="155"/>
        <v>-0.20000000000000018</v>
      </c>
      <c r="M655">
        <f t="shared" si="156"/>
        <v>-0.22999999999999954</v>
      </c>
      <c r="O655">
        <f t="shared" si="157"/>
        <v>-0.20999999999999996</v>
      </c>
      <c r="P655" s="32">
        <f t="shared" si="158"/>
        <v>-0.10000000000000009</v>
      </c>
      <c r="Q655" s="32">
        <f t="shared" si="159"/>
        <v>-0.10999999999999943</v>
      </c>
    </row>
    <row r="656" spans="1:17" x14ac:dyDescent="0.2">
      <c r="A656" s="31">
        <v>43462</v>
      </c>
      <c r="B656" t="s">
        <v>72</v>
      </c>
      <c r="C656">
        <v>4.95</v>
      </c>
      <c r="D656">
        <v>5.5</v>
      </c>
      <c r="F656">
        <v>5.1100000000000003</v>
      </c>
      <c r="G656">
        <v>3.75</v>
      </c>
      <c r="H656">
        <v>8.9499999999999993</v>
      </c>
      <c r="I656" t="s">
        <v>71</v>
      </c>
      <c r="L656">
        <f t="shared" si="155"/>
        <v>-6.9999999999999396E-2</v>
      </c>
      <c r="M656">
        <f t="shared" si="156"/>
        <v>-0.12000000000000011</v>
      </c>
      <c r="O656">
        <f t="shared" si="157"/>
        <v>-2.9999999999999361E-2</v>
      </c>
      <c r="P656" s="32">
        <f t="shared" si="158"/>
        <v>0</v>
      </c>
      <c r="Q656" s="32">
        <f t="shared" si="159"/>
        <v>1.9999999999999574E-2</v>
      </c>
    </row>
    <row r="657" spans="1:17" x14ac:dyDescent="0.2">
      <c r="A657" s="31">
        <v>43469</v>
      </c>
      <c r="B657" t="s">
        <v>72</v>
      </c>
      <c r="C657">
        <v>5.03</v>
      </c>
      <c r="D657">
        <v>5.65</v>
      </c>
      <c r="F657">
        <v>5.15</v>
      </c>
      <c r="G657">
        <v>3.83</v>
      </c>
      <c r="H657">
        <v>9.25</v>
      </c>
      <c r="I657" t="s">
        <v>71</v>
      </c>
      <c r="L657">
        <f t="shared" si="155"/>
        <v>8.0000000000000071E-2</v>
      </c>
      <c r="M657">
        <f t="shared" si="156"/>
        <v>0.15000000000000036</v>
      </c>
      <c r="O657">
        <f t="shared" si="157"/>
        <v>4.0000000000000036E-2</v>
      </c>
      <c r="P657" s="32">
        <f t="shared" si="158"/>
        <v>8.0000000000000071E-2</v>
      </c>
      <c r="Q657" s="32">
        <f t="shared" si="159"/>
        <v>0.30000000000000071</v>
      </c>
    </row>
    <row r="658" spans="1:17" x14ac:dyDescent="0.2">
      <c r="A658" s="31">
        <v>43476</v>
      </c>
      <c r="B658" t="s">
        <v>72</v>
      </c>
      <c r="C658">
        <v>5.03</v>
      </c>
      <c r="D658">
        <v>5.67</v>
      </c>
      <c r="F658">
        <v>5.15</v>
      </c>
      <c r="G658">
        <v>3.77</v>
      </c>
      <c r="H658">
        <v>9.0399999999999991</v>
      </c>
      <c r="I658" t="s">
        <v>71</v>
      </c>
      <c r="L658">
        <f t="shared" si="155"/>
        <v>0</v>
      </c>
      <c r="M658">
        <f t="shared" si="156"/>
        <v>1.9999999999999574E-2</v>
      </c>
      <c r="O658">
        <f t="shared" si="157"/>
        <v>0</v>
      </c>
      <c r="P658" s="32">
        <f t="shared" si="158"/>
        <v>-6.0000000000000053E-2</v>
      </c>
      <c r="Q658" s="32">
        <f t="shared" si="159"/>
        <v>-0.21000000000000085</v>
      </c>
    </row>
    <row r="659" spans="1:17" x14ac:dyDescent="0.2">
      <c r="A659" s="31">
        <v>43483</v>
      </c>
      <c r="B659" t="s">
        <v>72</v>
      </c>
      <c r="C659">
        <v>5.08</v>
      </c>
      <c r="D659">
        <v>5.74</v>
      </c>
      <c r="F659">
        <v>5.2</v>
      </c>
      <c r="G659">
        <v>3.8</v>
      </c>
      <c r="H659">
        <v>9.16</v>
      </c>
      <c r="I659" t="s">
        <v>71</v>
      </c>
      <c r="L659">
        <f t="shared" si="155"/>
        <v>4.9999999999999822E-2</v>
      </c>
      <c r="M659">
        <f t="shared" si="156"/>
        <v>7.0000000000000284E-2</v>
      </c>
      <c r="O659">
        <f t="shared" si="157"/>
        <v>4.9999999999999822E-2</v>
      </c>
      <c r="P659" s="32">
        <f t="shared" si="158"/>
        <v>2.9999999999999805E-2</v>
      </c>
      <c r="Q659" s="32">
        <f t="shared" si="159"/>
        <v>0.12000000000000099</v>
      </c>
    </row>
    <row r="660" spans="1:17" x14ac:dyDescent="0.2">
      <c r="A660" s="31">
        <v>43490</v>
      </c>
      <c r="B660" t="s">
        <v>72</v>
      </c>
      <c r="C660">
        <v>5.1100000000000003</v>
      </c>
      <c r="D660">
        <v>5.75</v>
      </c>
      <c r="F660">
        <v>5.2</v>
      </c>
      <c r="G660">
        <v>3.8</v>
      </c>
      <c r="H660">
        <v>9.2200000000000006</v>
      </c>
      <c r="I660" t="s">
        <v>71</v>
      </c>
      <c r="L660">
        <f t="shared" ref="L660:L662" si="160">+C660-C659</f>
        <v>3.0000000000000249E-2</v>
      </c>
      <c r="M660">
        <f t="shared" ref="M660:M662" si="161">+D660-D659</f>
        <v>9.9999999999997868E-3</v>
      </c>
      <c r="O660">
        <f t="shared" ref="O660:O662" si="162">+F660-F659</f>
        <v>0</v>
      </c>
      <c r="P660" s="32">
        <f t="shared" ref="P660:P662" si="163">+G660-G659</f>
        <v>0</v>
      </c>
      <c r="Q660" s="32">
        <f t="shared" ref="Q660:Q662" si="164">+H660-H659</f>
        <v>6.0000000000000497E-2</v>
      </c>
    </row>
    <row r="661" spans="1:17" x14ac:dyDescent="0.2">
      <c r="A661" s="31">
        <v>43497</v>
      </c>
      <c r="B661" t="s">
        <v>72</v>
      </c>
      <c r="C661">
        <v>5.09</v>
      </c>
      <c r="D661">
        <v>5.75</v>
      </c>
      <c r="F661">
        <v>5.24</v>
      </c>
      <c r="G661">
        <v>3.78</v>
      </c>
      <c r="H661">
        <v>9.17</v>
      </c>
      <c r="I661" t="s">
        <v>72</v>
      </c>
      <c r="L661">
        <f t="shared" si="160"/>
        <v>-2.0000000000000462E-2</v>
      </c>
      <c r="M661">
        <f t="shared" si="161"/>
        <v>0</v>
      </c>
      <c r="O661">
        <f t="shared" si="162"/>
        <v>4.0000000000000036E-2</v>
      </c>
      <c r="P661" s="32">
        <f t="shared" si="163"/>
        <v>-2.0000000000000018E-2</v>
      </c>
      <c r="Q661" s="32">
        <f t="shared" si="164"/>
        <v>-5.0000000000000711E-2</v>
      </c>
    </row>
    <row r="662" spans="1:17" x14ac:dyDescent="0.2">
      <c r="A662" s="31">
        <v>43504</v>
      </c>
      <c r="B662" t="s">
        <v>72</v>
      </c>
      <c r="C662">
        <v>4.91</v>
      </c>
      <c r="D662">
        <v>5.65</v>
      </c>
      <c r="F662">
        <v>5.13</v>
      </c>
      <c r="G662">
        <v>3.73</v>
      </c>
      <c r="H662">
        <v>9.11</v>
      </c>
      <c r="I662" t="s">
        <v>72</v>
      </c>
      <c r="L662">
        <f t="shared" si="160"/>
        <v>-0.17999999999999972</v>
      </c>
      <c r="M662">
        <f t="shared" si="161"/>
        <v>-9.9999999999999645E-2</v>
      </c>
      <c r="O662">
        <f t="shared" si="162"/>
        <v>-0.11000000000000032</v>
      </c>
      <c r="P662" s="32">
        <f t="shared" si="163"/>
        <v>-4.9999999999999822E-2</v>
      </c>
      <c r="Q662" s="32">
        <f t="shared" si="164"/>
        <v>-6.0000000000000497E-2</v>
      </c>
    </row>
    <row r="663" spans="1:17" x14ac:dyDescent="0.2">
      <c r="A663" s="31">
        <v>43511</v>
      </c>
      <c r="B663" t="s">
        <v>72</v>
      </c>
      <c r="C663">
        <v>4.75</v>
      </c>
      <c r="D663">
        <v>5.71</v>
      </c>
      <c r="F663">
        <v>5.01</v>
      </c>
      <c r="G663">
        <v>3.75</v>
      </c>
      <c r="H663">
        <v>9.07</v>
      </c>
      <c r="I663" t="s">
        <v>72</v>
      </c>
      <c r="L663">
        <f t="shared" ref="L663" si="165">+C663-C662</f>
        <v>-0.16000000000000014</v>
      </c>
      <c r="M663">
        <f t="shared" ref="M663" si="166">+D663-D662</f>
        <v>5.9999999999999609E-2</v>
      </c>
      <c r="O663">
        <f t="shared" ref="O663" si="167">+F663-F662</f>
        <v>-0.12000000000000011</v>
      </c>
      <c r="P663" s="32">
        <f t="shared" ref="P663" si="168">+G663-G662</f>
        <v>2.0000000000000018E-2</v>
      </c>
      <c r="Q663" s="32">
        <f t="shared" ref="Q663" si="169">+H663-H662</f>
        <v>-3.9999999999999147E-2</v>
      </c>
    </row>
    <row r="664" spans="1:17" x14ac:dyDescent="0.2">
      <c r="A664" s="31">
        <v>43518</v>
      </c>
      <c r="B664" t="s">
        <v>72</v>
      </c>
      <c r="C664">
        <v>4.63</v>
      </c>
      <c r="D664">
        <v>5.67</v>
      </c>
      <c r="F664">
        <v>4.8899999999999997</v>
      </c>
      <c r="G664">
        <v>3.77</v>
      </c>
      <c r="H664">
        <v>9.18</v>
      </c>
      <c r="I664" t="s">
        <v>72</v>
      </c>
      <c r="L664">
        <f t="shared" ref="L664" si="170">+C664-C663</f>
        <v>-0.12000000000000011</v>
      </c>
      <c r="M664">
        <f t="shared" ref="M664" si="171">+D664-D663</f>
        <v>-4.0000000000000036E-2</v>
      </c>
      <c r="O664">
        <f t="shared" ref="O664" si="172">+F664-F663</f>
        <v>-0.12000000000000011</v>
      </c>
      <c r="P664" s="32">
        <f t="shared" ref="P664" si="173">+G664-G663</f>
        <v>2.0000000000000018E-2</v>
      </c>
      <c r="Q664" s="32">
        <f t="shared" ref="Q664" si="174">+H664-H663</f>
        <v>0.10999999999999943</v>
      </c>
    </row>
    <row r="665" spans="1:17" x14ac:dyDescent="0.2">
      <c r="A665" s="31">
        <v>43525</v>
      </c>
      <c r="B665" t="s">
        <v>72</v>
      </c>
      <c r="C665">
        <v>4.4400000000000004</v>
      </c>
      <c r="D665">
        <v>5.55</v>
      </c>
      <c r="F665">
        <v>4.57</v>
      </c>
      <c r="G665">
        <v>3.75</v>
      </c>
      <c r="H665">
        <v>9.17</v>
      </c>
      <c r="I665" t="s">
        <v>72</v>
      </c>
      <c r="L665">
        <f t="shared" ref="L665" si="175">+C665-C664</f>
        <v>-0.1899999999999995</v>
      </c>
      <c r="M665">
        <f t="shared" ref="M665" si="176">+D665-D664</f>
        <v>-0.12000000000000011</v>
      </c>
      <c r="O665">
        <f t="shared" ref="O665" si="177">+F665-F664</f>
        <v>-0.3199999999999994</v>
      </c>
      <c r="P665" s="32">
        <f t="shared" ref="P665" si="178">+G665-G664</f>
        <v>-2.0000000000000018E-2</v>
      </c>
      <c r="Q665" s="32">
        <f t="shared" ref="Q665" si="179">+H665-H664</f>
        <v>-9.9999999999997868E-3</v>
      </c>
    </row>
    <row r="666" spans="1:17" x14ac:dyDescent="0.2">
      <c r="A666" s="31">
        <v>43532</v>
      </c>
      <c r="B666" t="s">
        <v>72</v>
      </c>
      <c r="C666">
        <v>4.29</v>
      </c>
      <c r="D666">
        <v>5.4</v>
      </c>
      <c r="F666">
        <v>4.38</v>
      </c>
      <c r="G666">
        <v>3.65</v>
      </c>
      <c r="H666">
        <v>8.9499999999999993</v>
      </c>
      <c r="I666" t="s">
        <v>72</v>
      </c>
      <c r="L666">
        <f t="shared" ref="L666" si="180">+C666-C665</f>
        <v>-0.15000000000000036</v>
      </c>
      <c r="M666">
        <f t="shared" ref="M666" si="181">+D666-D665</f>
        <v>-0.14999999999999947</v>
      </c>
      <c r="O666">
        <f t="shared" ref="O666" si="182">+F666-F665</f>
        <v>-0.19000000000000039</v>
      </c>
      <c r="P666" s="32">
        <f t="shared" ref="P666" si="183">+G666-G665</f>
        <v>-0.10000000000000009</v>
      </c>
      <c r="Q666" s="32">
        <f t="shared" ref="Q666" si="184">+H666-H665</f>
        <v>-0.22000000000000064</v>
      </c>
    </row>
    <row r="667" spans="1:17" x14ac:dyDescent="0.2">
      <c r="A667" s="31">
        <v>43539</v>
      </c>
      <c r="B667" t="s">
        <v>72</v>
      </c>
      <c r="C667">
        <v>4.4119999999999999</v>
      </c>
      <c r="D667">
        <v>5.5460000000000003</v>
      </c>
      <c r="F667">
        <v>4.5819999999999999</v>
      </c>
      <c r="G667">
        <v>3.7320000000000002</v>
      </c>
      <c r="H667">
        <v>9.0619999999999994</v>
      </c>
      <c r="I667" t="s">
        <v>72</v>
      </c>
      <c r="L667">
        <f t="shared" ref="L667" si="185">+C667-C666</f>
        <v>0.12199999999999989</v>
      </c>
      <c r="M667">
        <f t="shared" ref="M667" si="186">+D667-D666</f>
        <v>0.14599999999999991</v>
      </c>
      <c r="O667">
        <f t="shared" ref="O667" si="187">+F667-F666</f>
        <v>0.20199999999999996</v>
      </c>
      <c r="P667" s="32">
        <f t="shared" ref="P667" si="188">+G667-G666</f>
        <v>8.2000000000000295E-2</v>
      </c>
      <c r="Q667" s="32">
        <f t="shared" ref="Q667" si="189">+H667-H666</f>
        <v>0.1120000000000001</v>
      </c>
    </row>
    <row r="668" spans="1:17" x14ac:dyDescent="0.2">
      <c r="A668" s="31">
        <v>43546</v>
      </c>
      <c r="B668" t="s">
        <v>74</v>
      </c>
      <c r="C668">
        <v>4.4240000000000004</v>
      </c>
      <c r="D668">
        <v>5.7220000000000004</v>
      </c>
      <c r="F668">
        <v>4.6459999999999999</v>
      </c>
      <c r="G668">
        <v>3.7839999999999998</v>
      </c>
      <c r="H668">
        <v>9.0540000000000003</v>
      </c>
      <c r="I668" t="s">
        <v>74</v>
      </c>
      <c r="L668">
        <f t="shared" ref="L668" si="190">+C668-C667</f>
        <v>1.2000000000000455E-2</v>
      </c>
      <c r="M668">
        <f t="shared" ref="M668" si="191">+D668-D667</f>
        <v>0.17600000000000016</v>
      </c>
      <c r="O668">
        <f t="shared" ref="O668" si="192">+F668-F667</f>
        <v>6.4000000000000057E-2</v>
      </c>
      <c r="P668" s="32">
        <f t="shared" ref="P668" si="193">+G668-G667</f>
        <v>5.1999999999999602E-2</v>
      </c>
      <c r="Q668" s="32">
        <f t="shared" ref="Q668" si="194">+H668-H667</f>
        <v>-7.9999999999991189E-3</v>
      </c>
    </row>
    <row r="669" spans="1:17" x14ac:dyDescent="0.2">
      <c r="A669" s="31">
        <v>43553</v>
      </c>
      <c r="B669" t="s">
        <v>74</v>
      </c>
      <c r="C669">
        <v>4.2939999999999996</v>
      </c>
      <c r="D669">
        <v>5.5359999999999996</v>
      </c>
      <c r="F669" s="47">
        <v>4.59</v>
      </c>
      <c r="G669">
        <v>3.5920000000000001</v>
      </c>
      <c r="H669">
        <v>8.8960000000000008</v>
      </c>
      <c r="I669" t="s">
        <v>74</v>
      </c>
      <c r="L669">
        <f t="shared" ref="L669:L670" si="195">+C669-C668</f>
        <v>-0.13000000000000078</v>
      </c>
      <c r="M669">
        <f t="shared" ref="M669:M670" si="196">+D669-D668</f>
        <v>-0.18600000000000083</v>
      </c>
      <c r="O669">
        <f t="shared" ref="O669:O670" si="197">+F669-F668</f>
        <v>-5.600000000000005E-2</v>
      </c>
      <c r="P669" s="32">
        <f t="shared" ref="P669:P670" si="198">+G669-G668</f>
        <v>-0.19199999999999973</v>
      </c>
      <c r="Q669" s="32">
        <f t="shared" ref="Q669:Q670" si="199">+H669-H668</f>
        <v>-0.15799999999999947</v>
      </c>
    </row>
    <row r="670" spans="1:17" x14ac:dyDescent="0.2">
      <c r="A670" s="31">
        <v>43560</v>
      </c>
      <c r="B670" t="s">
        <v>74</v>
      </c>
      <c r="C670">
        <v>4.2859999999999996</v>
      </c>
      <c r="D670">
        <v>5.2320000000000002</v>
      </c>
      <c r="F670" s="47">
        <v>4.63</v>
      </c>
      <c r="G670" s="47">
        <v>3.6219999999999999</v>
      </c>
      <c r="H670" s="47">
        <v>8.9960000000000004</v>
      </c>
      <c r="I670" t="s">
        <v>74</v>
      </c>
      <c r="L670">
        <f t="shared" si="195"/>
        <v>-8.0000000000000071E-3</v>
      </c>
      <c r="M670">
        <f t="shared" si="196"/>
        <v>-0.30399999999999938</v>
      </c>
      <c r="O670">
        <f t="shared" si="197"/>
        <v>4.0000000000000036E-2</v>
      </c>
      <c r="P670" s="32">
        <f t="shared" si="198"/>
        <v>2.9999999999999805E-2</v>
      </c>
      <c r="Q670" s="32">
        <f t="shared" si="199"/>
        <v>9.9999999999999645E-2</v>
      </c>
    </row>
    <row r="671" spans="1:17" x14ac:dyDescent="0.2">
      <c r="A671" s="31">
        <v>43567</v>
      </c>
      <c r="B671" t="s">
        <v>74</v>
      </c>
      <c r="C671">
        <v>4.4139999999999997</v>
      </c>
      <c r="D671">
        <v>5.3120000000000003</v>
      </c>
      <c r="F671" s="47">
        <v>4.6440000000000001</v>
      </c>
      <c r="G671" s="47">
        <v>3.6059999999999999</v>
      </c>
      <c r="H671" s="47">
        <v>8.952</v>
      </c>
      <c r="I671" t="s">
        <v>74</v>
      </c>
      <c r="L671">
        <f t="shared" ref="L671" si="200">+C671-C670</f>
        <v>0.12800000000000011</v>
      </c>
      <c r="M671">
        <f t="shared" ref="M671" si="201">+D671-D670</f>
        <v>8.0000000000000071E-2</v>
      </c>
      <c r="O671">
        <f t="shared" ref="O671" si="202">+F671-F670</f>
        <v>1.4000000000000234E-2</v>
      </c>
      <c r="P671" s="32">
        <f t="shared" ref="P671" si="203">+G671-G670</f>
        <v>-1.6000000000000014E-2</v>
      </c>
      <c r="Q671" s="32">
        <f t="shared" ref="Q671" si="204">+H671-H670</f>
        <v>-4.4000000000000483E-2</v>
      </c>
    </row>
    <row r="672" spans="1:17" x14ac:dyDescent="0.2">
      <c r="A672" s="31">
        <v>43573</v>
      </c>
      <c r="B672" t="s">
        <v>78</v>
      </c>
      <c r="C672">
        <v>4.22</v>
      </c>
      <c r="D672">
        <v>5.2939999999999996</v>
      </c>
      <c r="F672" s="47">
        <v>4.43</v>
      </c>
      <c r="G672" s="47">
        <v>3.65</v>
      </c>
      <c r="H672" s="47">
        <v>8.7919999999999998</v>
      </c>
      <c r="I672" t="s">
        <v>74</v>
      </c>
      <c r="L672">
        <f t="shared" ref="L672" si="205">+C672-C671</f>
        <v>-0.19399999999999995</v>
      </c>
      <c r="M672">
        <f t="shared" ref="M672" si="206">+D672-D671</f>
        <v>-1.8000000000000682E-2</v>
      </c>
      <c r="O672">
        <f t="shared" ref="O672" si="207">+F672-F671</f>
        <v>-0.21400000000000041</v>
      </c>
      <c r="P672" s="32">
        <f t="shared" ref="P672" si="208">+G672-G671</f>
        <v>4.4000000000000039E-2</v>
      </c>
      <c r="Q672" s="32">
        <f t="shared" ref="Q672" si="209">+H672-H671</f>
        <v>-0.16000000000000014</v>
      </c>
    </row>
    <row r="673" spans="1:17" x14ac:dyDescent="0.2">
      <c r="A673" s="31">
        <v>43581</v>
      </c>
      <c r="B673" t="s">
        <v>78</v>
      </c>
      <c r="C673">
        <v>4.056</v>
      </c>
      <c r="D673">
        <v>5.1130000000000004</v>
      </c>
      <c r="F673" s="47">
        <v>4.4119999999999999</v>
      </c>
      <c r="G673" s="47">
        <v>3.64</v>
      </c>
      <c r="H673" s="47">
        <v>8.68</v>
      </c>
      <c r="I673" t="s">
        <v>78</v>
      </c>
      <c r="L673">
        <f t="shared" ref="L673" si="210">+C673-C672</f>
        <v>-0.1639999999999997</v>
      </c>
      <c r="M673">
        <f t="shared" ref="M673" si="211">+D673-D672</f>
        <v>-0.18099999999999916</v>
      </c>
      <c r="O673">
        <f t="shared" ref="O673" si="212">+F673-F672</f>
        <v>-1.7999999999999794E-2</v>
      </c>
      <c r="P673" s="32">
        <f t="shared" ref="P673" si="213">+G673-G672</f>
        <v>-9.9999999999997868E-3</v>
      </c>
      <c r="Q673" s="32">
        <f t="shared" ref="Q673" si="214">+H673-H672</f>
        <v>-0.1120000000000001</v>
      </c>
    </row>
    <row r="674" spans="1:17" x14ac:dyDescent="0.2">
      <c r="A674" s="31">
        <v>43588</v>
      </c>
      <c r="B674" t="s">
        <v>78</v>
      </c>
      <c r="C674">
        <v>3.9260000000000002</v>
      </c>
      <c r="D674">
        <v>5.15</v>
      </c>
      <c r="F674" s="47">
        <v>4.3120000000000003</v>
      </c>
      <c r="G674" s="47">
        <v>3.5939999999999999</v>
      </c>
      <c r="H674" s="47">
        <v>8.2100000000000009</v>
      </c>
      <c r="I674" t="s">
        <v>78</v>
      </c>
      <c r="L674">
        <f t="shared" ref="L674" si="215">+C674-C673</f>
        <v>-0.12999999999999989</v>
      </c>
      <c r="M674">
        <f t="shared" ref="M674" si="216">+D674-D673</f>
        <v>3.6999999999999922E-2</v>
      </c>
      <c r="O674">
        <f t="shared" ref="O674" si="217">+F674-F673</f>
        <v>-9.9999999999999645E-2</v>
      </c>
      <c r="P674" s="32">
        <f t="shared" ref="P674" si="218">+G674-G673</f>
        <v>-4.6000000000000263E-2</v>
      </c>
      <c r="Q674" s="32">
        <f t="shared" ref="Q674" si="219">+H674-H673</f>
        <v>-0.46999999999999886</v>
      </c>
    </row>
    <row r="675" spans="1:17" x14ac:dyDescent="0.2">
      <c r="A675" s="31">
        <v>43595</v>
      </c>
      <c r="B675" t="s">
        <v>78</v>
      </c>
      <c r="C675">
        <v>3.8319999999999999</v>
      </c>
      <c r="D675">
        <v>5.17</v>
      </c>
      <c r="F675" s="47">
        <v>4.2240000000000002</v>
      </c>
      <c r="G675" s="47">
        <v>3.476</v>
      </c>
      <c r="H675" s="47">
        <v>8.0020000000000007</v>
      </c>
      <c r="I675" t="s">
        <v>78</v>
      </c>
      <c r="L675">
        <f t="shared" ref="L675" si="220">+C675-C674</f>
        <v>-9.4000000000000306E-2</v>
      </c>
      <c r="M675">
        <f t="shared" ref="M675" si="221">+D675-D674</f>
        <v>1.9999999999999574E-2</v>
      </c>
      <c r="O675">
        <f t="shared" ref="O675" si="222">+F675-F674</f>
        <v>-8.8000000000000078E-2</v>
      </c>
      <c r="P675" s="32">
        <f t="shared" ref="P675" si="223">+G675-G674</f>
        <v>-0.11799999999999988</v>
      </c>
      <c r="Q675" s="32">
        <f t="shared" ref="Q675" si="224">+H675-H674</f>
        <v>-0.20800000000000018</v>
      </c>
    </row>
    <row r="676" spans="1:17" x14ac:dyDescent="0.2">
      <c r="A676" s="31">
        <v>43602</v>
      </c>
      <c r="B676" t="s">
        <v>78</v>
      </c>
      <c r="C676">
        <v>4.3760000000000003</v>
      </c>
      <c r="D676">
        <v>5.2759999999999998</v>
      </c>
      <c r="F676" s="47">
        <v>4.7720000000000002</v>
      </c>
      <c r="G676" s="47">
        <v>3.8940000000000001</v>
      </c>
      <c r="H676" s="47">
        <v>8.3439999999999994</v>
      </c>
      <c r="I676" t="s">
        <v>78</v>
      </c>
      <c r="L676">
        <f t="shared" ref="L676:L677" si="225">+C676-C675</f>
        <v>0.54400000000000048</v>
      </c>
      <c r="M676">
        <f t="shared" ref="M676:M677" si="226">+D676-D675</f>
        <v>0.10599999999999987</v>
      </c>
      <c r="O676">
        <f t="shared" ref="O676:O677" si="227">+F676-F675</f>
        <v>0.54800000000000004</v>
      </c>
      <c r="P676" s="32">
        <f t="shared" ref="P676:P677" si="228">+G676-G675</f>
        <v>0.41800000000000015</v>
      </c>
      <c r="Q676" s="32">
        <f t="shared" ref="Q676:Q677" si="229">+H676-H675</f>
        <v>0.34199999999999875</v>
      </c>
    </row>
    <row r="677" spans="1:17" x14ac:dyDescent="0.2">
      <c r="A677" s="31">
        <v>43609</v>
      </c>
      <c r="B677" t="s">
        <v>78</v>
      </c>
      <c r="C677">
        <v>4.6120000000000001</v>
      </c>
      <c r="D677">
        <v>5.48</v>
      </c>
      <c r="F677" s="47">
        <v>5.0739999999999998</v>
      </c>
      <c r="G677" s="47">
        <v>4.13</v>
      </c>
      <c r="H677" s="47">
        <v>8.4120000000000008</v>
      </c>
      <c r="I677" t="s">
        <v>78</v>
      </c>
      <c r="L677">
        <f t="shared" si="225"/>
        <v>0.23599999999999977</v>
      </c>
      <c r="M677">
        <f t="shared" si="226"/>
        <v>0.20400000000000063</v>
      </c>
      <c r="O677">
        <f t="shared" si="227"/>
        <v>0.3019999999999996</v>
      </c>
      <c r="P677" s="32">
        <f t="shared" si="228"/>
        <v>0.23599999999999977</v>
      </c>
      <c r="Q677" s="32">
        <f t="shared" si="229"/>
        <v>6.8000000000001393E-2</v>
      </c>
    </row>
    <row r="678" spans="1:17" x14ac:dyDescent="0.2">
      <c r="A678" s="31">
        <v>43616</v>
      </c>
      <c r="B678" t="s">
        <v>78</v>
      </c>
      <c r="C678">
        <v>4.8499999999999996</v>
      </c>
      <c r="D678">
        <v>5.52</v>
      </c>
      <c r="F678" s="47">
        <v>5.12</v>
      </c>
      <c r="G678" s="47">
        <v>4.25</v>
      </c>
      <c r="H678" s="47">
        <v>8.7799999999999994</v>
      </c>
      <c r="I678" t="s">
        <v>78</v>
      </c>
      <c r="L678">
        <f t="shared" ref="L678" si="230">+C678-C677</f>
        <v>0.23799999999999955</v>
      </c>
      <c r="M678">
        <f t="shared" ref="M678" si="231">+D678-D677</f>
        <v>3.9999999999999147E-2</v>
      </c>
      <c r="O678">
        <f t="shared" ref="O678" si="232">+F678-F677</f>
        <v>4.6000000000000263E-2</v>
      </c>
      <c r="P678" s="32">
        <f t="shared" ref="P678" si="233">+G678-G677</f>
        <v>0.12000000000000011</v>
      </c>
      <c r="Q678" s="32">
        <f t="shared" ref="Q678" si="234">+H678-H677</f>
        <v>0.36799999999999855</v>
      </c>
    </row>
    <row r="679" spans="1:17" x14ac:dyDescent="0.2">
      <c r="A679" s="31">
        <v>43623</v>
      </c>
      <c r="B679" t="s">
        <v>78</v>
      </c>
      <c r="C679">
        <v>4.4340000000000002</v>
      </c>
      <c r="D679">
        <v>5.6859999999999999</v>
      </c>
      <c r="F679" s="47">
        <v>4.9640000000000004</v>
      </c>
      <c r="G679" s="47">
        <v>4.13</v>
      </c>
      <c r="H679" s="47">
        <v>8.5060000000000002</v>
      </c>
      <c r="I679" t="s">
        <v>78</v>
      </c>
      <c r="L679">
        <f t="shared" ref="L679" si="235">+C679-C678</f>
        <v>-0.41599999999999948</v>
      </c>
      <c r="M679">
        <f t="shared" ref="M679" si="236">+D679-D678</f>
        <v>0.16600000000000037</v>
      </c>
      <c r="O679">
        <f t="shared" ref="O679" si="237">+F679-F678</f>
        <v>-0.15599999999999969</v>
      </c>
      <c r="P679" s="32">
        <f t="shared" ref="P679" si="238">+G679-G678</f>
        <v>-0.12000000000000011</v>
      </c>
      <c r="Q679" s="32">
        <f t="shared" ref="Q679" si="239">+H679-H678</f>
        <v>-0.27399999999999913</v>
      </c>
    </row>
    <row r="680" spans="1:17" x14ac:dyDescent="0.2">
      <c r="A680" s="31">
        <v>43630</v>
      </c>
      <c r="B680" t="s">
        <v>78</v>
      </c>
      <c r="C680">
        <v>4.8520000000000003</v>
      </c>
      <c r="D680">
        <v>5.6319999999999997</v>
      </c>
      <c r="F680" s="47">
        <v>4.476</v>
      </c>
      <c r="G680" s="47">
        <v>4.6159999999999997</v>
      </c>
      <c r="H680" s="47">
        <v>9.1199999999999992</v>
      </c>
      <c r="I680" t="s">
        <v>78</v>
      </c>
      <c r="L680">
        <f t="shared" ref="L680" si="240">+C680-C679</f>
        <v>0.41800000000000015</v>
      </c>
      <c r="M680">
        <f t="shared" ref="M680" si="241">+D680-D679</f>
        <v>-5.400000000000027E-2</v>
      </c>
      <c r="O680">
        <f t="shared" ref="O680" si="242">+F680-F679</f>
        <v>-0.48800000000000043</v>
      </c>
      <c r="P680" s="32">
        <f t="shared" ref="P680" si="243">+G680-G679</f>
        <v>0.48599999999999977</v>
      </c>
      <c r="Q680" s="32">
        <f t="shared" ref="Q680" si="244">+H680-H679</f>
        <v>0.61399999999999899</v>
      </c>
    </row>
    <row r="681" spans="1:17" x14ac:dyDescent="0.2">
      <c r="A681" s="31">
        <v>43637</v>
      </c>
      <c r="B681" t="s">
        <v>76</v>
      </c>
      <c r="C681">
        <v>4.6859999999999999</v>
      </c>
      <c r="D681">
        <v>5.44</v>
      </c>
      <c r="F681" s="47">
        <v>5.3220000000000001</v>
      </c>
      <c r="G681" s="47">
        <v>4.4451999999999998</v>
      </c>
      <c r="H681" s="47">
        <v>9.09</v>
      </c>
      <c r="I681" t="s">
        <v>78</v>
      </c>
      <c r="L681">
        <f t="shared" ref="L681" si="245">+C681-C680</f>
        <v>-0.16600000000000037</v>
      </c>
      <c r="M681">
        <f t="shared" ref="M681" si="246">+D681-D680</f>
        <v>-0.19199999999999928</v>
      </c>
      <c r="O681">
        <f t="shared" ref="O681" si="247">+F681-F680</f>
        <v>0.84600000000000009</v>
      </c>
      <c r="P681" s="32">
        <f t="shared" ref="P681" si="248">+G681-G680</f>
        <v>-0.17079999999999984</v>
      </c>
      <c r="Q681" s="32">
        <f t="shared" ref="Q681" si="249">+H681-H680</f>
        <v>-2.9999999999999361E-2</v>
      </c>
    </row>
    <row r="682" spans="1:17" x14ac:dyDescent="0.2">
      <c r="A682" s="31">
        <v>43644</v>
      </c>
      <c r="B682" t="s">
        <v>76</v>
      </c>
      <c r="C682">
        <v>4.5919999999999996</v>
      </c>
      <c r="D682">
        <v>5.5419999999999998</v>
      </c>
      <c r="F682" s="47">
        <v>5.24</v>
      </c>
      <c r="G682" s="47">
        <v>4.2960000000000003</v>
      </c>
      <c r="H682" s="47">
        <v>9.2439999999999998</v>
      </c>
      <c r="I682" s="47" t="s">
        <v>70</v>
      </c>
      <c r="J682" s="47"/>
      <c r="L682">
        <f t="shared" ref="L682" si="250">+C682-C681</f>
        <v>-9.4000000000000306E-2</v>
      </c>
      <c r="M682">
        <f t="shared" ref="M682" si="251">+D682-D681</f>
        <v>0.10199999999999942</v>
      </c>
      <c r="O682">
        <f t="shared" ref="O682" si="252">+F682-F681</f>
        <v>-8.1999999999999851E-2</v>
      </c>
      <c r="P682" s="32">
        <f t="shared" ref="P682" si="253">+G682-G681</f>
        <v>-0.14919999999999956</v>
      </c>
      <c r="Q682" s="32">
        <f t="shared" ref="Q682" si="254">+H682-H681</f>
        <v>0.15399999999999991</v>
      </c>
    </row>
    <row r="683" spans="1:17" x14ac:dyDescent="0.2">
      <c r="A683" s="31">
        <v>43651</v>
      </c>
      <c r="B683" t="s">
        <v>76</v>
      </c>
      <c r="C683">
        <v>4.4660000000000002</v>
      </c>
      <c r="D683">
        <v>5.3360000000000003</v>
      </c>
      <c r="F683" s="47">
        <v>5.15</v>
      </c>
      <c r="G683" s="47">
        <v>4.452</v>
      </c>
      <c r="H683" s="47">
        <v>8.952</v>
      </c>
      <c r="I683" s="47" t="s">
        <v>70</v>
      </c>
      <c r="J683" s="47"/>
      <c r="L683">
        <f t="shared" ref="L683" si="255">+C683-C682</f>
        <v>-0.12599999999999945</v>
      </c>
      <c r="M683">
        <f t="shared" ref="M683" si="256">+D683-D682</f>
        <v>-0.20599999999999952</v>
      </c>
      <c r="O683">
        <f t="shared" ref="O683" si="257">+F683-F682</f>
        <v>-8.9999999999999858E-2</v>
      </c>
      <c r="P683" s="32">
        <f t="shared" ref="P683" si="258">+G683-G682</f>
        <v>0.15599999999999969</v>
      </c>
      <c r="Q683" s="32">
        <f t="shared" ref="Q683" si="259">+H683-H682</f>
        <v>-0.29199999999999982</v>
      </c>
    </row>
    <row r="684" spans="1:17" x14ac:dyDescent="0.2">
      <c r="A684" s="31">
        <v>43658</v>
      </c>
      <c r="B684" t="s">
        <v>76</v>
      </c>
      <c r="C684">
        <v>4.6399999999999997</v>
      </c>
      <c r="D684">
        <v>5.4260000000000002</v>
      </c>
      <c r="F684" s="47">
        <v>5.2119999999999997</v>
      </c>
      <c r="G684" s="47">
        <v>4.5940000000000003</v>
      </c>
      <c r="H684" s="47">
        <v>9.2840000000000007</v>
      </c>
      <c r="I684" s="47" t="s">
        <v>70</v>
      </c>
      <c r="J684" s="47"/>
      <c r="L684">
        <f t="shared" ref="L684" si="260">+C684-C683</f>
        <v>0.17399999999999949</v>
      </c>
      <c r="M684">
        <f t="shared" ref="M684" si="261">+D684-D683</f>
        <v>8.9999999999999858E-2</v>
      </c>
      <c r="O684">
        <f t="shared" ref="O684" si="262">+F684-F683</f>
        <v>6.1999999999999389E-2</v>
      </c>
      <c r="P684" s="32">
        <f t="shared" ref="P684" si="263">+G684-G683</f>
        <v>0.14200000000000035</v>
      </c>
      <c r="Q684" s="32">
        <f t="shared" ref="Q684" si="264">+H684-H683</f>
        <v>0.33200000000000074</v>
      </c>
    </row>
    <row r="685" spans="1:17" x14ac:dyDescent="0.2">
      <c r="A685" s="31">
        <v>43665</v>
      </c>
      <c r="B685" t="s">
        <v>76</v>
      </c>
      <c r="C685">
        <v>4.3840000000000003</v>
      </c>
      <c r="D685">
        <v>5.2919999999999998</v>
      </c>
      <c r="F685" s="47">
        <v>4.984</v>
      </c>
      <c r="G685" s="47">
        <v>4.3019999999999996</v>
      </c>
      <c r="H685" s="47">
        <v>9.1620000000000008</v>
      </c>
      <c r="I685" s="47" t="s">
        <v>70</v>
      </c>
      <c r="J685" s="47"/>
      <c r="L685">
        <f t="shared" ref="L685" si="265">+C685-C684</f>
        <v>-0.25599999999999934</v>
      </c>
      <c r="M685">
        <f t="shared" ref="M685" si="266">+D685-D684</f>
        <v>-0.13400000000000034</v>
      </c>
      <c r="O685">
        <f t="shared" ref="O685" si="267">+F685-F684</f>
        <v>-0.22799999999999976</v>
      </c>
      <c r="P685" s="32">
        <f t="shared" ref="P685" si="268">+G685-G684</f>
        <v>-0.2920000000000007</v>
      </c>
      <c r="Q685" s="32">
        <f t="shared" ref="Q685" si="269">+H685-H684</f>
        <v>-0.12199999999999989</v>
      </c>
    </row>
    <row r="686" spans="1:17" x14ac:dyDescent="0.2">
      <c r="A686" s="31">
        <v>43672</v>
      </c>
      <c r="B686" t="s">
        <v>76</v>
      </c>
      <c r="C686">
        <v>4.3739999999999997</v>
      </c>
      <c r="D686">
        <v>5.2439999999999998</v>
      </c>
      <c r="F686" s="47">
        <v>5.0220000000000002</v>
      </c>
      <c r="G686" s="47">
        <v>4.1719999999999997</v>
      </c>
      <c r="H686" s="47">
        <v>9.0399999999999991</v>
      </c>
      <c r="I686" s="47" t="s">
        <v>70</v>
      </c>
      <c r="J686" s="47"/>
      <c r="L686">
        <f t="shared" ref="L686" si="270">+C686-C685</f>
        <v>-1.0000000000000675E-2</v>
      </c>
      <c r="M686">
        <f t="shared" ref="M686" si="271">+D686-D685</f>
        <v>-4.8000000000000043E-2</v>
      </c>
      <c r="O686">
        <f t="shared" ref="O686" si="272">+F686-F685</f>
        <v>3.8000000000000256E-2</v>
      </c>
      <c r="P686" s="32">
        <f t="shared" ref="P686" si="273">+G686-G685</f>
        <v>-0.12999999999999989</v>
      </c>
      <c r="Q686" s="32">
        <f t="shared" ref="Q686" si="274">+H686-H685</f>
        <v>-0.12200000000000166</v>
      </c>
    </row>
    <row r="687" spans="1:17" x14ac:dyDescent="0.2">
      <c r="A687" s="31">
        <v>43679</v>
      </c>
      <c r="B687" t="s">
        <v>76</v>
      </c>
      <c r="C687">
        <v>4.1520000000000001</v>
      </c>
      <c r="D687">
        <v>5.2220000000000004</v>
      </c>
      <c r="F687" s="47">
        <v>4.806</v>
      </c>
      <c r="G687" s="47">
        <v>4.032</v>
      </c>
      <c r="H687" s="47">
        <v>8.6140000000000008</v>
      </c>
      <c r="I687" s="47" t="s">
        <v>70</v>
      </c>
      <c r="J687" s="47"/>
      <c r="L687">
        <f t="shared" ref="L687" si="275">+C687-C686</f>
        <v>-0.22199999999999953</v>
      </c>
      <c r="M687">
        <f t="shared" ref="M687" si="276">+D687-D686</f>
        <v>-2.1999999999999353E-2</v>
      </c>
      <c r="O687">
        <f t="shared" ref="O687" si="277">+F687-F686</f>
        <v>-0.21600000000000019</v>
      </c>
      <c r="P687" s="32">
        <f t="shared" ref="P687" si="278">+G687-G686</f>
        <v>-0.13999999999999968</v>
      </c>
      <c r="Q687" s="32">
        <f t="shared" ref="Q687" si="279">+H687-H686</f>
        <v>-0.42599999999999838</v>
      </c>
    </row>
    <row r="688" spans="1:17" x14ac:dyDescent="0.2">
      <c r="A688" s="31">
        <v>43686</v>
      </c>
      <c r="B688" t="s">
        <v>44</v>
      </c>
      <c r="C688">
        <v>4.28</v>
      </c>
      <c r="D688">
        <v>5.1959999999999997</v>
      </c>
      <c r="F688" s="47">
        <v>4.95</v>
      </c>
      <c r="G688" s="47">
        <v>4.1360000000000001</v>
      </c>
      <c r="H688" s="47">
        <v>8.8460000000000001</v>
      </c>
      <c r="I688" s="47" t="s">
        <v>70</v>
      </c>
      <c r="J688" s="47"/>
      <c r="L688">
        <f t="shared" ref="L688:L689" si="280">+C688-C687</f>
        <v>0.12800000000000011</v>
      </c>
      <c r="M688">
        <f t="shared" ref="M688" si="281">+D688-D687</f>
        <v>-2.6000000000000689E-2</v>
      </c>
      <c r="O688">
        <f t="shared" ref="O688" si="282">+F688-F687</f>
        <v>0.14400000000000013</v>
      </c>
      <c r="P688" s="32">
        <f t="shared" ref="P688" si="283">+G688-G687</f>
        <v>0.10400000000000009</v>
      </c>
      <c r="Q688" s="32">
        <f t="shared" ref="Q688" si="284">+H688-H687</f>
        <v>0.23199999999999932</v>
      </c>
    </row>
    <row r="689" spans="1:17" x14ac:dyDescent="0.2">
      <c r="A689" s="31">
        <v>43693</v>
      </c>
      <c r="B689" t="s">
        <v>44</v>
      </c>
      <c r="C689">
        <v>4.0640000000000001</v>
      </c>
      <c r="D689">
        <v>5.1840000000000002</v>
      </c>
      <c r="F689" s="47">
        <v>4.7560000000000002</v>
      </c>
      <c r="G689" s="47">
        <v>3.746</v>
      </c>
      <c r="H689" s="47">
        <v>8.7260000000000009</v>
      </c>
      <c r="I689" s="47" t="s">
        <v>70</v>
      </c>
      <c r="J689" s="47"/>
      <c r="L689">
        <f t="shared" si="280"/>
        <v>-0.21600000000000019</v>
      </c>
      <c r="M689">
        <f t="shared" ref="M689" si="285">+D689-D688</f>
        <v>-1.1999999999999567E-2</v>
      </c>
      <c r="O689">
        <f t="shared" ref="O689" si="286">+F689-F688</f>
        <v>-0.19399999999999995</v>
      </c>
      <c r="P689" s="32">
        <f t="shared" ref="P689" si="287">+G689-G688</f>
        <v>-0.39000000000000012</v>
      </c>
      <c r="Q689" s="32">
        <f t="shared" ref="Q689" si="288">+H689-H688</f>
        <v>-0.11999999999999922</v>
      </c>
    </row>
    <row r="690" spans="1:17" x14ac:dyDescent="0.2">
      <c r="A690" s="31">
        <v>43700</v>
      </c>
      <c r="B690" t="s">
        <v>44</v>
      </c>
      <c r="C690">
        <v>4.08</v>
      </c>
      <c r="D690">
        <v>5.1440000000000001</v>
      </c>
      <c r="F690" s="47">
        <v>4.7919999999999998</v>
      </c>
      <c r="G690" s="47">
        <v>3.702</v>
      </c>
      <c r="H690" s="47">
        <v>8.6940000000000008</v>
      </c>
      <c r="I690" s="47" t="s">
        <v>70</v>
      </c>
      <c r="J690" s="47"/>
      <c r="L690">
        <f t="shared" ref="L690" si="289">+C690-C689</f>
        <v>1.6000000000000014E-2</v>
      </c>
      <c r="M690">
        <f t="shared" ref="M690" si="290">+D690-D689</f>
        <v>-4.0000000000000036E-2</v>
      </c>
      <c r="O690">
        <f t="shared" ref="O690" si="291">+F690-F689</f>
        <v>3.5999999999999588E-2</v>
      </c>
      <c r="P690" s="32">
        <f t="shared" ref="P690" si="292">+G690-G689</f>
        <v>-4.4000000000000039E-2</v>
      </c>
      <c r="Q690" s="32">
        <f t="shared" ref="Q690" si="293">+H690-H689</f>
        <v>-3.2000000000000028E-2</v>
      </c>
    </row>
    <row r="691" spans="1:17" x14ac:dyDescent="0.2">
      <c r="A691" s="31">
        <v>43707</v>
      </c>
      <c r="B691" t="s">
        <v>44</v>
      </c>
      <c r="C691">
        <v>3.964</v>
      </c>
      <c r="D691">
        <v>4.9660000000000002</v>
      </c>
      <c r="F691" s="47">
        <v>4.5839999999999996</v>
      </c>
      <c r="G691" s="47">
        <v>3.68</v>
      </c>
      <c r="H691" s="47">
        <v>8.64</v>
      </c>
      <c r="I691" s="47" t="s">
        <v>70</v>
      </c>
      <c r="J691" s="47"/>
      <c r="L691">
        <f t="shared" ref="L691" si="294">+C691-C690</f>
        <v>-0.1160000000000001</v>
      </c>
      <c r="M691">
        <f t="shared" ref="M691" si="295">+D691-D690</f>
        <v>-0.17799999999999994</v>
      </c>
      <c r="O691">
        <f t="shared" ref="O691" si="296">+F691-F690</f>
        <v>-0.20800000000000018</v>
      </c>
      <c r="P691" s="32">
        <f t="shared" ref="P691" si="297">+G691-G690</f>
        <v>-2.1999999999999797E-2</v>
      </c>
      <c r="Q691" s="32">
        <f t="shared" ref="Q691" si="298">+H691-H690</f>
        <v>-5.400000000000027E-2</v>
      </c>
    </row>
    <row r="692" spans="1:17" x14ac:dyDescent="0.2">
      <c r="A692" s="31">
        <v>43714</v>
      </c>
      <c r="B692" t="s">
        <v>44</v>
      </c>
      <c r="C692">
        <v>3.8919999999999999</v>
      </c>
      <c r="D692">
        <v>4.9420000000000002</v>
      </c>
      <c r="F692" s="47">
        <v>4.6100000000000003</v>
      </c>
      <c r="G692" s="47">
        <v>3.55</v>
      </c>
      <c r="H692" s="47">
        <v>8.5540000000000003</v>
      </c>
      <c r="I692" s="47" t="s">
        <v>70</v>
      </c>
      <c r="J692" s="47"/>
      <c r="L692">
        <f t="shared" ref="L692" si="299">+C692-C691</f>
        <v>-7.2000000000000064E-2</v>
      </c>
      <c r="M692">
        <f t="shared" ref="M692" si="300">+D692-D691</f>
        <v>-2.4000000000000021E-2</v>
      </c>
      <c r="O692">
        <f t="shared" ref="O692" si="301">+F692-F691</f>
        <v>2.6000000000000689E-2</v>
      </c>
      <c r="P692" s="32">
        <f t="shared" ref="P692" si="302">+G692-G691</f>
        <v>-0.13000000000000034</v>
      </c>
      <c r="Q692" s="32">
        <f t="shared" ref="Q692" si="303">+H692-H691</f>
        <v>-8.6000000000000298E-2</v>
      </c>
    </row>
    <row r="693" spans="1:17" x14ac:dyDescent="0.2">
      <c r="A693" s="31">
        <v>43721</v>
      </c>
      <c r="B693" t="s">
        <v>44</v>
      </c>
      <c r="C693">
        <v>4.01</v>
      </c>
      <c r="D693">
        <v>5.0540000000000003</v>
      </c>
      <c r="F693" s="47">
        <v>4.83</v>
      </c>
      <c r="G693" s="47">
        <v>3.69</v>
      </c>
      <c r="H693" s="47">
        <v>8.952</v>
      </c>
      <c r="I693" s="47" t="s">
        <v>70</v>
      </c>
      <c r="J693" s="47"/>
      <c r="L693">
        <f t="shared" ref="L693" si="304">+C693-C692</f>
        <v>0.11799999999999988</v>
      </c>
      <c r="M693">
        <f t="shared" ref="M693" si="305">+D693-D692</f>
        <v>0.1120000000000001</v>
      </c>
      <c r="O693">
        <f t="shared" ref="O693" si="306">+F693-F692</f>
        <v>0.21999999999999975</v>
      </c>
      <c r="P693" s="32">
        <f t="shared" ref="P693" si="307">+G693-G692</f>
        <v>0.14000000000000012</v>
      </c>
      <c r="Q693" s="32">
        <f t="shared" ref="Q693" si="308">+H693-H692</f>
        <v>0.39799999999999969</v>
      </c>
    </row>
    <row r="694" spans="1:17" x14ac:dyDescent="0.2">
      <c r="A694" s="31">
        <v>43728</v>
      </c>
      <c r="B694" t="s">
        <v>44</v>
      </c>
      <c r="C694">
        <v>4.1319999999999997</v>
      </c>
      <c r="D694">
        <v>5.242</v>
      </c>
      <c r="F694" s="47">
        <v>4.87</v>
      </c>
      <c r="G694" s="47">
        <v>3.74</v>
      </c>
      <c r="H694" s="47">
        <v>8.9540000000000006</v>
      </c>
      <c r="I694" s="47" t="s">
        <v>70</v>
      </c>
      <c r="J694" s="47"/>
      <c r="L694">
        <f t="shared" ref="L694:L695" si="309">+C694-C693</f>
        <v>0.12199999999999989</v>
      </c>
      <c r="M694">
        <f t="shared" ref="M694:M695" si="310">+D694-D693</f>
        <v>0.18799999999999972</v>
      </c>
      <c r="O694">
        <f t="shared" ref="O694:O695" si="311">+F694-F693</f>
        <v>4.0000000000000036E-2</v>
      </c>
      <c r="P694" s="32">
        <f t="shared" ref="P694:P695" si="312">+G694-G693</f>
        <v>5.0000000000000266E-2</v>
      </c>
      <c r="Q694" s="32">
        <f t="shared" ref="Q694:Q695" si="313">+H694-H693</f>
        <v>2.0000000000006679E-3</v>
      </c>
    </row>
    <row r="695" spans="1:17" x14ac:dyDescent="0.2">
      <c r="A695" s="31">
        <v>43735</v>
      </c>
      <c r="B695" t="s">
        <v>44</v>
      </c>
      <c r="C695">
        <v>4.0620000000000003</v>
      </c>
      <c r="D695">
        <v>5.47</v>
      </c>
      <c r="F695" s="47">
        <v>4.8620000000000001</v>
      </c>
      <c r="G695" s="47">
        <v>3.7160000000000002</v>
      </c>
      <c r="H695" s="47">
        <v>8.91</v>
      </c>
      <c r="I695" s="47" t="s">
        <v>70</v>
      </c>
      <c r="J695" s="47"/>
      <c r="L695">
        <f t="shared" si="309"/>
        <v>-6.9999999999999396E-2</v>
      </c>
      <c r="M695">
        <f t="shared" si="310"/>
        <v>0.22799999999999976</v>
      </c>
      <c r="O695">
        <f t="shared" si="311"/>
        <v>-8.0000000000000071E-3</v>
      </c>
      <c r="P695" s="32">
        <f t="shared" si="312"/>
        <v>-2.4000000000000021E-2</v>
      </c>
      <c r="Q695" s="32">
        <f t="shared" si="313"/>
        <v>-4.4000000000000483E-2</v>
      </c>
    </row>
    <row r="696" spans="1:17" x14ac:dyDescent="0.2">
      <c r="A696" s="31">
        <v>43742</v>
      </c>
      <c r="B696" t="s">
        <v>44</v>
      </c>
      <c r="C696">
        <v>4.032</v>
      </c>
      <c r="D696">
        <v>5.36</v>
      </c>
      <c r="F696" s="47">
        <v>4.8920000000000003</v>
      </c>
      <c r="G696" s="47">
        <v>3.8559999999999999</v>
      </c>
      <c r="H696" s="47">
        <v>9.1519999999999992</v>
      </c>
      <c r="I696" s="47" t="s">
        <v>70</v>
      </c>
      <c r="J696" s="47"/>
      <c r="L696">
        <f t="shared" ref="L696:L697" si="314">+C696-C695</f>
        <v>-3.0000000000000249E-2</v>
      </c>
      <c r="M696">
        <f t="shared" ref="M696:M697" si="315">+D696-D695</f>
        <v>-0.10999999999999943</v>
      </c>
      <c r="O696">
        <f t="shared" ref="O696:O697" si="316">+F696-F695</f>
        <v>3.0000000000000249E-2</v>
      </c>
      <c r="P696" s="32">
        <f t="shared" ref="P696:P697" si="317">+G696-G695</f>
        <v>0.13999999999999968</v>
      </c>
      <c r="Q696" s="32">
        <f t="shared" ref="Q696:Q697" si="318">+H696-H695</f>
        <v>0.2419999999999991</v>
      </c>
    </row>
    <row r="697" spans="1:17" x14ac:dyDescent="0.2">
      <c r="A697" s="31">
        <v>43749</v>
      </c>
      <c r="B697" t="s">
        <v>44</v>
      </c>
      <c r="C697">
        <v>4.2039999999999997</v>
      </c>
      <c r="D697">
        <v>5.48</v>
      </c>
      <c r="F697" s="47">
        <v>5.0819999999999999</v>
      </c>
      <c r="G697" s="47">
        <v>3.944</v>
      </c>
      <c r="H697" s="47">
        <v>9.36</v>
      </c>
      <c r="I697" s="47" t="s">
        <v>70</v>
      </c>
      <c r="J697" s="47"/>
      <c r="L697">
        <f t="shared" si="314"/>
        <v>0.17199999999999971</v>
      </c>
      <c r="M697">
        <f t="shared" si="315"/>
        <v>0.12000000000000011</v>
      </c>
      <c r="O697">
        <f t="shared" si="316"/>
        <v>0.1899999999999995</v>
      </c>
      <c r="P697" s="32">
        <f t="shared" si="317"/>
        <v>8.8000000000000078E-2</v>
      </c>
      <c r="Q697" s="32">
        <f t="shared" si="318"/>
        <v>0.20800000000000018</v>
      </c>
    </row>
    <row r="698" spans="1:17" x14ac:dyDescent="0.2">
      <c r="A698" s="31">
        <v>43756</v>
      </c>
      <c r="B698" t="s">
        <v>44</v>
      </c>
      <c r="C698">
        <v>4.3559999999999999</v>
      </c>
      <c r="D698">
        <v>5.444</v>
      </c>
      <c r="F698" s="47">
        <v>5.3339999999999996</v>
      </c>
      <c r="G698" s="47">
        <v>3.9220000000000002</v>
      </c>
      <c r="H698" s="47">
        <v>9.3840000000000003</v>
      </c>
      <c r="I698" s="47" t="s">
        <v>70</v>
      </c>
      <c r="J698" s="47"/>
      <c r="L698">
        <f t="shared" ref="L698" si="319">+C698-C697</f>
        <v>0.15200000000000014</v>
      </c>
      <c r="M698">
        <f t="shared" ref="M698" si="320">+D698-D697</f>
        <v>-3.6000000000000476E-2</v>
      </c>
      <c r="O698">
        <f t="shared" ref="O698" si="321">+F698-F697</f>
        <v>0.25199999999999978</v>
      </c>
      <c r="P698" s="32">
        <f t="shared" ref="P698" si="322">+G698-G697</f>
        <v>-2.1999999999999797E-2</v>
      </c>
      <c r="Q698" s="32">
        <f t="shared" ref="Q698" si="323">+H698-H697</f>
        <v>2.4000000000000909E-2</v>
      </c>
    </row>
    <row r="699" spans="1:17" x14ac:dyDescent="0.2">
      <c r="A699" s="31">
        <v>43763</v>
      </c>
      <c r="B699" t="s">
        <v>44</v>
      </c>
      <c r="C699">
        <v>4.1900000000000004</v>
      </c>
      <c r="D699">
        <v>5.3659999999999997</v>
      </c>
      <c r="F699" s="47">
        <v>5.1239999999999997</v>
      </c>
      <c r="G699" s="47">
        <v>3.84</v>
      </c>
      <c r="H699" s="47">
        <v>9.2240000000000002</v>
      </c>
      <c r="I699" s="47" t="s">
        <v>70</v>
      </c>
      <c r="J699" s="47"/>
      <c r="L699">
        <f t="shared" ref="L699" si="324">+C699-C698</f>
        <v>-0.16599999999999948</v>
      </c>
      <c r="M699">
        <f t="shared" ref="M699" si="325">+D699-D698</f>
        <v>-7.8000000000000291E-2</v>
      </c>
      <c r="O699">
        <f t="shared" ref="O699" si="326">+F699-F698</f>
        <v>-0.20999999999999996</v>
      </c>
      <c r="P699" s="32">
        <f t="shared" ref="P699" si="327">+G699-G698</f>
        <v>-8.2000000000000295E-2</v>
      </c>
      <c r="Q699" s="32">
        <f t="shared" ref="Q699" si="328">+H699-H698</f>
        <v>-0.16000000000000014</v>
      </c>
    </row>
    <row r="700" spans="1:17" x14ac:dyDescent="0.2">
      <c r="A700" s="31">
        <v>43770</v>
      </c>
      <c r="B700" t="s">
        <v>44</v>
      </c>
      <c r="C700">
        <v>4.22</v>
      </c>
      <c r="D700">
        <v>5.3120000000000003</v>
      </c>
      <c r="F700" s="47">
        <v>5.12</v>
      </c>
      <c r="G700" s="47">
        <v>3.8559999999999999</v>
      </c>
      <c r="H700" s="47">
        <v>9.3640000000000008</v>
      </c>
      <c r="I700" s="47" t="s">
        <v>70</v>
      </c>
      <c r="J700" s="47"/>
      <c r="L700">
        <f t="shared" ref="L700" si="329">+C700-C699</f>
        <v>2.9999999999999361E-2</v>
      </c>
      <c r="M700">
        <f t="shared" ref="M700" si="330">+D700-D699</f>
        <v>-5.3999999999999382E-2</v>
      </c>
      <c r="O700">
        <f t="shared" ref="O700" si="331">+F700-F699</f>
        <v>-3.9999999999995595E-3</v>
      </c>
      <c r="P700" s="32">
        <f t="shared" ref="P700" si="332">+G700-G699</f>
        <v>1.6000000000000014E-2</v>
      </c>
      <c r="Q700" s="32">
        <f t="shared" ref="Q700" si="333">+H700-H699</f>
        <v>0.14000000000000057</v>
      </c>
    </row>
    <row r="701" spans="1:17" x14ac:dyDescent="0.2">
      <c r="A701" s="31">
        <v>43777</v>
      </c>
      <c r="B701" t="s">
        <v>44</v>
      </c>
      <c r="C701">
        <v>4.25</v>
      </c>
      <c r="D701">
        <v>5.15</v>
      </c>
      <c r="F701" s="47">
        <v>5.0599999999999996</v>
      </c>
      <c r="G701" s="47">
        <v>3.73</v>
      </c>
      <c r="H701" s="47">
        <v>9.16</v>
      </c>
      <c r="I701" s="47" t="s">
        <v>70</v>
      </c>
      <c r="J701" s="47"/>
      <c r="L701">
        <f t="shared" ref="L701" si="334">+C701-C700</f>
        <v>3.0000000000000249E-2</v>
      </c>
      <c r="M701">
        <f t="shared" ref="M701" si="335">+D701-D700</f>
        <v>-0.16199999999999992</v>
      </c>
      <c r="O701">
        <f t="shared" ref="O701" si="336">+F701-F700</f>
        <v>-6.0000000000000497E-2</v>
      </c>
      <c r="P701" s="32">
        <f t="shared" ref="P701" si="337">+G701-G700</f>
        <v>-0.12599999999999989</v>
      </c>
      <c r="Q701" s="32">
        <f t="shared" ref="Q701" si="338">+H701-H700</f>
        <v>-0.20400000000000063</v>
      </c>
    </row>
    <row r="702" spans="1:17" x14ac:dyDescent="0.2">
      <c r="A702" s="31">
        <v>43784</v>
      </c>
      <c r="B702" t="s">
        <v>44</v>
      </c>
      <c r="C702">
        <v>4.25</v>
      </c>
      <c r="D702">
        <v>5.0359999999999996</v>
      </c>
      <c r="F702" s="47">
        <v>5.0599999999999996</v>
      </c>
      <c r="G702" s="47">
        <v>3.714</v>
      </c>
      <c r="H702" s="47">
        <v>9.1920000000000002</v>
      </c>
      <c r="I702" s="47" t="s">
        <v>71</v>
      </c>
      <c r="J702" s="47"/>
      <c r="L702">
        <f t="shared" ref="L702" si="339">+C702-C701</f>
        <v>0</v>
      </c>
      <c r="M702">
        <f t="shared" ref="M702" si="340">+D702-D701</f>
        <v>-0.11400000000000077</v>
      </c>
      <c r="O702">
        <f t="shared" ref="O702" si="341">+F702-F701</f>
        <v>0</v>
      </c>
      <c r="P702" s="32">
        <f t="shared" ref="P702" si="342">+G702-G701</f>
        <v>-1.6000000000000014E-2</v>
      </c>
      <c r="Q702" s="32">
        <f t="shared" ref="Q702" si="343">+H702-H701</f>
        <v>3.2000000000000028E-2</v>
      </c>
    </row>
    <row r="703" spans="1:17" x14ac:dyDescent="0.2">
      <c r="A703" s="31">
        <v>43791</v>
      </c>
      <c r="B703" t="s">
        <v>71</v>
      </c>
      <c r="C703">
        <v>4.38</v>
      </c>
      <c r="D703">
        <v>5.07</v>
      </c>
      <c r="F703" s="47">
        <v>5.25</v>
      </c>
      <c r="G703" s="47">
        <v>3.7</v>
      </c>
      <c r="H703" s="47">
        <v>8.99</v>
      </c>
      <c r="I703" s="47" t="s">
        <v>71</v>
      </c>
      <c r="J703" s="47"/>
      <c r="L703">
        <f t="shared" ref="L703" si="344">+C703-C702</f>
        <v>0.12999999999999989</v>
      </c>
      <c r="M703">
        <f t="shared" ref="M703" si="345">+D703-D702</f>
        <v>3.4000000000000696E-2</v>
      </c>
      <c r="O703">
        <f t="shared" ref="O703" si="346">+F703-F702</f>
        <v>0.19000000000000039</v>
      </c>
      <c r="P703" s="32">
        <f t="shared" ref="P703" si="347">+G703-G702</f>
        <v>-1.399999999999979E-2</v>
      </c>
      <c r="Q703" s="32">
        <f t="shared" ref="Q703" si="348">+H703-H702</f>
        <v>-0.20199999999999996</v>
      </c>
    </row>
    <row r="704" spans="1:17" x14ac:dyDescent="0.2">
      <c r="A704" s="31">
        <v>43798</v>
      </c>
      <c r="C704" s="55" t="s">
        <v>19</v>
      </c>
      <c r="D704" s="55" t="s">
        <v>19</v>
      </c>
      <c r="E704" s="58"/>
      <c r="F704" s="55" t="s">
        <v>19</v>
      </c>
      <c r="G704" s="55" t="s">
        <v>19</v>
      </c>
      <c r="H704" s="55" t="s">
        <v>19</v>
      </c>
      <c r="L704" t="e">
        <f t="shared" ref="L704" si="349">+C704-C703</f>
        <v>#VALUE!</v>
      </c>
      <c r="M704" t="e">
        <f t="shared" ref="M704" si="350">+D704-D703</f>
        <v>#VALUE!</v>
      </c>
      <c r="O704" t="e">
        <f t="shared" ref="O704" si="351">+F704-F703</f>
        <v>#VALUE!</v>
      </c>
      <c r="P704" s="32" t="e">
        <f t="shared" ref="P704" si="352">+G704-G703</f>
        <v>#VALUE!</v>
      </c>
      <c r="Q704" s="32" t="e">
        <f t="shared" ref="Q704" si="353">+H704-H703</f>
        <v>#VALUE!</v>
      </c>
    </row>
    <row r="705" spans="1:17" x14ac:dyDescent="0.2">
      <c r="A705" s="31">
        <v>43805</v>
      </c>
      <c r="B705" t="s">
        <v>72</v>
      </c>
      <c r="C705">
        <v>4.3040000000000003</v>
      </c>
      <c r="D705">
        <v>5.12</v>
      </c>
      <c r="F705" s="47">
        <v>5.24</v>
      </c>
      <c r="G705" s="47">
        <v>3.7639999999999998</v>
      </c>
      <c r="H705" s="47">
        <v>8.89</v>
      </c>
      <c r="I705" t="s">
        <v>81</v>
      </c>
      <c r="L705" t="e">
        <f t="shared" ref="L705" si="354">+C705-C704</f>
        <v>#VALUE!</v>
      </c>
      <c r="M705" t="e">
        <f t="shared" ref="M705" si="355">+D705-D704</f>
        <v>#VALUE!</v>
      </c>
      <c r="O705" t="e">
        <f t="shared" ref="O705" si="356">+F705-F704</f>
        <v>#VALUE!</v>
      </c>
      <c r="P705" s="32" t="e">
        <f t="shared" ref="P705" si="357">+G705-G704</f>
        <v>#VALUE!</v>
      </c>
      <c r="Q705" s="32" t="e">
        <f t="shared" ref="Q705" si="358">+H705-H704</f>
        <v>#VALUE!</v>
      </c>
    </row>
    <row r="706" spans="1:17" x14ac:dyDescent="0.2">
      <c r="A706" s="31">
        <v>43812</v>
      </c>
      <c r="B706" t="s">
        <v>72</v>
      </c>
      <c r="C706">
        <v>4.4720000000000004</v>
      </c>
      <c r="D706">
        <v>5.2560000000000002</v>
      </c>
      <c r="F706" s="47">
        <v>5.3639999999999999</v>
      </c>
      <c r="G706" s="47">
        <v>3.8559999999999999</v>
      </c>
      <c r="H706" s="47">
        <v>9.1440000000000001</v>
      </c>
      <c r="I706" s="47" t="s">
        <v>81</v>
      </c>
      <c r="J706" s="47"/>
      <c r="L706">
        <f t="shared" ref="L706" si="359">+C706-C705</f>
        <v>0.16800000000000015</v>
      </c>
      <c r="M706">
        <f t="shared" ref="M706" si="360">+D706-D705</f>
        <v>0.13600000000000012</v>
      </c>
      <c r="O706">
        <f t="shared" ref="O706" si="361">+F706-F705</f>
        <v>0.12399999999999967</v>
      </c>
      <c r="P706" s="32">
        <f t="shared" ref="P706" si="362">+G706-G705</f>
        <v>9.2000000000000082E-2</v>
      </c>
      <c r="Q706" s="32">
        <f t="shared" ref="Q706" si="363">+H706-H705</f>
        <v>0.25399999999999956</v>
      </c>
    </row>
    <row r="707" spans="1:17" x14ac:dyDescent="0.2">
      <c r="A707" s="31">
        <v>43819</v>
      </c>
      <c r="B707" t="s">
        <v>72</v>
      </c>
      <c r="C707">
        <v>4.63</v>
      </c>
      <c r="D707">
        <v>5.3659999999999997</v>
      </c>
      <c r="F707" s="47">
        <v>5.4359999999999999</v>
      </c>
      <c r="G707" s="47">
        <v>3.88</v>
      </c>
      <c r="H707" s="47">
        <v>9.3040000000000003</v>
      </c>
      <c r="I707" s="47" t="s">
        <v>81</v>
      </c>
      <c r="J707" s="47"/>
      <c r="L707">
        <f t="shared" ref="L707:L709" si="364">+C707-C706</f>
        <v>0.15799999999999947</v>
      </c>
      <c r="M707">
        <f t="shared" ref="M707:M709" si="365">+D707-D706</f>
        <v>0.10999999999999943</v>
      </c>
      <c r="O707">
        <f t="shared" ref="O707:O709" si="366">+F707-F706</f>
        <v>7.2000000000000064E-2</v>
      </c>
      <c r="P707" s="32">
        <f t="shared" ref="P707:P709" si="367">+G707-G706</f>
        <v>2.4000000000000021E-2</v>
      </c>
      <c r="Q707" s="32">
        <f t="shared" ref="Q707:Q709" si="368">+H707-H706</f>
        <v>0.16000000000000014</v>
      </c>
    </row>
    <row r="708" spans="1:17" x14ac:dyDescent="0.2">
      <c r="A708" s="31">
        <v>43826</v>
      </c>
      <c r="B708" t="s">
        <v>72</v>
      </c>
      <c r="C708">
        <v>4.83</v>
      </c>
      <c r="D708">
        <v>5.5339999999999998</v>
      </c>
      <c r="F708" s="47">
        <v>5.6219999999999999</v>
      </c>
      <c r="G708" s="47">
        <v>3.8940000000000001</v>
      </c>
      <c r="H708" s="47">
        <v>9.4760000000000009</v>
      </c>
      <c r="I708" s="47" t="s">
        <v>82</v>
      </c>
      <c r="J708" s="47"/>
      <c r="L708">
        <f t="shared" si="364"/>
        <v>0.20000000000000018</v>
      </c>
      <c r="M708">
        <f t="shared" si="365"/>
        <v>0.16800000000000015</v>
      </c>
      <c r="O708">
        <f t="shared" si="366"/>
        <v>0.18599999999999994</v>
      </c>
      <c r="P708" s="32">
        <f t="shared" si="367"/>
        <v>1.4000000000000234E-2</v>
      </c>
      <c r="Q708" s="32">
        <f t="shared" si="368"/>
        <v>0.1720000000000006</v>
      </c>
    </row>
    <row r="709" spans="1:17" x14ac:dyDescent="0.2">
      <c r="A709" s="31">
        <v>43833</v>
      </c>
      <c r="B709" t="s">
        <v>72</v>
      </c>
      <c r="C709">
        <v>4.83</v>
      </c>
      <c r="D709">
        <v>5.5339999999999998</v>
      </c>
      <c r="F709" s="47">
        <v>5.6219999999999999</v>
      </c>
      <c r="G709" s="47">
        <v>3.8940000000000001</v>
      </c>
      <c r="H709" s="47">
        <v>9.4760000000000009</v>
      </c>
      <c r="I709" t="s">
        <v>72</v>
      </c>
      <c r="L709">
        <f t="shared" si="364"/>
        <v>0</v>
      </c>
      <c r="M709">
        <f t="shared" si="365"/>
        <v>0</v>
      </c>
      <c r="O709">
        <f t="shared" si="366"/>
        <v>0</v>
      </c>
      <c r="P709" s="32">
        <f t="shared" si="367"/>
        <v>0</v>
      </c>
      <c r="Q709" s="32">
        <f t="shared" si="368"/>
        <v>0</v>
      </c>
    </row>
    <row r="710" spans="1:17" x14ac:dyDescent="0.2">
      <c r="A710" s="31">
        <v>43840</v>
      </c>
      <c r="B710" t="s">
        <v>72</v>
      </c>
      <c r="C710">
        <v>4.9119999999999999</v>
      </c>
      <c r="D710">
        <v>5.5819999999999999</v>
      </c>
      <c r="F710" s="47">
        <v>5.61</v>
      </c>
      <c r="G710" s="47">
        <v>3.8620000000000001</v>
      </c>
      <c r="H710" s="47">
        <v>9.4120000000000008</v>
      </c>
      <c r="I710" t="s">
        <v>72</v>
      </c>
      <c r="L710">
        <f t="shared" ref="L710:L711" si="369">+C710-C709</f>
        <v>8.1999999999999851E-2</v>
      </c>
      <c r="M710">
        <f t="shared" ref="M710:M711" si="370">+D710-D709</f>
        <v>4.8000000000000043E-2</v>
      </c>
      <c r="O710">
        <f t="shared" ref="O710:O711" si="371">+F710-F709</f>
        <v>-1.1999999999999567E-2</v>
      </c>
      <c r="P710" s="32">
        <f t="shared" ref="P710:P711" si="372">+G710-G709</f>
        <v>-3.2000000000000028E-2</v>
      </c>
      <c r="Q710" s="32">
        <f t="shared" ref="Q710:Q711" si="373">+H710-H709</f>
        <v>-6.4000000000000057E-2</v>
      </c>
    </row>
    <row r="711" spans="1:17" x14ac:dyDescent="0.2">
      <c r="A711" s="31">
        <v>43847</v>
      </c>
      <c r="B711" t="s">
        <v>72</v>
      </c>
      <c r="C711">
        <v>4.9320000000000004</v>
      </c>
      <c r="D711">
        <v>5.6</v>
      </c>
      <c r="F711" s="47">
        <v>5.734</v>
      </c>
      <c r="G711" s="47">
        <v>3.8719999999999999</v>
      </c>
      <c r="H711" s="47">
        <v>9.2539999999999996</v>
      </c>
      <c r="I711" t="s">
        <v>72</v>
      </c>
      <c r="L711">
        <f t="shared" si="369"/>
        <v>2.0000000000000462E-2</v>
      </c>
      <c r="M711">
        <f t="shared" si="370"/>
        <v>1.7999999999999794E-2</v>
      </c>
      <c r="O711">
        <f t="shared" si="371"/>
        <v>0.12399999999999967</v>
      </c>
      <c r="P711" s="32">
        <f t="shared" si="372"/>
        <v>9.9999999999997868E-3</v>
      </c>
      <c r="Q711" s="32">
        <f t="shared" si="373"/>
        <v>-0.15800000000000125</v>
      </c>
    </row>
    <row r="712" spans="1:17" x14ac:dyDescent="0.2">
      <c r="A712" s="31">
        <v>43854</v>
      </c>
      <c r="B712" t="s">
        <v>72</v>
      </c>
      <c r="C712">
        <v>4.8</v>
      </c>
      <c r="D712">
        <v>5.4740000000000002</v>
      </c>
      <c r="F712" s="47">
        <v>5.64</v>
      </c>
      <c r="G712" s="47">
        <v>3.806</v>
      </c>
      <c r="H712" s="47">
        <v>8.91</v>
      </c>
      <c r="I712" t="s">
        <v>72</v>
      </c>
      <c r="L712">
        <f t="shared" ref="L712" si="374">+C712-C711</f>
        <v>-0.13200000000000056</v>
      </c>
      <c r="M712">
        <f t="shared" ref="M712" si="375">+D712-D711</f>
        <v>-0.12599999999999945</v>
      </c>
      <c r="O712">
        <f t="shared" ref="O712" si="376">+F712-F711</f>
        <v>-9.4000000000000306E-2</v>
      </c>
      <c r="P712" s="32">
        <f t="shared" ref="P712" si="377">+G712-G711</f>
        <v>-6.5999999999999837E-2</v>
      </c>
      <c r="Q712" s="32">
        <f t="shared" ref="Q712" si="378">+H712-H711</f>
        <v>-0.34399999999999942</v>
      </c>
    </row>
    <row r="713" spans="1:17" x14ac:dyDescent="0.2">
      <c r="A713" s="31">
        <v>43861</v>
      </c>
      <c r="B713" t="s">
        <v>72</v>
      </c>
      <c r="C713">
        <v>4.6340000000000003</v>
      </c>
      <c r="D713">
        <v>5.3360000000000003</v>
      </c>
      <c r="F713" s="47">
        <v>5.5339999999999998</v>
      </c>
      <c r="G713" s="47">
        <v>3.774</v>
      </c>
      <c r="H713" s="47">
        <v>8.734</v>
      </c>
      <c r="I713" t="s">
        <v>72</v>
      </c>
      <c r="L713">
        <f t="shared" ref="L713" si="379">+C713-C712</f>
        <v>-0.16599999999999948</v>
      </c>
      <c r="M713">
        <f t="shared" ref="M713" si="380">+D713-D712</f>
        <v>-0.1379999999999999</v>
      </c>
      <c r="O713">
        <f t="shared" ref="O713" si="381">+F713-F712</f>
        <v>-0.10599999999999987</v>
      </c>
      <c r="P713" s="32">
        <f t="shared" ref="P713" si="382">+G713-G712</f>
        <v>-3.2000000000000028E-2</v>
      </c>
      <c r="Q713" s="32">
        <f t="shared" ref="Q713" si="383">+H713-H712</f>
        <v>-0.17600000000000016</v>
      </c>
    </row>
    <row r="714" spans="1:17" x14ac:dyDescent="0.2">
      <c r="A714" s="31">
        <v>43868</v>
      </c>
      <c r="B714" t="s">
        <v>72</v>
      </c>
      <c r="C714">
        <v>4.7359999999999998</v>
      </c>
      <c r="D714">
        <v>5.3559999999999999</v>
      </c>
      <c r="F714" s="47">
        <v>5.5839999999999996</v>
      </c>
      <c r="G714" s="47">
        <v>3.7959999999999998</v>
      </c>
      <c r="H714" s="47">
        <v>8.8000000000000007</v>
      </c>
      <c r="I714" t="s">
        <v>72</v>
      </c>
      <c r="L714">
        <f t="shared" ref="L714" si="384">+C714-C713</f>
        <v>0.10199999999999942</v>
      </c>
      <c r="M714">
        <f t="shared" ref="M714" si="385">+D714-D713</f>
        <v>1.9999999999999574E-2</v>
      </c>
      <c r="O714">
        <f t="shared" ref="O714" si="386">+F714-F713</f>
        <v>4.9999999999999822E-2</v>
      </c>
      <c r="P714" s="32">
        <f t="shared" ref="P714" si="387">+G714-G713</f>
        <v>2.1999999999999797E-2</v>
      </c>
      <c r="Q714" s="32">
        <f t="shared" ref="Q714" si="388">+H714-H713</f>
        <v>6.6000000000000725E-2</v>
      </c>
    </row>
    <row r="715" spans="1:17" x14ac:dyDescent="0.2">
      <c r="A715" s="31">
        <v>43875</v>
      </c>
      <c r="B715" t="s">
        <v>72</v>
      </c>
      <c r="C715">
        <v>4.7759999999999998</v>
      </c>
      <c r="D715">
        <v>5.2539999999999996</v>
      </c>
      <c r="F715" s="47">
        <v>5.5519999999999996</v>
      </c>
      <c r="G715" s="47">
        <v>3.8119999999999998</v>
      </c>
      <c r="H715" s="47">
        <v>8.9320000000000004</v>
      </c>
      <c r="I715" t="s">
        <v>72</v>
      </c>
      <c r="L715">
        <f t="shared" ref="L715" si="389">+C715-C714</f>
        <v>4.0000000000000036E-2</v>
      </c>
      <c r="M715">
        <f t="shared" ref="M715" si="390">+D715-D714</f>
        <v>-0.10200000000000031</v>
      </c>
      <c r="O715">
        <f t="shared" ref="O715" si="391">+F715-F714</f>
        <v>-3.2000000000000028E-2</v>
      </c>
      <c r="P715" s="32">
        <f t="shared" ref="P715" si="392">+G715-G714</f>
        <v>1.6000000000000014E-2</v>
      </c>
      <c r="Q715" s="32">
        <f t="shared" ref="Q715" si="393">+H715-H714</f>
        <v>0.13199999999999967</v>
      </c>
    </row>
    <row r="716" spans="1:17" x14ac:dyDescent="0.2">
      <c r="A716" s="31">
        <v>43882</v>
      </c>
      <c r="B716" t="s">
        <v>72</v>
      </c>
      <c r="C716">
        <v>4.6740000000000004</v>
      </c>
      <c r="D716">
        <v>5.26</v>
      </c>
      <c r="F716" s="47">
        <v>5.4260000000000002</v>
      </c>
      <c r="G716" s="47">
        <v>3.7360000000000002</v>
      </c>
      <c r="H716" s="47">
        <v>8.8019999999999996</v>
      </c>
      <c r="I716" t="s">
        <v>72</v>
      </c>
      <c r="L716">
        <f t="shared" ref="L716" si="394">+C716-C715</f>
        <v>-0.10199999999999942</v>
      </c>
      <c r="M716">
        <f t="shared" ref="M716" si="395">+D716-D715</f>
        <v>6.0000000000002274E-3</v>
      </c>
      <c r="O716">
        <f t="shared" ref="O716" si="396">+F716-F715</f>
        <v>-0.12599999999999945</v>
      </c>
      <c r="P716" s="32">
        <f t="shared" ref="P716" si="397">+G716-G715</f>
        <v>-7.5999999999999623E-2</v>
      </c>
      <c r="Q716" s="32">
        <f t="shared" ref="Q716" si="398">+H716-H715</f>
        <v>-0.13000000000000078</v>
      </c>
    </row>
    <row r="717" spans="1:17" x14ac:dyDescent="0.2">
      <c r="A717" s="31">
        <v>43889</v>
      </c>
      <c r="B717" t="s">
        <v>74</v>
      </c>
      <c r="C717">
        <v>4.4820000000000002</v>
      </c>
      <c r="D717">
        <v>5.274</v>
      </c>
      <c r="F717" s="47">
        <v>5.2</v>
      </c>
      <c r="G717" s="47">
        <v>3.7</v>
      </c>
      <c r="H717" s="47">
        <v>8.99</v>
      </c>
      <c r="I717" t="s">
        <v>74</v>
      </c>
      <c r="L717">
        <f t="shared" ref="L717" si="399">+C717-C716</f>
        <v>-0.19200000000000017</v>
      </c>
      <c r="M717">
        <f t="shared" ref="M717" si="400">+D717-D716</f>
        <v>1.4000000000000234E-2</v>
      </c>
      <c r="O717">
        <f t="shared" ref="O717" si="401">+F717-F716</f>
        <v>-0.22599999999999998</v>
      </c>
      <c r="P717" s="32">
        <f t="shared" ref="P717" si="402">+G717-G716</f>
        <v>-3.6000000000000032E-2</v>
      </c>
      <c r="Q717" s="32">
        <f t="shared" ref="Q717" si="403">+H717-H716</f>
        <v>0.18800000000000061</v>
      </c>
    </row>
    <row r="718" spans="1:17" x14ac:dyDescent="0.2">
      <c r="A718" s="31">
        <v>43896</v>
      </c>
      <c r="B718" t="s">
        <v>74</v>
      </c>
      <c r="C718">
        <v>4.3540000000000001</v>
      </c>
      <c r="D718">
        <v>5.2519999999999998</v>
      </c>
      <c r="F718" s="47">
        <v>5.0739999999999998</v>
      </c>
      <c r="G718" s="47">
        <v>3.694</v>
      </c>
      <c r="H718" s="47">
        <v>8.7360000000000007</v>
      </c>
      <c r="I718" t="s">
        <v>74</v>
      </c>
      <c r="L718">
        <f t="shared" ref="L718" si="404">+C718-C717</f>
        <v>-0.12800000000000011</v>
      </c>
      <c r="M718">
        <f t="shared" ref="M718" si="405">+D718-D717</f>
        <v>-2.2000000000000242E-2</v>
      </c>
      <c r="O718">
        <f t="shared" ref="O718" si="406">+F718-F717</f>
        <v>-0.12600000000000033</v>
      </c>
      <c r="P718" s="32">
        <f t="shared" ref="P718" si="407">+G718-G717</f>
        <v>-6.0000000000002274E-3</v>
      </c>
      <c r="Q718" s="32">
        <f t="shared" ref="Q718" si="408">+H718-H717</f>
        <v>-0.25399999999999956</v>
      </c>
    </row>
    <row r="719" spans="1:17" x14ac:dyDescent="0.2">
      <c r="A719" s="31">
        <v>43903</v>
      </c>
      <c r="B719" t="s">
        <v>74</v>
      </c>
      <c r="C719">
        <v>4.2439999999999998</v>
      </c>
      <c r="D719">
        <v>5.08</v>
      </c>
      <c r="F719" s="47">
        <v>4.9720000000000004</v>
      </c>
      <c r="G719" s="47">
        <v>3.6139999999999999</v>
      </c>
      <c r="H719" s="47">
        <v>8.4120000000000008</v>
      </c>
      <c r="I719" t="s">
        <v>74</v>
      </c>
      <c r="L719">
        <f t="shared" ref="L719" si="409">+C719-C718</f>
        <v>-0.11000000000000032</v>
      </c>
      <c r="M719">
        <f t="shared" ref="M719" si="410">+D719-D718</f>
        <v>-0.17199999999999971</v>
      </c>
      <c r="O719">
        <f t="shared" ref="O719" si="411">+F719-F718</f>
        <v>-0.10199999999999942</v>
      </c>
      <c r="P719" s="32">
        <f t="shared" ref="P719" si="412">+G719-G718</f>
        <v>-8.0000000000000071E-2</v>
      </c>
      <c r="Q719" s="32">
        <f t="shared" ref="Q719" si="413">+H719-H718</f>
        <v>-0.32399999999999984</v>
      </c>
    </row>
    <row r="720" spans="1:17" x14ac:dyDescent="0.2">
      <c r="A720" s="31">
        <v>43910</v>
      </c>
      <c r="B720" t="s">
        <v>74</v>
      </c>
      <c r="C720">
        <v>4.7119999999999997</v>
      </c>
      <c r="D720">
        <v>5.21</v>
      </c>
      <c r="F720" s="47">
        <v>5.4</v>
      </c>
      <c r="G720" s="47">
        <v>3.4260000000000002</v>
      </c>
      <c r="H720" s="47">
        <v>8.6319999999999997</v>
      </c>
      <c r="I720" t="s">
        <v>74</v>
      </c>
      <c r="L720">
        <f t="shared" ref="L720" si="414">+C720-C719</f>
        <v>0.46799999999999997</v>
      </c>
      <c r="M720">
        <f t="shared" ref="M720" si="415">+D720-D719</f>
        <v>0.12999999999999989</v>
      </c>
      <c r="O720">
        <f t="shared" ref="O720" si="416">+F720-F719</f>
        <v>0.42799999999999994</v>
      </c>
      <c r="P720" s="32">
        <f t="shared" ref="P720" si="417">+G720-G719</f>
        <v>-0.18799999999999972</v>
      </c>
      <c r="Q720" s="32">
        <f t="shared" ref="Q720" si="418">+H720-H719</f>
        <v>0.21999999999999886</v>
      </c>
    </row>
    <row r="721" spans="1:17" x14ac:dyDescent="0.2">
      <c r="A721" s="31">
        <v>43917</v>
      </c>
      <c r="B721" t="s">
        <v>74</v>
      </c>
      <c r="C721">
        <v>4.9340000000000002</v>
      </c>
      <c r="D721">
        <v>5.37</v>
      </c>
      <c r="F721" s="47">
        <v>5.7919999999999998</v>
      </c>
      <c r="G721" s="47">
        <v>3.452</v>
      </c>
      <c r="H721" s="47">
        <v>8.9</v>
      </c>
      <c r="I721" t="s">
        <v>74</v>
      </c>
      <c r="L721">
        <f t="shared" ref="L721" si="419">+C721-C720</f>
        <v>0.22200000000000042</v>
      </c>
      <c r="M721">
        <f t="shared" ref="M721" si="420">+D721-D720</f>
        <v>0.16000000000000014</v>
      </c>
      <c r="O721">
        <f t="shared" ref="O721" si="421">+F721-F720</f>
        <v>0.39199999999999946</v>
      </c>
      <c r="P721" s="32">
        <f t="shared" ref="P721" si="422">+G721-G720</f>
        <v>2.5999999999999801E-2</v>
      </c>
      <c r="Q721" s="32">
        <f t="shared" ref="Q721" si="423">+H721-H720</f>
        <v>0.26800000000000068</v>
      </c>
    </row>
    <row r="722" spans="1:17" x14ac:dyDescent="0.2">
      <c r="A722" s="31">
        <v>43924</v>
      </c>
      <c r="B722" t="s">
        <v>74</v>
      </c>
      <c r="C722">
        <v>4.82</v>
      </c>
      <c r="D722">
        <v>5.24</v>
      </c>
      <c r="F722" s="47">
        <v>5.6</v>
      </c>
      <c r="G722" s="47">
        <v>3.286</v>
      </c>
      <c r="H722" s="47">
        <v>8.4939999999999998</v>
      </c>
      <c r="I722" t="s">
        <v>74</v>
      </c>
      <c r="L722">
        <f t="shared" ref="L722" si="424">+C722-C721</f>
        <v>-0.11399999999999988</v>
      </c>
      <c r="M722">
        <f t="shared" ref="M722" si="425">+D722-D721</f>
        <v>-0.12999999999999989</v>
      </c>
      <c r="O722">
        <f t="shared" ref="O722" si="426">+F722-F721</f>
        <v>-0.19200000000000017</v>
      </c>
      <c r="P722" s="32">
        <f t="shared" ref="P722" si="427">+G722-G721</f>
        <v>-0.16599999999999993</v>
      </c>
      <c r="Q722" s="32">
        <f t="shared" ref="Q722" si="428">+H722-H721</f>
        <v>-0.40600000000000058</v>
      </c>
    </row>
    <row r="723" spans="1:17" x14ac:dyDescent="0.2">
      <c r="A723" s="31">
        <v>43930</v>
      </c>
      <c r="B723" t="s">
        <v>74</v>
      </c>
      <c r="C723">
        <v>5.0419999999999998</v>
      </c>
      <c r="D723">
        <v>5.3239999999999998</v>
      </c>
      <c r="F723" s="47">
        <v>5.62</v>
      </c>
      <c r="G723" s="47">
        <v>3.31</v>
      </c>
      <c r="H723" s="47">
        <v>8.6340000000000003</v>
      </c>
      <c r="I723" t="s">
        <v>74</v>
      </c>
      <c r="L723">
        <f t="shared" ref="L723" si="429">+C723-C722</f>
        <v>0.22199999999999953</v>
      </c>
      <c r="M723">
        <f t="shared" ref="M723" si="430">+D723-D722</f>
        <v>8.3999999999999631E-2</v>
      </c>
      <c r="O723">
        <f t="shared" ref="O723" si="431">+F723-F722</f>
        <v>2.0000000000000462E-2</v>
      </c>
      <c r="P723" s="32">
        <f t="shared" ref="P723" si="432">+G723-G722</f>
        <v>2.4000000000000021E-2</v>
      </c>
      <c r="Q723" s="32">
        <f t="shared" ref="Q723" si="433">+H723-H722</f>
        <v>0.14000000000000057</v>
      </c>
    </row>
    <row r="724" spans="1:17" x14ac:dyDescent="0.2">
      <c r="A724" s="31">
        <v>43938</v>
      </c>
      <c r="B724" t="s">
        <v>74</v>
      </c>
      <c r="C724">
        <v>4.9820000000000002</v>
      </c>
      <c r="D724">
        <v>5.0659999999999998</v>
      </c>
      <c r="F724" s="47">
        <v>5.48</v>
      </c>
      <c r="G724" s="47">
        <v>3.202</v>
      </c>
      <c r="H724" s="47">
        <v>8.3840000000000003</v>
      </c>
      <c r="I724" t="s">
        <v>74</v>
      </c>
      <c r="L724">
        <f t="shared" ref="L724" si="434">+C724-C723</f>
        <v>-5.9999999999999609E-2</v>
      </c>
      <c r="M724">
        <f t="shared" ref="M724" si="435">+D724-D723</f>
        <v>-0.25800000000000001</v>
      </c>
      <c r="O724">
        <f t="shared" ref="O724" si="436">+F724-F723</f>
        <v>-0.13999999999999968</v>
      </c>
      <c r="P724" s="32">
        <f t="shared" ref="P724" si="437">+G724-G723</f>
        <v>-0.1080000000000001</v>
      </c>
      <c r="Q724" s="32">
        <f t="shared" ref="Q724" si="438">+H724-H723</f>
        <v>-0.25</v>
      </c>
    </row>
    <row r="725" spans="1:17" x14ac:dyDescent="0.2">
      <c r="A725" s="31">
        <v>43945</v>
      </c>
      <c r="B725" t="s">
        <v>74</v>
      </c>
      <c r="C725">
        <v>4.7960000000000003</v>
      </c>
      <c r="D725">
        <v>4.99</v>
      </c>
      <c r="F725" s="47">
        <v>5.2460000000000004</v>
      </c>
      <c r="G725" s="47">
        <v>3.1840000000000002</v>
      </c>
      <c r="H725" s="47">
        <v>8.3759999999999994</v>
      </c>
      <c r="I725" t="s">
        <v>74</v>
      </c>
      <c r="L725">
        <f t="shared" ref="L725" si="439">+C725-C724</f>
        <v>-0.18599999999999994</v>
      </c>
      <c r="M725">
        <f t="shared" ref="M725" si="440">+D725-D724</f>
        <v>-7.5999999999999623E-2</v>
      </c>
      <c r="O725">
        <f t="shared" ref="O725" si="441">+F725-F724</f>
        <v>-0.23399999999999999</v>
      </c>
      <c r="P725" s="32">
        <f t="shared" ref="P725" si="442">+G725-G724</f>
        <v>-1.7999999999999794E-2</v>
      </c>
      <c r="Q725" s="32">
        <f t="shared" ref="Q725" si="443">+H725-H724</f>
        <v>-8.0000000000008953E-3</v>
      </c>
    </row>
    <row r="726" spans="1:17" x14ac:dyDescent="0.2">
      <c r="A726" s="31">
        <v>43952</v>
      </c>
      <c r="B726" t="s">
        <v>78</v>
      </c>
      <c r="C726">
        <v>4.79</v>
      </c>
      <c r="D726">
        <v>5.0659999999999998</v>
      </c>
      <c r="F726" s="47">
        <v>5.1040000000000001</v>
      </c>
      <c r="G726" s="47">
        <v>3.1459999999999999</v>
      </c>
      <c r="H726" s="47">
        <v>8.3699999999999992</v>
      </c>
      <c r="I726" t="s">
        <v>78</v>
      </c>
      <c r="L726">
        <f t="shared" ref="L726" si="444">+C726-C725</f>
        <v>-6.0000000000002274E-3</v>
      </c>
      <c r="M726">
        <f t="shared" ref="M726" si="445">+D726-D725</f>
        <v>7.5999999999999623E-2</v>
      </c>
      <c r="O726">
        <f t="shared" ref="O726" si="446">+F726-F725</f>
        <v>-0.14200000000000035</v>
      </c>
      <c r="P726" s="32">
        <f t="shared" ref="P726" si="447">+G726-G725</f>
        <v>-3.8000000000000256E-2</v>
      </c>
      <c r="Q726" s="32">
        <f t="shared" ref="Q726" si="448">+H726-H725</f>
        <v>-6.0000000000002274E-3</v>
      </c>
    </row>
    <row r="727" spans="1:17" x14ac:dyDescent="0.2">
      <c r="A727" s="31">
        <v>43959</v>
      </c>
      <c r="B727" t="s">
        <v>78</v>
      </c>
      <c r="C727">
        <v>4.8120000000000003</v>
      </c>
      <c r="D727">
        <v>5.16</v>
      </c>
      <c r="F727" s="47">
        <v>5.23</v>
      </c>
      <c r="G727" s="47">
        <v>3.1960000000000002</v>
      </c>
      <c r="H727" s="47">
        <v>8.5039999999999996</v>
      </c>
      <c r="I727" t="s">
        <v>78</v>
      </c>
      <c r="L727">
        <f t="shared" ref="L727" si="449">+C727-C726</f>
        <v>2.2000000000000242E-2</v>
      </c>
      <c r="M727">
        <f t="shared" ref="M727" si="450">+D727-D726</f>
        <v>9.4000000000000306E-2</v>
      </c>
      <c r="O727">
        <f t="shared" ref="O727" si="451">+F727-F726</f>
        <v>0.12600000000000033</v>
      </c>
      <c r="P727" s="32">
        <f t="shared" ref="P727" si="452">+G727-G726</f>
        <v>5.0000000000000266E-2</v>
      </c>
      <c r="Q727" s="32">
        <f t="shared" ref="Q727" si="453">+H727-H726</f>
        <v>0.13400000000000034</v>
      </c>
    </row>
    <row r="728" spans="1:17" x14ac:dyDescent="0.2">
      <c r="A728" s="31">
        <v>43966</v>
      </c>
      <c r="B728" t="s">
        <v>78</v>
      </c>
      <c r="C728">
        <v>4.492</v>
      </c>
      <c r="D728">
        <v>5.0620000000000003</v>
      </c>
      <c r="F728" s="47">
        <v>4.9740000000000002</v>
      </c>
      <c r="G728" s="47">
        <v>3.21</v>
      </c>
      <c r="H728" s="47">
        <v>8.4640000000000004</v>
      </c>
      <c r="I728" t="s">
        <v>78</v>
      </c>
      <c r="L728">
        <f t="shared" ref="L728" si="454">+C728-C727</f>
        <v>-0.32000000000000028</v>
      </c>
      <c r="M728">
        <f t="shared" ref="M728" si="455">+D728-D727</f>
        <v>-9.7999999999999865E-2</v>
      </c>
      <c r="O728">
        <f t="shared" ref="O728" si="456">+F728-F727</f>
        <v>-0.25600000000000023</v>
      </c>
      <c r="P728" s="32">
        <f t="shared" ref="P728" si="457">+G728-G727</f>
        <v>1.399999999999979E-2</v>
      </c>
      <c r="Q728" s="32">
        <f t="shared" ref="Q728" si="458">+H728-H727</f>
        <v>-3.9999999999999147E-2</v>
      </c>
    </row>
    <row r="729" spans="1:17" x14ac:dyDescent="0.2">
      <c r="A729" s="31">
        <v>43973</v>
      </c>
      <c r="B729" t="s">
        <v>78</v>
      </c>
      <c r="C729">
        <v>4.444</v>
      </c>
      <c r="D729">
        <v>5.13</v>
      </c>
      <c r="F729" s="47">
        <v>5.0860000000000003</v>
      </c>
      <c r="G729" s="47">
        <v>3.14</v>
      </c>
      <c r="H729" s="47">
        <v>8.3320000000000007</v>
      </c>
      <c r="I729" t="s">
        <v>78</v>
      </c>
      <c r="L729">
        <f t="shared" ref="L729" si="459">+C729-C728</f>
        <v>-4.8000000000000043E-2</v>
      </c>
      <c r="M729">
        <f t="shared" ref="M729" si="460">+D729-D728</f>
        <v>6.7999999999999616E-2</v>
      </c>
      <c r="O729">
        <f t="shared" ref="O729" si="461">+F729-F728</f>
        <v>0.1120000000000001</v>
      </c>
      <c r="P729" s="32">
        <f t="shared" ref="P729" si="462">+G729-G728</f>
        <v>-6.999999999999984E-2</v>
      </c>
      <c r="Q729" s="32">
        <f t="shared" ref="Q729" si="463">+H729-H728</f>
        <v>-0.13199999999999967</v>
      </c>
    </row>
    <row r="730" spans="1:17" x14ac:dyDescent="0.2">
      <c r="A730" s="31">
        <v>43980</v>
      </c>
      <c r="B730" t="s">
        <v>78</v>
      </c>
      <c r="C730">
        <v>4.6120000000000001</v>
      </c>
      <c r="D730">
        <v>5.25</v>
      </c>
      <c r="F730" s="47">
        <v>5.1440000000000001</v>
      </c>
      <c r="G730" s="47">
        <v>3.226</v>
      </c>
      <c r="H730" s="47">
        <v>8.4339999999999993</v>
      </c>
      <c r="I730" t="s">
        <v>78</v>
      </c>
      <c r="L730">
        <f t="shared" ref="L730" si="464">+C730-C729</f>
        <v>0.16800000000000015</v>
      </c>
      <c r="M730">
        <f t="shared" ref="M730" si="465">+D730-D729</f>
        <v>0.12000000000000011</v>
      </c>
      <c r="O730">
        <f t="shared" ref="O730" si="466">+F730-F729</f>
        <v>5.7999999999999829E-2</v>
      </c>
      <c r="P730" s="32">
        <f t="shared" ref="P730" si="467">+G730-G729</f>
        <v>8.5999999999999854E-2</v>
      </c>
      <c r="Q730" s="32">
        <f t="shared" ref="Q730" si="468">+H730-H729</f>
        <v>0.10199999999999854</v>
      </c>
    </row>
    <row r="731" spans="1:17" x14ac:dyDescent="0.2">
      <c r="A731" s="31">
        <v>43987</v>
      </c>
      <c r="B731" t="s">
        <v>78</v>
      </c>
      <c r="C731">
        <v>4.6139999999999999</v>
      </c>
      <c r="D731">
        <v>5.1859999999999999</v>
      </c>
      <c r="F731" s="47">
        <v>5.1520000000000001</v>
      </c>
      <c r="G731" s="47">
        <v>3.3239999999999998</v>
      </c>
      <c r="H731" s="47">
        <v>8.6820000000000004</v>
      </c>
      <c r="I731" t="s">
        <v>78</v>
      </c>
      <c r="L731">
        <f t="shared" ref="L731" si="469">+C731-C730</f>
        <v>1.9999999999997797E-3</v>
      </c>
      <c r="M731">
        <f t="shared" ref="M731" si="470">+D731-D730</f>
        <v>-6.4000000000000057E-2</v>
      </c>
      <c r="O731">
        <f t="shared" ref="O731" si="471">+F731-F730</f>
        <v>8.0000000000000071E-3</v>
      </c>
      <c r="P731" s="32">
        <f t="shared" ref="P731" si="472">+G731-G730</f>
        <v>9.7999999999999865E-2</v>
      </c>
      <c r="Q731" s="32">
        <f t="shared" ref="Q731" si="473">+H731-H730</f>
        <v>0.24800000000000111</v>
      </c>
    </row>
    <row r="732" spans="1:17" x14ac:dyDescent="0.2">
      <c r="A732" s="31">
        <v>43994</v>
      </c>
      <c r="B732" t="s">
        <v>78</v>
      </c>
      <c r="C732">
        <v>4.484</v>
      </c>
      <c r="D732">
        <v>5.1319999999999997</v>
      </c>
      <c r="F732" s="47">
        <v>5.0119999999999996</v>
      </c>
      <c r="G732" s="47">
        <v>3.302</v>
      </c>
      <c r="H732" s="47">
        <v>8.7200000000000006</v>
      </c>
      <c r="I732" t="s">
        <v>78</v>
      </c>
      <c r="L732">
        <f t="shared" ref="L732" si="474">+C732-C731</f>
        <v>-0.12999999999999989</v>
      </c>
      <c r="M732">
        <f t="shared" ref="M732" si="475">+D732-D731</f>
        <v>-5.400000000000027E-2</v>
      </c>
      <c r="O732">
        <f t="shared" ref="O732" si="476">+F732-F731</f>
        <v>-0.14000000000000057</v>
      </c>
      <c r="P732" s="32">
        <f t="shared" ref="P732" si="477">+G732-G731</f>
        <v>-2.1999999999999797E-2</v>
      </c>
      <c r="Q732" s="32">
        <f t="shared" ref="Q732" si="478">+H732-H731</f>
        <v>3.8000000000000256E-2</v>
      </c>
    </row>
    <row r="733" spans="1:17" x14ac:dyDescent="0.2">
      <c r="A733" s="31">
        <v>44001</v>
      </c>
      <c r="B733" t="s">
        <v>78</v>
      </c>
      <c r="C733">
        <v>4.3600000000000003</v>
      </c>
      <c r="D733">
        <v>5.242</v>
      </c>
      <c r="F733" s="47">
        <v>4.8220000000000001</v>
      </c>
      <c r="G733" s="47">
        <v>3.302</v>
      </c>
      <c r="H733" s="47">
        <v>8.7319999999999993</v>
      </c>
      <c r="I733" t="s">
        <v>78</v>
      </c>
      <c r="L733">
        <f t="shared" ref="L733" si="479">+C733-C732</f>
        <v>-0.12399999999999967</v>
      </c>
      <c r="M733">
        <f t="shared" ref="M733" si="480">+D733-D732</f>
        <v>0.11000000000000032</v>
      </c>
      <c r="O733">
        <f t="shared" ref="O733" si="481">+F733-F732</f>
        <v>-0.1899999999999995</v>
      </c>
      <c r="P733" s="32">
        <f t="shared" ref="P733" si="482">+G733-G732</f>
        <v>0</v>
      </c>
      <c r="Q733" s="32">
        <f t="shared" ref="Q733" si="483">+H733-H732</f>
        <v>1.1999999999998678E-2</v>
      </c>
    </row>
    <row r="734" spans="1:17" x14ac:dyDescent="0.2">
      <c r="A734" s="31">
        <v>44008</v>
      </c>
      <c r="B734" t="s">
        <v>78</v>
      </c>
      <c r="C734">
        <v>4.266</v>
      </c>
      <c r="D734">
        <v>4.984</v>
      </c>
      <c r="F734" s="47">
        <v>4.7560000000000002</v>
      </c>
      <c r="G734" s="47">
        <v>3.1619999999999999</v>
      </c>
      <c r="H734" s="47">
        <v>8.66</v>
      </c>
      <c r="I734" t="s">
        <v>78</v>
      </c>
      <c r="L734">
        <f t="shared" ref="L734" si="484">+C734-C733</f>
        <v>-9.4000000000000306E-2</v>
      </c>
      <c r="M734">
        <f t="shared" ref="M734" si="485">+D734-D733</f>
        <v>-0.25800000000000001</v>
      </c>
      <c r="O734">
        <f t="shared" ref="O734" si="486">+F734-F733</f>
        <v>-6.5999999999999837E-2</v>
      </c>
      <c r="P734" s="32">
        <f t="shared" ref="P734" si="487">+G734-G733</f>
        <v>-0.14000000000000012</v>
      </c>
      <c r="Q734" s="32">
        <f t="shared" ref="Q734" si="488">+H734-H733</f>
        <v>-7.1999999999999176E-2</v>
      </c>
    </row>
    <row r="735" spans="1:17" x14ac:dyDescent="0.2">
      <c r="A735" s="31">
        <v>44014</v>
      </c>
      <c r="B735" s="47" t="s">
        <v>76</v>
      </c>
      <c r="C735">
        <v>4.3840000000000003</v>
      </c>
      <c r="D735">
        <v>5.1020000000000003</v>
      </c>
      <c r="F735" s="47">
        <v>4.944</v>
      </c>
      <c r="G735" s="47">
        <v>3.5760000000000001</v>
      </c>
      <c r="H735" s="47">
        <v>9.08</v>
      </c>
      <c r="I735" s="47" t="s">
        <v>70</v>
      </c>
      <c r="J735" s="47"/>
      <c r="L735">
        <f t="shared" ref="L735" si="489">+C735-C734</f>
        <v>0.11800000000000033</v>
      </c>
      <c r="M735">
        <f t="shared" ref="M735" si="490">+D735-D734</f>
        <v>0.11800000000000033</v>
      </c>
      <c r="O735">
        <f t="shared" ref="O735" si="491">+F735-F734</f>
        <v>0.18799999999999972</v>
      </c>
      <c r="P735" s="32">
        <f t="shared" ref="P735" si="492">+G735-G734</f>
        <v>0.41400000000000015</v>
      </c>
      <c r="Q735" s="32">
        <f t="shared" ref="Q735" si="493">+H735-H734</f>
        <v>0.41999999999999993</v>
      </c>
    </row>
    <row r="736" spans="1:17" x14ac:dyDescent="0.2">
      <c r="A736" s="31">
        <v>44022</v>
      </c>
      <c r="B736" s="47" t="s">
        <v>76</v>
      </c>
      <c r="C736">
        <v>4.516</v>
      </c>
      <c r="D736">
        <v>5.2619999999999996</v>
      </c>
      <c r="F736" s="47">
        <v>5.31</v>
      </c>
      <c r="G736" s="47">
        <v>3.36</v>
      </c>
      <c r="H736" s="47">
        <v>8.8320000000000007</v>
      </c>
      <c r="I736" s="47" t="s">
        <v>70</v>
      </c>
      <c r="J736" s="47" t="s">
        <v>44</v>
      </c>
      <c r="L736">
        <f t="shared" ref="L736" si="494">+C736-C735</f>
        <v>0.13199999999999967</v>
      </c>
      <c r="M736">
        <f t="shared" ref="M736" si="495">+D736-D735</f>
        <v>0.15999999999999925</v>
      </c>
      <c r="O736">
        <f t="shared" ref="O736" si="496">+F736-F735</f>
        <v>0.36599999999999966</v>
      </c>
      <c r="P736" s="32">
        <f t="shared" ref="P736" si="497">+G736-G735</f>
        <v>-0.21600000000000019</v>
      </c>
      <c r="Q736" s="32">
        <f t="shared" ref="Q736" si="498">+H736-H735</f>
        <v>-0.24799999999999933</v>
      </c>
    </row>
    <row r="737" spans="1:17" x14ac:dyDescent="0.2">
      <c r="A737" s="31">
        <v>44029</v>
      </c>
      <c r="B737" s="47" t="s">
        <v>76</v>
      </c>
      <c r="C737">
        <v>4.4740000000000002</v>
      </c>
      <c r="D737">
        <v>5.1260000000000003</v>
      </c>
      <c r="F737" s="47">
        <v>5.32</v>
      </c>
      <c r="G737" s="47">
        <v>3.3639999999999999</v>
      </c>
      <c r="H737" s="47">
        <v>8.9920000000000009</v>
      </c>
      <c r="I737" s="47" t="s">
        <v>70</v>
      </c>
      <c r="J737" t="s">
        <v>44</v>
      </c>
      <c r="L737">
        <f t="shared" ref="L737" si="499">+C737-C736</f>
        <v>-4.1999999999999815E-2</v>
      </c>
      <c r="M737">
        <f t="shared" ref="M737" si="500">+D737-D736</f>
        <v>-0.13599999999999923</v>
      </c>
      <c r="O737">
        <f t="shared" ref="O737" si="501">+F737-F736</f>
        <v>1.0000000000000675E-2</v>
      </c>
      <c r="P737" s="32">
        <f t="shared" ref="P737" si="502">+G737-G736</f>
        <v>4.0000000000000036E-3</v>
      </c>
      <c r="Q737" s="32">
        <f t="shared" ref="Q737" si="503">+H737-H736</f>
        <v>0.16000000000000014</v>
      </c>
    </row>
    <row r="738" spans="1:17" x14ac:dyDescent="0.2">
      <c r="A738" s="31">
        <v>44036</v>
      </c>
      <c r="B738" s="47" t="s">
        <v>76</v>
      </c>
      <c r="C738">
        <v>4.4400000000000004</v>
      </c>
      <c r="D738">
        <v>5.1520000000000001</v>
      </c>
      <c r="F738" s="47">
        <v>5.3220000000000001</v>
      </c>
      <c r="G738" s="47">
        <v>3.3519999999999999</v>
      </c>
      <c r="H738" s="47">
        <v>9.0039999999999996</v>
      </c>
      <c r="I738" s="47" t="s">
        <v>70</v>
      </c>
      <c r="J738" t="s">
        <v>44</v>
      </c>
      <c r="L738">
        <f t="shared" ref="L738" si="504">+C738-C737</f>
        <v>-3.3999999999999808E-2</v>
      </c>
      <c r="M738">
        <f t="shared" ref="M738" si="505">+D738-D737</f>
        <v>2.5999999999999801E-2</v>
      </c>
      <c r="O738">
        <f t="shared" ref="O738" si="506">+F738-F737</f>
        <v>1.9999999999997797E-3</v>
      </c>
      <c r="P738" s="32">
        <f t="shared" ref="P738" si="507">+G738-G737</f>
        <v>-1.2000000000000011E-2</v>
      </c>
      <c r="Q738" s="32">
        <f t="shared" ref="Q738" si="508">+H738-H737</f>
        <v>1.1999999999998678E-2</v>
      </c>
    </row>
    <row r="739" spans="1:17" x14ac:dyDescent="0.2">
      <c r="A739" s="31">
        <v>44043</v>
      </c>
      <c r="B739" s="47" t="s">
        <v>76</v>
      </c>
      <c r="C739">
        <v>4.3620000000000001</v>
      </c>
      <c r="D739">
        <v>5.14</v>
      </c>
      <c r="F739" s="47">
        <v>5.242</v>
      </c>
      <c r="G739" s="47">
        <v>3.2719999999999998</v>
      </c>
      <c r="H739" s="47">
        <v>8.9740000000000002</v>
      </c>
      <c r="I739" s="47" t="s">
        <v>70</v>
      </c>
      <c r="J739" t="s">
        <v>44</v>
      </c>
      <c r="L739">
        <f t="shared" ref="L739" si="509">+C739-C738</f>
        <v>-7.8000000000000291E-2</v>
      </c>
      <c r="M739">
        <f t="shared" ref="M739" si="510">+D739-D738</f>
        <v>-1.2000000000000455E-2</v>
      </c>
      <c r="O739">
        <f t="shared" ref="O739" si="511">+F739-F738</f>
        <v>-8.0000000000000071E-2</v>
      </c>
      <c r="P739" s="32">
        <f t="shared" ref="P739" si="512">+G739-G738</f>
        <v>-8.0000000000000071E-2</v>
      </c>
      <c r="Q739" s="32">
        <f t="shared" ref="Q739" si="513">+H739-H738</f>
        <v>-2.9999999999999361E-2</v>
      </c>
    </row>
    <row r="740" spans="1:17" x14ac:dyDescent="0.2">
      <c r="A740" s="31">
        <v>44050</v>
      </c>
      <c r="B740" s="47" t="s">
        <v>76</v>
      </c>
      <c r="C740">
        <v>4.1319999999999997</v>
      </c>
      <c r="D740">
        <v>4.944</v>
      </c>
      <c r="F740" s="47">
        <v>4.9320000000000004</v>
      </c>
      <c r="G740" s="47">
        <v>3.21</v>
      </c>
      <c r="H740" s="47">
        <v>8.66</v>
      </c>
      <c r="I740" s="47" t="s">
        <v>70</v>
      </c>
      <c r="J740" t="s">
        <v>44</v>
      </c>
      <c r="L740">
        <f t="shared" ref="L740" si="514">+C740-C739</f>
        <v>-0.23000000000000043</v>
      </c>
      <c r="M740">
        <f t="shared" ref="M740" si="515">+D740-D739</f>
        <v>-0.19599999999999973</v>
      </c>
      <c r="O740">
        <f t="shared" ref="O740" si="516">+F740-F739</f>
        <v>-0.30999999999999961</v>
      </c>
      <c r="P740" s="32">
        <f t="shared" ref="P740" si="517">+G740-G739</f>
        <v>-6.1999999999999833E-2</v>
      </c>
      <c r="Q740" s="32">
        <f t="shared" ref="Q740" si="518">+H740-H739</f>
        <v>-0.31400000000000006</v>
      </c>
    </row>
    <row r="741" spans="1:17" x14ac:dyDescent="0.2">
      <c r="A741" s="31">
        <v>44057</v>
      </c>
      <c r="B741" s="47" t="s">
        <v>44</v>
      </c>
      <c r="C741">
        <v>4.3600000000000003</v>
      </c>
      <c r="D741">
        <v>5.1219999999999999</v>
      </c>
      <c r="F741" s="47">
        <v>5.0940000000000003</v>
      </c>
      <c r="G741" s="47">
        <v>3.3759999999999999</v>
      </c>
      <c r="H741" s="47">
        <v>8.98</v>
      </c>
      <c r="I741" s="47" t="s">
        <v>70</v>
      </c>
      <c r="J741" t="s">
        <v>44</v>
      </c>
      <c r="L741">
        <f t="shared" ref="L741" si="519">+C741-C740</f>
        <v>0.22800000000000065</v>
      </c>
      <c r="M741">
        <f t="shared" ref="M741" si="520">+D741-D740</f>
        <v>0.17799999999999994</v>
      </c>
      <c r="O741">
        <f t="shared" ref="O741" si="521">+F741-F740</f>
        <v>0.16199999999999992</v>
      </c>
      <c r="P741" s="32">
        <f t="shared" ref="P741" si="522">+G741-G740</f>
        <v>0.16599999999999993</v>
      </c>
      <c r="Q741" s="32">
        <f t="shared" ref="Q741" si="523">+H741-H740</f>
        <v>0.32000000000000028</v>
      </c>
    </row>
    <row r="742" spans="1:17" x14ac:dyDescent="0.2">
      <c r="A742" s="31">
        <v>44064</v>
      </c>
      <c r="B742" s="47" t="s">
        <v>44</v>
      </c>
      <c r="C742">
        <v>4.5519999999999996</v>
      </c>
      <c r="D742">
        <v>5.15</v>
      </c>
      <c r="F742" s="47">
        <v>5.3440000000000003</v>
      </c>
      <c r="G742" s="47">
        <v>3.41</v>
      </c>
      <c r="H742" s="47">
        <v>9.0359999999999996</v>
      </c>
      <c r="I742" s="47" t="s">
        <v>70</v>
      </c>
      <c r="J742" s="47" t="s">
        <v>44</v>
      </c>
      <c r="L742">
        <f t="shared" ref="L742" si="524">+C742-C741</f>
        <v>0.19199999999999928</v>
      </c>
      <c r="M742">
        <f t="shared" ref="M742" si="525">+D742-D741</f>
        <v>2.8000000000000469E-2</v>
      </c>
      <c r="O742">
        <f t="shared" ref="O742" si="526">+F742-F741</f>
        <v>0.25</v>
      </c>
      <c r="P742" s="32">
        <f t="shared" ref="P742" si="527">+G742-G741</f>
        <v>3.4000000000000252E-2</v>
      </c>
      <c r="Q742" s="32">
        <f t="shared" ref="Q742" si="528">+H742-H741</f>
        <v>5.5999999999999162E-2</v>
      </c>
    </row>
    <row r="743" spans="1:17" x14ac:dyDescent="0.2">
      <c r="A743" s="31">
        <v>44071</v>
      </c>
      <c r="B743" s="47" t="s">
        <v>44</v>
      </c>
      <c r="C743">
        <v>4.7300000000000004</v>
      </c>
      <c r="D743">
        <v>5.3920000000000003</v>
      </c>
      <c r="F743" s="47">
        <v>5.484</v>
      </c>
      <c r="G743" s="47">
        <v>3.6</v>
      </c>
      <c r="H743" s="47">
        <v>9.52</v>
      </c>
      <c r="I743" s="47" t="s">
        <v>70</v>
      </c>
      <c r="J743" s="47" t="s">
        <v>44</v>
      </c>
      <c r="L743">
        <f t="shared" ref="L743" si="529">+C743-C742</f>
        <v>0.17800000000000082</v>
      </c>
      <c r="M743">
        <f t="shared" ref="M743" si="530">+D743-D742</f>
        <v>0.24199999999999999</v>
      </c>
      <c r="O743">
        <f t="shared" ref="O743" si="531">+F743-F742</f>
        <v>0.13999999999999968</v>
      </c>
      <c r="P743" s="32">
        <f t="shared" ref="P743" si="532">+G743-G742</f>
        <v>0.18999999999999995</v>
      </c>
      <c r="Q743" s="32">
        <f t="shared" ref="Q743" si="533">+H743-H742</f>
        <v>0.48399999999999999</v>
      </c>
    </row>
    <row r="744" spans="1:17" x14ac:dyDescent="0.2">
      <c r="A744" s="31">
        <v>44078</v>
      </c>
      <c r="B744" s="47" t="s">
        <v>44</v>
      </c>
      <c r="C744">
        <v>4.74</v>
      </c>
      <c r="D744">
        <v>5.4240000000000004</v>
      </c>
      <c r="F744" s="47">
        <v>5.5140000000000002</v>
      </c>
      <c r="G744" s="47">
        <v>3.5720000000000001</v>
      </c>
      <c r="H744" s="47">
        <v>9.69</v>
      </c>
      <c r="I744" s="47" t="s">
        <v>70</v>
      </c>
      <c r="J744" s="47" t="s">
        <v>44</v>
      </c>
      <c r="L744">
        <f t="shared" ref="L744" si="534">+C744-C743</f>
        <v>9.9999999999997868E-3</v>
      </c>
      <c r="M744">
        <f t="shared" ref="M744" si="535">+D744-D743</f>
        <v>3.2000000000000028E-2</v>
      </c>
      <c r="O744">
        <f t="shared" ref="O744" si="536">+F744-F743</f>
        <v>3.0000000000000249E-2</v>
      </c>
      <c r="P744" s="32">
        <f t="shared" ref="P744" si="537">+G744-G743</f>
        <v>-2.8000000000000025E-2</v>
      </c>
      <c r="Q744" s="32">
        <f t="shared" ref="Q744" si="538">+H744-H743</f>
        <v>0.16999999999999993</v>
      </c>
    </row>
    <row r="745" spans="1:17" x14ac:dyDescent="0.2">
      <c r="A745" s="31">
        <v>44085</v>
      </c>
      <c r="B745" s="47" t="s">
        <v>44</v>
      </c>
      <c r="C745">
        <v>4.7240000000000002</v>
      </c>
      <c r="D745">
        <v>5.3220000000000001</v>
      </c>
      <c r="F745" s="47">
        <v>5.42</v>
      </c>
      <c r="G745" s="47">
        <v>3.702</v>
      </c>
      <c r="H745" s="47">
        <v>9.9939999999999998</v>
      </c>
      <c r="I745" s="47" t="s">
        <v>70</v>
      </c>
      <c r="J745" s="47" t="s">
        <v>44</v>
      </c>
      <c r="L745">
        <f t="shared" ref="L745" si="539">+C745-C744</f>
        <v>-1.6000000000000014E-2</v>
      </c>
      <c r="M745">
        <f t="shared" ref="M745" si="540">+D745-D744</f>
        <v>-0.10200000000000031</v>
      </c>
      <c r="O745">
        <f t="shared" ref="O745" si="541">+F745-F744</f>
        <v>-9.4000000000000306E-2</v>
      </c>
      <c r="P745" s="32">
        <f t="shared" ref="P745" si="542">+G745-G744</f>
        <v>0.12999999999999989</v>
      </c>
      <c r="Q745" s="32">
        <f t="shared" ref="Q745" si="543">+H745-H744</f>
        <v>0.30400000000000027</v>
      </c>
    </row>
    <row r="746" spans="1:17" x14ac:dyDescent="0.2">
      <c r="A746" s="31">
        <v>44092</v>
      </c>
      <c r="B746" s="47" t="s">
        <v>44</v>
      </c>
      <c r="C746">
        <v>5.0119999999999996</v>
      </c>
      <c r="D746">
        <v>5.5119999999999996</v>
      </c>
      <c r="F746" s="47">
        <v>5.71</v>
      </c>
      <c r="G746" s="47">
        <v>3.76</v>
      </c>
      <c r="H746" s="47">
        <v>10.394</v>
      </c>
      <c r="I746" s="47" t="s">
        <v>70</v>
      </c>
      <c r="J746" s="47" t="s">
        <v>44</v>
      </c>
      <c r="L746">
        <f t="shared" ref="L746" si="544">+C746-C745</f>
        <v>0.28799999999999937</v>
      </c>
      <c r="M746">
        <f t="shared" ref="M746" si="545">+D746-D745</f>
        <v>0.1899999999999995</v>
      </c>
      <c r="O746">
        <f t="shared" ref="O746" si="546">+F746-F745</f>
        <v>0.29000000000000004</v>
      </c>
      <c r="P746" s="32">
        <f t="shared" ref="P746" si="547">+G746-G745</f>
        <v>5.7999999999999829E-2</v>
      </c>
      <c r="Q746" s="32">
        <f t="shared" ref="Q746" si="548">+H746-H745</f>
        <v>0.40000000000000036</v>
      </c>
    </row>
    <row r="747" spans="1:17" x14ac:dyDescent="0.2">
      <c r="A747" s="31">
        <v>44099</v>
      </c>
      <c r="B747" s="47" t="s">
        <v>44</v>
      </c>
      <c r="C747">
        <v>4.7140000000000004</v>
      </c>
      <c r="D747">
        <v>5.2960000000000003</v>
      </c>
      <c r="F747">
        <v>5.4039999999999999</v>
      </c>
      <c r="G747" s="47">
        <v>3.63</v>
      </c>
      <c r="H747" s="47">
        <v>10.036</v>
      </c>
      <c r="I747" s="47" t="s">
        <v>70</v>
      </c>
      <c r="J747" s="47" t="s">
        <v>44</v>
      </c>
      <c r="L747">
        <f t="shared" ref="L747" si="549">+C747-C746</f>
        <v>-0.29799999999999915</v>
      </c>
      <c r="M747">
        <f t="shared" ref="M747" si="550">+D747-D746</f>
        <v>-0.2159999999999993</v>
      </c>
      <c r="O747">
        <f t="shared" ref="O747" si="551">+F747-F746</f>
        <v>-0.30600000000000005</v>
      </c>
      <c r="P747" s="32">
        <f t="shared" ref="P747" si="552">+G747-G746</f>
        <v>-0.12999999999999989</v>
      </c>
      <c r="Q747" s="32">
        <f t="shared" ref="Q747" si="553">+H747-H746</f>
        <v>-0.35800000000000054</v>
      </c>
    </row>
    <row r="748" spans="1:17" x14ac:dyDescent="0.2">
      <c r="A748" s="31">
        <v>44106</v>
      </c>
      <c r="B748" s="47" t="s">
        <v>44</v>
      </c>
      <c r="C748">
        <v>5.1959999999999997</v>
      </c>
      <c r="D748">
        <v>5.3159999999999998</v>
      </c>
      <c r="F748">
        <v>5.81</v>
      </c>
      <c r="G748" s="47">
        <v>3.802</v>
      </c>
      <c r="H748" s="47">
        <v>10.215999999999999</v>
      </c>
      <c r="I748" s="47" t="s">
        <v>70</v>
      </c>
      <c r="J748" s="47" t="s">
        <v>44</v>
      </c>
      <c r="L748">
        <f t="shared" ref="L748" si="554">+C748-C747</f>
        <v>0.48199999999999932</v>
      </c>
      <c r="M748">
        <f t="shared" ref="M748" si="555">+D748-D747</f>
        <v>1.9999999999999574E-2</v>
      </c>
      <c r="O748">
        <f t="shared" ref="O748" si="556">+F748-F747</f>
        <v>0.40599999999999969</v>
      </c>
      <c r="P748" s="32">
        <f t="shared" ref="P748" si="557">+G748-G747</f>
        <v>0.17200000000000015</v>
      </c>
      <c r="Q748" s="32">
        <f t="shared" ref="Q748" si="558">+H748-H747</f>
        <v>0.17999999999999972</v>
      </c>
    </row>
    <row r="749" spans="1:17" x14ac:dyDescent="0.2">
      <c r="A749" s="31">
        <v>44113</v>
      </c>
      <c r="B749" s="47" t="s">
        <v>44</v>
      </c>
      <c r="C749">
        <v>5.35</v>
      </c>
      <c r="D749">
        <v>5.4359999999999999</v>
      </c>
      <c r="F749">
        <v>5.94</v>
      </c>
      <c r="G749" s="47">
        <v>3.964</v>
      </c>
      <c r="H749" s="47">
        <v>10.612</v>
      </c>
      <c r="I749" s="47" t="s">
        <v>70</v>
      </c>
      <c r="J749" s="47" t="s">
        <v>44</v>
      </c>
      <c r="L749">
        <f t="shared" ref="L749" si="559">+C749-C748</f>
        <v>0.15399999999999991</v>
      </c>
      <c r="M749">
        <f t="shared" ref="M749" si="560">+D749-D748</f>
        <v>0.12000000000000011</v>
      </c>
      <c r="O749">
        <f t="shared" ref="O749" si="561">+F749-F748</f>
        <v>0.13000000000000078</v>
      </c>
      <c r="P749" s="32">
        <f t="shared" ref="P749" si="562">+G749-G748</f>
        <v>0.16199999999999992</v>
      </c>
      <c r="Q749" s="32">
        <f t="shared" ref="Q749" si="563">+H749-H748</f>
        <v>0.3960000000000008</v>
      </c>
    </row>
    <row r="750" spans="1:17" x14ac:dyDescent="0.2">
      <c r="A750" s="31">
        <v>44120</v>
      </c>
      <c r="B750" s="47" t="s">
        <v>44</v>
      </c>
      <c r="C750">
        <v>5.6740000000000004</v>
      </c>
      <c r="D750">
        <v>5.5960000000000001</v>
      </c>
      <c r="F750">
        <v>6.3520000000000003</v>
      </c>
      <c r="G750" s="47">
        <v>4.0599999999999996</v>
      </c>
      <c r="H750" s="47">
        <v>10.564</v>
      </c>
      <c r="I750" s="47" t="s">
        <v>71</v>
      </c>
      <c r="J750" s="47" t="s">
        <v>44</v>
      </c>
      <c r="L750">
        <f t="shared" ref="L750" si="564">+C750-C749</f>
        <v>0.32400000000000073</v>
      </c>
      <c r="M750">
        <f t="shared" ref="M750" si="565">+D750-D749</f>
        <v>0.16000000000000014</v>
      </c>
      <c r="O750">
        <f t="shared" ref="O750" si="566">+F750-F749</f>
        <v>0.41199999999999992</v>
      </c>
      <c r="P750" s="32">
        <f t="shared" ref="P750" si="567">+G750-G749</f>
        <v>9.5999999999999641E-2</v>
      </c>
      <c r="Q750" s="32">
        <f t="shared" ref="Q750" si="568">+H750-H749</f>
        <v>-4.8000000000000043E-2</v>
      </c>
    </row>
    <row r="751" spans="1:17" x14ac:dyDescent="0.2">
      <c r="A751" s="31">
        <v>44127</v>
      </c>
      <c r="B751" s="47" t="s">
        <v>44</v>
      </c>
      <c r="C751">
        <v>5.5540000000000003</v>
      </c>
      <c r="D751">
        <v>5.774</v>
      </c>
      <c r="F751">
        <v>6.2240000000000002</v>
      </c>
      <c r="G751" s="47">
        <v>4.17</v>
      </c>
      <c r="H751" s="47">
        <v>10.512</v>
      </c>
      <c r="I751" s="47" t="s">
        <v>71</v>
      </c>
      <c r="J751" s="47" t="s">
        <v>44</v>
      </c>
      <c r="L751">
        <f t="shared" ref="L751" si="569">+C751-C750</f>
        <v>-0.12000000000000011</v>
      </c>
      <c r="M751">
        <f t="shared" ref="M751" si="570">+D751-D750</f>
        <v>0.17799999999999994</v>
      </c>
      <c r="O751">
        <f t="shared" ref="O751" si="571">+F751-F750</f>
        <v>-0.12800000000000011</v>
      </c>
      <c r="P751" s="32">
        <f t="shared" ref="P751" si="572">+G751-G750</f>
        <v>0.11000000000000032</v>
      </c>
      <c r="Q751" s="32">
        <f t="shared" ref="Q751" si="573">+H751-H750</f>
        <v>-5.1999999999999602E-2</v>
      </c>
    </row>
    <row r="752" spans="1:17" x14ac:dyDescent="0.2">
      <c r="A752" s="31">
        <v>44134</v>
      </c>
      <c r="B752" s="47" t="s">
        <v>44</v>
      </c>
      <c r="C752">
        <v>5.3659999999999997</v>
      </c>
      <c r="D752">
        <v>5.5220000000000002</v>
      </c>
      <c r="F752">
        <v>5.94</v>
      </c>
      <c r="G752" s="47">
        <v>3.93</v>
      </c>
      <c r="H752" s="47">
        <v>10.47</v>
      </c>
      <c r="I752" s="47" t="s">
        <v>71</v>
      </c>
      <c r="J752" s="47" t="s">
        <v>44</v>
      </c>
      <c r="L752">
        <f t="shared" ref="L752" si="574">+C752-C751</f>
        <v>-0.18800000000000061</v>
      </c>
      <c r="M752">
        <f t="shared" ref="M752" si="575">+D752-D751</f>
        <v>-0.25199999999999978</v>
      </c>
      <c r="O752">
        <f t="shared" ref="O752" si="576">+F752-F751</f>
        <v>-0.28399999999999981</v>
      </c>
      <c r="P752" s="32">
        <f t="shared" ref="P752" si="577">+G752-G751</f>
        <v>-0.23999999999999977</v>
      </c>
      <c r="Q752" s="32">
        <f t="shared" ref="Q752" si="578">+H752-H751</f>
        <v>-4.1999999999999815E-2</v>
      </c>
    </row>
    <row r="753" spans="1:17" x14ac:dyDescent="0.2">
      <c r="A753" s="31">
        <v>44141</v>
      </c>
      <c r="B753" s="47" t="s">
        <v>44</v>
      </c>
      <c r="C753">
        <v>5.5940000000000003</v>
      </c>
      <c r="D753">
        <v>5.5720000000000001</v>
      </c>
      <c r="F753">
        <v>6.056</v>
      </c>
      <c r="G753" s="47">
        <v>4.1539999999999999</v>
      </c>
      <c r="H753" s="47">
        <v>11.164</v>
      </c>
      <c r="I753" s="47" t="s">
        <v>71</v>
      </c>
      <c r="J753" s="47" t="s">
        <v>44</v>
      </c>
      <c r="L753">
        <f t="shared" ref="L753" si="579">+C753-C752</f>
        <v>0.22800000000000065</v>
      </c>
      <c r="M753">
        <f t="shared" ref="M753" si="580">+D753-D752</f>
        <v>4.9999999999999822E-2</v>
      </c>
      <c r="O753">
        <f t="shared" ref="O753" si="581">+F753-F752</f>
        <v>0.11599999999999966</v>
      </c>
      <c r="P753" s="32">
        <f t="shared" ref="P753" si="582">+G753-G752</f>
        <v>0.22399999999999975</v>
      </c>
      <c r="Q753" s="32">
        <f t="shared" ref="Q753" si="583">+H753-H752</f>
        <v>0.69399999999999906</v>
      </c>
    </row>
    <row r="754" spans="1:17" x14ac:dyDescent="0.2">
      <c r="A754" s="31">
        <v>44148</v>
      </c>
      <c r="B754" s="47" t="s">
        <v>72</v>
      </c>
      <c r="C754">
        <v>5.5640000000000001</v>
      </c>
      <c r="D754">
        <v>5.6959999999999997</v>
      </c>
      <c r="F754">
        <v>5.98</v>
      </c>
      <c r="G754" s="47">
        <v>4.2060000000000004</v>
      </c>
      <c r="H754" s="47">
        <v>11.523999999999999</v>
      </c>
      <c r="I754" s="47" t="s">
        <v>71</v>
      </c>
      <c r="J754" s="47" t="s">
        <v>72</v>
      </c>
      <c r="L754">
        <f t="shared" ref="L754" si="584">+C754-C753</f>
        <v>-3.0000000000000249E-2</v>
      </c>
      <c r="M754">
        <f t="shared" ref="M754" si="585">+D754-D753</f>
        <v>0.12399999999999967</v>
      </c>
      <c r="O754">
        <f t="shared" ref="O754" si="586">+F754-F753</f>
        <v>-7.5999999999999623E-2</v>
      </c>
      <c r="P754" s="32">
        <f t="shared" ref="P754" si="587">+G754-G753</f>
        <v>5.200000000000049E-2</v>
      </c>
      <c r="Q754" s="32">
        <f t="shared" ref="Q754" si="588">+H754-H753</f>
        <v>0.35999999999999943</v>
      </c>
    </row>
    <row r="755" spans="1:17" x14ac:dyDescent="0.2">
      <c r="A755" s="31">
        <v>44155</v>
      </c>
      <c r="B755" s="47" t="s">
        <v>72</v>
      </c>
      <c r="C755">
        <v>5.64</v>
      </c>
      <c r="D755">
        <v>5.44</v>
      </c>
      <c r="F755">
        <v>6.0759999999999996</v>
      </c>
      <c r="G755" s="47">
        <v>4.3419999999999996</v>
      </c>
      <c r="H755" s="47">
        <v>11.962</v>
      </c>
      <c r="I755" s="47" t="s">
        <v>71</v>
      </c>
      <c r="J755" s="47" t="s">
        <v>72</v>
      </c>
      <c r="L755">
        <f t="shared" ref="L755" si="589">+C755-C754</f>
        <v>7.5999999999999623E-2</v>
      </c>
      <c r="M755">
        <f t="shared" ref="M755" si="590">+D755-D754</f>
        <v>-0.25599999999999934</v>
      </c>
      <c r="O755">
        <f t="shared" ref="O755" si="591">+F755-F754</f>
        <v>9.5999999999999197E-2</v>
      </c>
      <c r="P755" s="32">
        <f t="shared" ref="P755" si="592">+G755-G754</f>
        <v>0.13599999999999923</v>
      </c>
      <c r="Q755" s="32">
        <f t="shared" ref="Q755" si="593">+H755-H754</f>
        <v>0.43800000000000061</v>
      </c>
    </row>
    <row r="756" spans="1:17" x14ac:dyDescent="0.2">
      <c r="A756" s="31">
        <v>44162</v>
      </c>
      <c r="B756" s="47" t="s">
        <v>72</v>
      </c>
      <c r="C756">
        <v>5.5640000000000001</v>
      </c>
      <c r="D756" s="44">
        <v>5.7</v>
      </c>
      <c r="F756">
        <v>5.9939999999999998</v>
      </c>
      <c r="G756" s="47">
        <v>4.3339999999999996</v>
      </c>
      <c r="H756" s="47">
        <v>11.836</v>
      </c>
      <c r="I756" s="47" t="s">
        <v>71</v>
      </c>
      <c r="J756" s="47" t="s">
        <v>72</v>
      </c>
      <c r="L756">
        <f t="shared" ref="L756" si="594">+C756-C755</f>
        <v>-7.5999999999999623E-2</v>
      </c>
      <c r="M756">
        <f t="shared" ref="M756" si="595">+D756-D755</f>
        <v>0.25999999999999979</v>
      </c>
      <c r="O756">
        <f t="shared" ref="O756" si="596">+F756-F755</f>
        <v>-8.1999999999999851E-2</v>
      </c>
      <c r="P756" s="32">
        <f t="shared" ref="P756" si="597">+G756-G755</f>
        <v>-8.0000000000000071E-3</v>
      </c>
      <c r="Q756" s="32">
        <f t="shared" ref="Q756" si="598">+H756-H755</f>
        <v>-0.12599999999999945</v>
      </c>
    </row>
    <row r="757" spans="1:17" x14ac:dyDescent="0.2">
      <c r="A757" s="31">
        <v>44169</v>
      </c>
      <c r="B757" s="47" t="s">
        <v>72</v>
      </c>
      <c r="C757" s="44">
        <v>5.34</v>
      </c>
      <c r="D757">
        <v>5.5039999999999996</v>
      </c>
      <c r="F757">
        <v>5.6740000000000004</v>
      </c>
      <c r="G757" s="47">
        <v>4.1639999999999997</v>
      </c>
      <c r="H757" s="47">
        <v>11.526</v>
      </c>
      <c r="I757" s="47" t="s">
        <v>71</v>
      </c>
      <c r="J757" s="47" t="s">
        <v>72</v>
      </c>
      <c r="L757">
        <f t="shared" ref="L757" si="599">+C757-C756</f>
        <v>-0.2240000000000002</v>
      </c>
      <c r="M757">
        <f t="shared" ref="M757" si="600">+D757-D756</f>
        <v>-0.19600000000000062</v>
      </c>
      <c r="O757">
        <f t="shared" ref="O757" si="601">+F757-F756</f>
        <v>-0.3199999999999994</v>
      </c>
      <c r="P757" s="32">
        <f t="shared" ref="P757" si="602">+G757-G756</f>
        <v>-0.16999999999999993</v>
      </c>
      <c r="Q757" s="32">
        <f t="shared" ref="Q757" si="603">+H757-H756</f>
        <v>-0.3100000000000005</v>
      </c>
    </row>
    <row r="758" spans="1:17" x14ac:dyDescent="0.2">
      <c r="A758" s="31">
        <v>44176</v>
      </c>
      <c r="B758" s="47" t="s">
        <v>72</v>
      </c>
      <c r="C758">
        <v>5.742</v>
      </c>
      <c r="D758" s="44">
        <v>5.7</v>
      </c>
      <c r="F758">
        <v>6.08</v>
      </c>
      <c r="G758" s="47">
        <v>4.2539999999999996</v>
      </c>
      <c r="H758" s="47">
        <v>11.762</v>
      </c>
      <c r="I758" s="47" t="s">
        <v>71</v>
      </c>
      <c r="J758" s="47" t="s">
        <v>72</v>
      </c>
      <c r="L758">
        <f t="shared" ref="L758" si="604">+C758-C757</f>
        <v>0.40200000000000014</v>
      </c>
      <c r="M758">
        <f t="shared" ref="M758" si="605">+D758-D757</f>
        <v>0.19600000000000062</v>
      </c>
      <c r="O758">
        <f t="shared" ref="O758" si="606">+F758-F757</f>
        <v>0.40599999999999969</v>
      </c>
      <c r="P758" s="32">
        <f t="shared" ref="P758" si="607">+G758-G757</f>
        <v>8.9999999999999858E-2</v>
      </c>
      <c r="Q758" s="32">
        <f t="shared" ref="Q758" si="608">+H758-H757</f>
        <v>0.23600000000000065</v>
      </c>
    </row>
    <row r="759" spans="1:17" x14ac:dyDescent="0.2">
      <c r="A759" s="31">
        <v>44183</v>
      </c>
      <c r="B759" s="47" t="s">
        <v>72</v>
      </c>
      <c r="C759">
        <v>5.6260000000000003</v>
      </c>
      <c r="D759">
        <v>5.6840000000000002</v>
      </c>
      <c r="F759">
        <v>6.0119999999999996</v>
      </c>
      <c r="G759" s="47">
        <v>4.3499999999999996</v>
      </c>
      <c r="H759" s="47">
        <v>12.263999999999999</v>
      </c>
      <c r="I759" s="47" t="s">
        <v>71</v>
      </c>
      <c r="J759" s="47" t="s">
        <v>72</v>
      </c>
      <c r="L759">
        <f t="shared" ref="L759" si="609">+C759-C758</f>
        <v>-0.11599999999999966</v>
      </c>
      <c r="M759">
        <f t="shared" ref="M759" si="610">+D759-D758</f>
        <v>-1.6000000000000014E-2</v>
      </c>
      <c r="O759">
        <f t="shared" ref="O759" si="611">+F759-F758</f>
        <v>-6.8000000000000504E-2</v>
      </c>
      <c r="P759" s="32">
        <f t="shared" ref="P759" si="612">+G759-G758</f>
        <v>9.6000000000000085E-2</v>
      </c>
      <c r="Q759" s="32">
        <f t="shared" ref="Q759" si="613">+H759-H758</f>
        <v>0.50199999999999889</v>
      </c>
    </row>
    <row r="760" spans="1:17" x14ac:dyDescent="0.2">
      <c r="A760" s="31">
        <v>44190</v>
      </c>
      <c r="B760" s="47" t="s">
        <v>72</v>
      </c>
      <c r="C760" s="58" t="s">
        <v>19</v>
      </c>
      <c r="D760" s="58" t="s">
        <v>19</v>
      </c>
      <c r="E760" s="58"/>
      <c r="F760" s="58" t="s">
        <v>19</v>
      </c>
      <c r="G760" s="58" t="s">
        <v>19</v>
      </c>
      <c r="H760" s="58" t="s">
        <v>19</v>
      </c>
      <c r="I760" s="71" t="s">
        <v>71</v>
      </c>
      <c r="J760" s="71" t="s">
        <v>72</v>
      </c>
      <c r="L760" t="e">
        <f t="shared" ref="L760" si="614">+C760-C759</f>
        <v>#VALUE!</v>
      </c>
      <c r="M760" t="e">
        <f t="shared" ref="M760" si="615">+D760-D759</f>
        <v>#VALUE!</v>
      </c>
      <c r="O760" t="e">
        <f t="shared" ref="O760" si="616">+F760-F759</f>
        <v>#VALUE!</v>
      </c>
      <c r="P760" s="32" t="e">
        <f t="shared" ref="P760" si="617">+G760-G759</f>
        <v>#VALUE!</v>
      </c>
      <c r="Q760" s="32" t="e">
        <f t="shared" ref="Q760" si="618">+H760-H759</f>
        <v>#VALUE!</v>
      </c>
    </row>
    <row r="761" spans="1:17" x14ac:dyDescent="0.2">
      <c r="A761" s="31">
        <v>44196</v>
      </c>
      <c r="B761" t="s">
        <v>72</v>
      </c>
      <c r="C761">
        <v>6.0439999999999996</v>
      </c>
      <c r="D761">
        <v>6.0720000000000001</v>
      </c>
      <c r="F761">
        <v>6.4219999999999997</v>
      </c>
      <c r="G761" s="47">
        <v>4.8819999999999997</v>
      </c>
      <c r="H761" s="47">
        <v>13.374000000000001</v>
      </c>
      <c r="I761" s="47" t="s">
        <v>71</v>
      </c>
      <c r="J761" t="s">
        <v>72</v>
      </c>
      <c r="L761" t="e">
        <f t="shared" ref="L761" si="619">+C761-C760</f>
        <v>#VALUE!</v>
      </c>
      <c r="M761" t="e">
        <f t="shared" ref="M761" si="620">+D761-D760</f>
        <v>#VALUE!</v>
      </c>
      <c r="O761" t="e">
        <f t="shared" ref="O761" si="621">+F761-F760</f>
        <v>#VALUE!</v>
      </c>
      <c r="P761" s="32" t="e">
        <f t="shared" ref="P761" si="622">+G761-G760</f>
        <v>#VALUE!</v>
      </c>
      <c r="Q761" s="32" t="e">
        <f t="shared" ref="Q761" si="623">+H761-H760</f>
        <v>#VALUE!</v>
      </c>
    </row>
    <row r="762" spans="1:17" x14ac:dyDescent="0.2">
      <c r="A762" s="31">
        <v>44204</v>
      </c>
      <c r="B762" t="s">
        <v>72</v>
      </c>
      <c r="C762">
        <v>6.0419999999999998</v>
      </c>
      <c r="D762">
        <v>6.0759999999999996</v>
      </c>
      <c r="F762">
        <v>6.5019999999999998</v>
      </c>
      <c r="G762" s="47">
        <v>4.9800000000000004</v>
      </c>
      <c r="H762" s="47">
        <v>13.86</v>
      </c>
      <c r="I762" s="47" t="s">
        <v>71</v>
      </c>
      <c r="J762" t="s">
        <v>72</v>
      </c>
      <c r="L762">
        <f t="shared" ref="L762" si="624">+C762-C761</f>
        <v>-1.9999999999997797E-3</v>
      </c>
      <c r="M762">
        <f t="shared" ref="M762" si="625">+D762-D761</f>
        <v>3.9999999999995595E-3</v>
      </c>
      <c r="O762">
        <f t="shared" ref="O762" si="626">+F762-F761</f>
        <v>8.0000000000000071E-2</v>
      </c>
      <c r="P762" s="32">
        <f t="shared" ref="P762" si="627">+G762-G761</f>
        <v>9.8000000000000753E-2</v>
      </c>
      <c r="Q762" s="32">
        <f t="shared" ref="Q762" si="628">+H762-H761</f>
        <v>0.48599999999999888</v>
      </c>
    </row>
    <row r="763" spans="1:17" x14ac:dyDescent="0.2">
      <c r="A763" s="31">
        <v>44211</v>
      </c>
      <c r="B763" t="s">
        <v>72</v>
      </c>
      <c r="C763" s="58" t="s">
        <v>19</v>
      </c>
      <c r="D763">
        <v>6.4320000000000004</v>
      </c>
      <c r="F763" s="58" t="s">
        <v>19</v>
      </c>
      <c r="G763" s="58" t="s">
        <v>19</v>
      </c>
      <c r="H763" s="75" t="s">
        <v>19</v>
      </c>
      <c r="I763" t="s">
        <v>72</v>
      </c>
      <c r="J763" t="s">
        <v>72</v>
      </c>
      <c r="L763" t="e">
        <f t="shared" ref="L763" si="629">+C763-C762</f>
        <v>#VALUE!</v>
      </c>
      <c r="M763">
        <f t="shared" ref="M763" si="630">+D763-D762</f>
        <v>0.35600000000000076</v>
      </c>
      <c r="O763" t="e">
        <f t="shared" ref="O763" si="631">+F763-F762</f>
        <v>#VALUE!</v>
      </c>
      <c r="P763" s="32" t="e">
        <f t="shared" ref="P763" si="632">+G763-G762</f>
        <v>#VALUE!</v>
      </c>
      <c r="Q763" s="32" t="e">
        <f t="shared" ref="Q763" si="633">+H763-H762</f>
        <v>#VALUE!</v>
      </c>
    </row>
    <row r="764" spans="1:17" x14ac:dyDescent="0.2">
      <c r="A764" s="31">
        <v>44218</v>
      </c>
      <c r="B764" t="s">
        <v>72</v>
      </c>
      <c r="C764">
        <v>6.1239999999999997</v>
      </c>
      <c r="D764">
        <v>6.1239999999999997</v>
      </c>
      <c r="F764">
        <v>6.3460000000000001</v>
      </c>
      <c r="G764" s="47">
        <v>4.99</v>
      </c>
      <c r="H764" s="47">
        <v>13.103999999999999</v>
      </c>
      <c r="I764" t="s">
        <v>72</v>
      </c>
      <c r="J764" t="s">
        <v>72</v>
      </c>
      <c r="L764" t="e">
        <f t="shared" ref="L764" si="634">+C764-C763</f>
        <v>#VALUE!</v>
      </c>
      <c r="M764">
        <f t="shared" ref="M764" si="635">+D764-D763</f>
        <v>-0.30800000000000072</v>
      </c>
      <c r="O764" t="e">
        <f t="shared" ref="O764" si="636">+F764-F763</f>
        <v>#VALUE!</v>
      </c>
      <c r="P764" s="32" t="e">
        <f t="shared" ref="P764" si="637">+G764-G763</f>
        <v>#VALUE!</v>
      </c>
      <c r="Q764" s="32" t="e">
        <f t="shared" ref="Q764" si="638">+H764-H763</f>
        <v>#VALUE!</v>
      </c>
    </row>
    <row r="765" spans="1:17" x14ac:dyDescent="0.2">
      <c r="A765" s="31">
        <v>44225</v>
      </c>
      <c r="B765" t="s">
        <v>72</v>
      </c>
      <c r="C765">
        <v>6.3339999999999996</v>
      </c>
      <c r="D765">
        <v>6.3339999999999996</v>
      </c>
      <c r="F765">
        <v>6.6</v>
      </c>
      <c r="G765" s="47">
        <v>5.5019999999999998</v>
      </c>
      <c r="H765" s="47">
        <v>13.654</v>
      </c>
      <c r="I765" t="s">
        <v>72</v>
      </c>
      <c r="J765" t="s">
        <v>72</v>
      </c>
      <c r="L765">
        <f t="shared" ref="L765" si="639">+C765-C764</f>
        <v>0.20999999999999996</v>
      </c>
      <c r="M765">
        <f t="shared" ref="M765" si="640">+D765-D764</f>
        <v>0.20999999999999996</v>
      </c>
      <c r="O765">
        <f t="shared" ref="O765" si="641">+F765-F764</f>
        <v>0.25399999999999956</v>
      </c>
      <c r="P765" s="32">
        <f t="shared" ref="P765" si="642">+G765-G764</f>
        <v>0.51199999999999957</v>
      </c>
      <c r="Q765" s="32">
        <f t="shared" ref="Q765" si="643">+H765-H764</f>
        <v>0.55000000000000071</v>
      </c>
    </row>
    <row r="766" spans="1:17" x14ac:dyDescent="0.2">
      <c r="A766" s="31">
        <v>44232</v>
      </c>
      <c r="B766" t="s">
        <v>72</v>
      </c>
      <c r="C766">
        <v>6.2939999999999996</v>
      </c>
      <c r="D766">
        <v>6.26</v>
      </c>
      <c r="F766">
        <v>6.46</v>
      </c>
      <c r="G766" s="47">
        <v>5.516</v>
      </c>
      <c r="H766" s="47">
        <v>13.662000000000001</v>
      </c>
      <c r="I766" t="s">
        <v>72</v>
      </c>
      <c r="J766" t="s">
        <v>72</v>
      </c>
      <c r="L766">
        <f t="shared" ref="L766" si="644">+C766-C765</f>
        <v>-4.0000000000000036E-2</v>
      </c>
      <c r="M766">
        <f t="shared" ref="M766" si="645">+D766-D765</f>
        <v>-7.3999999999999844E-2</v>
      </c>
      <c r="O766">
        <f t="shared" ref="O766" si="646">+F766-F765</f>
        <v>-0.13999999999999968</v>
      </c>
      <c r="P766" s="32">
        <f t="shared" ref="P766" si="647">+G766-G765</f>
        <v>1.4000000000000234E-2</v>
      </c>
      <c r="Q766" s="32">
        <f t="shared" ref="Q766" si="648">+H766-H765</f>
        <v>8.0000000000008953E-3</v>
      </c>
    </row>
    <row r="767" spans="1:17" x14ac:dyDescent="0.2">
      <c r="A767" s="31">
        <v>44239</v>
      </c>
      <c r="B767" t="s">
        <v>72</v>
      </c>
      <c r="C767">
        <v>6.3239999999999998</v>
      </c>
      <c r="D767">
        <v>6.16</v>
      </c>
      <c r="F767">
        <v>6.4939999999999998</v>
      </c>
      <c r="G767" s="47">
        <v>5.4340000000000002</v>
      </c>
      <c r="H767" s="47">
        <v>13.853999999999999</v>
      </c>
      <c r="I767" t="s">
        <v>72</v>
      </c>
      <c r="J767" t="s">
        <v>72</v>
      </c>
      <c r="L767">
        <f t="shared" ref="L767" si="649">+C767-C766</f>
        <v>3.0000000000000249E-2</v>
      </c>
      <c r="M767">
        <f t="shared" ref="M767" si="650">+D767-D766</f>
        <v>-9.9999999999999645E-2</v>
      </c>
      <c r="O767">
        <f t="shared" ref="O767" si="651">+F767-F766</f>
        <v>3.3999999999999808E-2</v>
      </c>
      <c r="P767" s="32">
        <f t="shared" ref="P767" si="652">+G767-G766</f>
        <v>-8.1999999999999851E-2</v>
      </c>
      <c r="Q767" s="32">
        <f t="shared" ref="Q767" si="653">+H767-H766</f>
        <v>0.19199999999999839</v>
      </c>
    </row>
    <row r="768" spans="1:17" x14ac:dyDescent="0.2">
      <c r="A768" s="31">
        <v>44246</v>
      </c>
      <c r="B768" s="47" t="s">
        <v>74</v>
      </c>
      <c r="C768">
        <v>6.4320000000000004</v>
      </c>
      <c r="D768">
        <v>6.4</v>
      </c>
      <c r="F768">
        <v>6.5819999999999999</v>
      </c>
      <c r="G768" s="47">
        <v>5.452</v>
      </c>
      <c r="H768" s="47">
        <v>13.81</v>
      </c>
      <c r="I768" s="47" t="s">
        <v>74</v>
      </c>
      <c r="J768" s="47" t="s">
        <v>74</v>
      </c>
      <c r="L768">
        <f t="shared" ref="L768" si="654">+C768-C767</f>
        <v>0.10800000000000054</v>
      </c>
      <c r="M768">
        <f t="shared" ref="M768" si="655">+D768-D767</f>
        <v>0.24000000000000021</v>
      </c>
      <c r="O768">
        <f t="shared" ref="O768" si="656">+F768-F767</f>
        <v>8.8000000000000078E-2</v>
      </c>
      <c r="P768" s="32">
        <f t="shared" ref="P768" si="657">+G768-G767</f>
        <v>1.7999999999999794E-2</v>
      </c>
      <c r="Q768" s="32">
        <f t="shared" ref="Q768" si="658">+H768-H767</f>
        <v>-4.3999999999998707E-2</v>
      </c>
    </row>
    <row r="769" spans="1:17" x14ac:dyDescent="0.2">
      <c r="A769" s="31">
        <v>44253</v>
      </c>
      <c r="B769" s="47" t="s">
        <v>74</v>
      </c>
      <c r="C769">
        <v>6.3840000000000003</v>
      </c>
      <c r="D769">
        <v>6.3860000000000001</v>
      </c>
      <c r="F769">
        <v>6.6420000000000003</v>
      </c>
      <c r="G769" s="47">
        <v>5.4859999999999998</v>
      </c>
      <c r="H769" s="47">
        <v>14.192</v>
      </c>
      <c r="I769" s="47" t="s">
        <v>74</v>
      </c>
      <c r="J769" s="47" t="s">
        <v>74</v>
      </c>
      <c r="L769">
        <f t="shared" ref="L769" si="659">+C769-C768</f>
        <v>-4.8000000000000043E-2</v>
      </c>
      <c r="M769">
        <f t="shared" ref="M769" si="660">+D769-D768</f>
        <v>-1.4000000000000234E-2</v>
      </c>
      <c r="O769">
        <f t="shared" ref="O769" si="661">+F769-F768</f>
        <v>6.0000000000000497E-2</v>
      </c>
      <c r="P769" s="32">
        <f t="shared" ref="P769" si="662">+G769-G768</f>
        <v>3.3999999999999808E-2</v>
      </c>
      <c r="Q769" s="32">
        <f t="shared" ref="Q769" si="663">+H769-H768</f>
        <v>0.38199999999999967</v>
      </c>
    </row>
    <row r="770" spans="1:17" x14ac:dyDescent="0.2">
      <c r="A770" s="31">
        <v>44260</v>
      </c>
      <c r="B770" s="47" t="s">
        <v>74</v>
      </c>
      <c r="C770">
        <v>6.3019999999999996</v>
      </c>
      <c r="D770">
        <v>6.452</v>
      </c>
      <c r="F770">
        <v>6.5839999999999996</v>
      </c>
      <c r="G770" s="47">
        <v>5.492</v>
      </c>
      <c r="H770" s="47">
        <v>14.465999999999999</v>
      </c>
      <c r="I770" s="47" t="s">
        <v>74</v>
      </c>
      <c r="J770" s="47" t="s">
        <v>74</v>
      </c>
      <c r="L770">
        <f t="shared" ref="L770" si="664">+C770-C769</f>
        <v>-8.2000000000000739E-2</v>
      </c>
      <c r="M770">
        <f t="shared" ref="M770" si="665">+D770-D769</f>
        <v>6.5999999999999837E-2</v>
      </c>
      <c r="O770">
        <f t="shared" ref="O770" si="666">+F770-F769</f>
        <v>-5.8000000000000718E-2</v>
      </c>
      <c r="P770" s="32">
        <f t="shared" ref="P770" si="667">+G770-G769</f>
        <v>6.0000000000002274E-3</v>
      </c>
      <c r="Q770" s="32">
        <f t="shared" ref="Q770" si="668">+H770-H769</f>
        <v>0.27399999999999913</v>
      </c>
    </row>
    <row r="771" spans="1:17" x14ac:dyDescent="0.2">
      <c r="A771" s="31">
        <v>44267</v>
      </c>
      <c r="B771" s="47" t="s">
        <v>74</v>
      </c>
      <c r="C771">
        <v>6.0419999999999998</v>
      </c>
      <c r="D771">
        <v>6.3360000000000003</v>
      </c>
      <c r="F771">
        <v>6.4160000000000004</v>
      </c>
      <c r="G771" s="47">
        <v>5.39</v>
      </c>
      <c r="H771" s="47">
        <v>14.11</v>
      </c>
      <c r="I771" s="47" t="s">
        <v>74</v>
      </c>
      <c r="J771" s="47" t="s">
        <v>74</v>
      </c>
      <c r="L771">
        <f t="shared" ref="L771" si="669">+C771-C770</f>
        <v>-0.25999999999999979</v>
      </c>
      <c r="M771">
        <f t="shared" ref="M771" si="670">+D771-D770</f>
        <v>-0.11599999999999966</v>
      </c>
      <c r="O771">
        <f t="shared" ref="O771" si="671">+F771-F770</f>
        <v>-0.16799999999999926</v>
      </c>
      <c r="P771" s="32">
        <f t="shared" ref="P771" si="672">+G771-G770</f>
        <v>-0.10200000000000031</v>
      </c>
      <c r="Q771" s="32">
        <f t="shared" ref="Q771" si="673">+H771-H770</f>
        <v>-0.35599999999999987</v>
      </c>
    </row>
    <row r="772" spans="1:17" x14ac:dyDescent="0.2">
      <c r="A772" s="31">
        <v>44274</v>
      </c>
      <c r="B772" s="47" t="s">
        <v>74</v>
      </c>
      <c r="C772">
        <v>5.8120000000000003</v>
      </c>
      <c r="D772">
        <v>6.27</v>
      </c>
      <c r="F772">
        <v>6.25</v>
      </c>
      <c r="G772" s="47">
        <v>5.5519999999999996</v>
      </c>
      <c r="H772" s="47">
        <v>14.17</v>
      </c>
      <c r="I772" s="47" t="s">
        <v>74</v>
      </c>
      <c r="J772" s="47" t="s">
        <v>74</v>
      </c>
      <c r="L772">
        <f t="shared" ref="L772" si="674">+C772-C771</f>
        <v>-0.22999999999999954</v>
      </c>
      <c r="M772">
        <f t="shared" ref="M772" si="675">+D772-D771</f>
        <v>-6.6000000000000725E-2</v>
      </c>
      <c r="O772">
        <f t="shared" ref="O772" si="676">+F772-F771</f>
        <v>-0.16600000000000037</v>
      </c>
      <c r="P772" s="32">
        <f t="shared" ref="P772" si="677">+G772-G771</f>
        <v>0.16199999999999992</v>
      </c>
      <c r="Q772" s="32">
        <f t="shared" ref="Q772" si="678">+H772-H771</f>
        <v>6.0000000000000497E-2</v>
      </c>
    </row>
    <row r="773" spans="1:17" x14ac:dyDescent="0.2">
      <c r="A773" s="31">
        <v>44281</v>
      </c>
      <c r="B773" s="47" t="s">
        <v>74</v>
      </c>
      <c r="C773">
        <v>5.63</v>
      </c>
      <c r="D773">
        <v>6.14</v>
      </c>
      <c r="F773">
        <v>6.1219999999999999</v>
      </c>
      <c r="G773" s="47">
        <v>5.4740000000000002</v>
      </c>
      <c r="H773" s="47">
        <v>13.954000000000001</v>
      </c>
      <c r="I773" s="47" t="s">
        <v>74</v>
      </c>
      <c r="J773" s="47" t="s">
        <v>74</v>
      </c>
      <c r="L773">
        <f t="shared" ref="L773" si="679">+C773-C772</f>
        <v>-0.18200000000000038</v>
      </c>
      <c r="M773">
        <f t="shared" ref="M773" si="680">+D773-D772</f>
        <v>-0.12999999999999989</v>
      </c>
      <c r="O773">
        <f t="shared" ref="O773" si="681">+F773-F772</f>
        <v>-0.12800000000000011</v>
      </c>
      <c r="P773" s="32">
        <f t="shared" ref="P773" si="682">+G773-G772</f>
        <v>-7.7999999999999403E-2</v>
      </c>
      <c r="Q773" s="32">
        <f t="shared" ref="Q773" si="683">+H773-H772</f>
        <v>-0.2159999999999993</v>
      </c>
    </row>
    <row r="774" spans="1:17" x14ac:dyDescent="0.2">
      <c r="A774" s="31">
        <v>44287</v>
      </c>
      <c r="B774" s="47" t="s">
        <v>74</v>
      </c>
      <c r="C774">
        <v>5.6459999999999999</v>
      </c>
      <c r="D774">
        <v>6.01</v>
      </c>
      <c r="F774">
        <v>6.13</v>
      </c>
      <c r="G774" s="47">
        <v>5.59</v>
      </c>
      <c r="H774" s="47">
        <v>14.116</v>
      </c>
      <c r="I774" s="47" t="s">
        <v>74</v>
      </c>
      <c r="J774" s="47" t="s">
        <v>74</v>
      </c>
      <c r="L774">
        <f t="shared" ref="L774" si="684">+C774-C773</f>
        <v>1.6000000000000014E-2</v>
      </c>
      <c r="M774">
        <f t="shared" ref="M774" si="685">+D774-D773</f>
        <v>-0.12999999999999989</v>
      </c>
      <c r="O774">
        <f t="shared" ref="O774" si="686">+F774-F773</f>
        <v>8.0000000000000071E-3</v>
      </c>
      <c r="P774" s="32">
        <f t="shared" ref="P774" si="687">+G774-G773</f>
        <v>0.11599999999999966</v>
      </c>
      <c r="Q774" s="32">
        <f t="shared" ref="Q774" si="688">+H774-H773</f>
        <v>0.16199999999999903</v>
      </c>
    </row>
    <row r="775" spans="1:17" x14ac:dyDescent="0.2">
      <c r="A775" s="31">
        <v>44295</v>
      </c>
      <c r="B775" s="47" t="s">
        <v>74</v>
      </c>
      <c r="C775">
        <v>5.84</v>
      </c>
      <c r="D775">
        <v>6.4020000000000001</v>
      </c>
      <c r="F775">
        <v>6.3259999999999996</v>
      </c>
      <c r="G775" s="47">
        <v>5.7939999999999996</v>
      </c>
      <c r="H775" s="47">
        <v>13.964</v>
      </c>
      <c r="I775" s="47" t="s">
        <v>74</v>
      </c>
      <c r="J775" s="47" t="s">
        <v>74</v>
      </c>
      <c r="L775">
        <f t="shared" ref="L775" si="689">+C775-C774</f>
        <v>0.19399999999999995</v>
      </c>
      <c r="M775">
        <f t="shared" ref="M775" si="690">+D775-D774</f>
        <v>0.39200000000000035</v>
      </c>
      <c r="O775">
        <f t="shared" ref="O775" si="691">+F775-F774</f>
        <v>0.19599999999999973</v>
      </c>
      <c r="P775" s="32">
        <f t="shared" ref="P775" si="692">+G775-G774</f>
        <v>0.20399999999999974</v>
      </c>
      <c r="Q775" s="32">
        <f t="shared" ref="Q775" si="693">+H775-H774</f>
        <v>-0.15199999999999925</v>
      </c>
    </row>
    <row r="776" spans="1:17" x14ac:dyDescent="0.2">
      <c r="A776" s="31">
        <v>44302</v>
      </c>
      <c r="B776" s="47" t="s">
        <v>74</v>
      </c>
      <c r="C776">
        <v>6.1520000000000001</v>
      </c>
      <c r="D776">
        <v>6.74</v>
      </c>
      <c r="F776">
        <v>6.5620000000000003</v>
      </c>
      <c r="G776" s="47">
        <v>5.952</v>
      </c>
      <c r="H776" s="47">
        <v>14.432</v>
      </c>
      <c r="I776" s="47" t="s">
        <v>74</v>
      </c>
      <c r="J776" s="47" t="s">
        <v>74</v>
      </c>
      <c r="L776">
        <f t="shared" ref="L776" si="694">+C776-C775</f>
        <v>0.31200000000000028</v>
      </c>
      <c r="M776">
        <f t="shared" ref="M776" si="695">+D776-D775</f>
        <v>0.33800000000000008</v>
      </c>
      <c r="O776">
        <f t="shared" ref="O776" si="696">+F776-F775</f>
        <v>0.23600000000000065</v>
      </c>
      <c r="P776" s="32">
        <f t="shared" ref="P776" si="697">+G776-G775</f>
        <v>0.15800000000000036</v>
      </c>
      <c r="Q776" s="32">
        <f t="shared" ref="Q776" si="698">+H776-H775</f>
        <v>0.46799999999999997</v>
      </c>
    </row>
    <row r="777" spans="1:17" x14ac:dyDescent="0.2">
      <c r="A777" s="31">
        <v>44309</v>
      </c>
      <c r="B777" s="47" t="s">
        <v>74</v>
      </c>
      <c r="C777">
        <v>6.992</v>
      </c>
      <c r="D777">
        <v>7.2119999999999997</v>
      </c>
      <c r="F777">
        <v>7.2839999999999998</v>
      </c>
      <c r="G777" s="47">
        <v>6.4619999999999997</v>
      </c>
      <c r="H777" s="47">
        <v>15.215999999999999</v>
      </c>
      <c r="I777" s="47" t="s">
        <v>74</v>
      </c>
      <c r="J777" s="47" t="s">
        <v>74</v>
      </c>
      <c r="L777">
        <f t="shared" ref="L777" si="699">+C777-C776</f>
        <v>0.83999999999999986</v>
      </c>
      <c r="M777">
        <f t="shared" ref="M777" si="700">+D777-D776</f>
        <v>0.47199999999999953</v>
      </c>
      <c r="O777">
        <f t="shared" ref="O777" si="701">+F777-F776</f>
        <v>0.72199999999999953</v>
      </c>
      <c r="P777" s="32">
        <f t="shared" ref="P777" si="702">+G777-G776</f>
        <v>0.50999999999999979</v>
      </c>
      <c r="Q777" s="32">
        <f t="shared" ref="Q777" si="703">+H777-H776</f>
        <v>0.78399999999999892</v>
      </c>
    </row>
    <row r="778" spans="1:17" x14ac:dyDescent="0.2">
      <c r="A778" s="31">
        <v>44316</v>
      </c>
      <c r="B778" s="47" t="s">
        <v>78</v>
      </c>
      <c r="C778">
        <v>7.0060000000000002</v>
      </c>
      <c r="D778">
        <v>7.6319999999999997</v>
      </c>
      <c r="F778">
        <v>7.31</v>
      </c>
      <c r="G778" s="47">
        <v>6.806</v>
      </c>
      <c r="H778" s="47">
        <v>15.321999999999999</v>
      </c>
      <c r="I778" s="47" t="s">
        <v>78</v>
      </c>
      <c r="J778" s="47" t="s">
        <v>78</v>
      </c>
      <c r="L778">
        <f t="shared" ref="L778" si="704">+C778-C777</f>
        <v>1.4000000000000234E-2</v>
      </c>
      <c r="M778">
        <f t="shared" ref="M778" si="705">+D778-D777</f>
        <v>0.41999999999999993</v>
      </c>
      <c r="O778">
        <f t="shared" ref="O778" si="706">+F778-F777</f>
        <v>2.5999999999999801E-2</v>
      </c>
      <c r="P778" s="32">
        <f t="shared" ref="P778" si="707">+G778-G777</f>
        <v>0.34400000000000031</v>
      </c>
      <c r="Q778" s="32">
        <f t="shared" ref="Q778" si="708">+H778-H777</f>
        <v>0.10599999999999987</v>
      </c>
    </row>
    <row r="779" spans="1:17" x14ac:dyDescent="0.2">
      <c r="A779" s="31">
        <v>44323</v>
      </c>
      <c r="B779" s="47" t="s">
        <v>78</v>
      </c>
      <c r="C779">
        <v>7.26</v>
      </c>
      <c r="D779">
        <v>7.89</v>
      </c>
      <c r="F779">
        <v>7.4740000000000002</v>
      </c>
      <c r="G779" s="47">
        <v>7.2939999999999996</v>
      </c>
      <c r="H779" s="47">
        <v>15.922000000000001</v>
      </c>
      <c r="I779" s="47" t="s">
        <v>78</v>
      </c>
      <c r="J779" s="47" t="s">
        <v>78</v>
      </c>
      <c r="L779">
        <f t="shared" ref="L779" si="709">+C779-C778</f>
        <v>0.25399999999999956</v>
      </c>
      <c r="M779">
        <f t="shared" ref="M779" si="710">+D779-D778</f>
        <v>0.25800000000000001</v>
      </c>
      <c r="O779">
        <f t="shared" ref="O779" si="711">+F779-F778</f>
        <v>0.16400000000000059</v>
      </c>
      <c r="P779" s="32">
        <f t="shared" ref="P779" si="712">+G779-G778</f>
        <v>0.48799999999999955</v>
      </c>
      <c r="Q779" s="32">
        <f t="shared" ref="Q779" si="713">+H779-H778</f>
        <v>0.60000000000000142</v>
      </c>
    </row>
    <row r="780" spans="1:17" x14ac:dyDescent="0.2">
      <c r="A780" s="31">
        <v>44330</v>
      </c>
      <c r="B780" s="47" t="s">
        <v>78</v>
      </c>
      <c r="C780">
        <v>6.5140000000000002</v>
      </c>
      <c r="D780">
        <v>7.44</v>
      </c>
      <c r="F780">
        <v>7.0140000000000002</v>
      </c>
      <c r="G780" s="47">
        <v>6.4859999999999998</v>
      </c>
      <c r="H780" s="47">
        <v>15.96</v>
      </c>
      <c r="I780" s="47" t="s">
        <v>78</v>
      </c>
      <c r="J780" s="47" t="s">
        <v>78</v>
      </c>
      <c r="L780">
        <f t="shared" ref="L780:L781" si="714">+C780-C779</f>
        <v>-0.74599999999999955</v>
      </c>
      <c r="M780">
        <f t="shared" ref="M780:M781" si="715">+D780-D779</f>
        <v>-0.44999999999999929</v>
      </c>
      <c r="O780">
        <f t="shared" ref="O780:O781" si="716">+F780-F779</f>
        <v>-0.45999999999999996</v>
      </c>
      <c r="P780" s="32">
        <f t="shared" ref="P780:P781" si="717">+G780-G779</f>
        <v>-0.80799999999999983</v>
      </c>
      <c r="Q780" s="32">
        <f t="shared" ref="Q780:Q781" si="718">+H780-H779</f>
        <v>3.8000000000000256E-2</v>
      </c>
    </row>
    <row r="781" spans="1:17" x14ac:dyDescent="0.2">
      <c r="A781" s="31">
        <v>44337</v>
      </c>
      <c r="B781" s="47" t="s">
        <v>78</v>
      </c>
      <c r="C781">
        <v>6.1040000000000001</v>
      </c>
      <c r="D781">
        <v>7.0039999999999996</v>
      </c>
      <c r="F781">
        <v>6.5839999999999996</v>
      </c>
      <c r="G781" s="47">
        <v>6.4960000000000004</v>
      </c>
      <c r="H781" s="47">
        <v>15.19</v>
      </c>
      <c r="I781" s="47" t="s">
        <v>78</v>
      </c>
      <c r="J781" s="47" t="s">
        <v>78</v>
      </c>
      <c r="L781">
        <f t="shared" si="714"/>
        <v>-0.41000000000000014</v>
      </c>
      <c r="M781">
        <f t="shared" si="715"/>
        <v>-0.43600000000000083</v>
      </c>
      <c r="O781">
        <f t="shared" si="716"/>
        <v>-0.4300000000000006</v>
      </c>
      <c r="P781" s="32">
        <f t="shared" si="717"/>
        <v>1.0000000000000675E-2</v>
      </c>
      <c r="Q781" s="32">
        <f t="shared" si="718"/>
        <v>-0.77000000000000135</v>
      </c>
    </row>
    <row r="782" spans="1:17" x14ac:dyDescent="0.2">
      <c r="A782" s="31">
        <v>44344</v>
      </c>
      <c r="B782" s="47" t="s">
        <v>78</v>
      </c>
      <c r="C782">
        <v>6.266</v>
      </c>
      <c r="D782" s="58" t="s">
        <v>19</v>
      </c>
      <c r="F782">
        <v>6.7919999999999998</v>
      </c>
      <c r="G782" s="47">
        <v>6.6840000000000002</v>
      </c>
      <c r="H782" s="47">
        <v>15.446</v>
      </c>
      <c r="I782" s="47" t="s">
        <v>78</v>
      </c>
      <c r="J782" s="47" t="s">
        <v>78</v>
      </c>
      <c r="L782">
        <f t="shared" ref="L782" si="719">+C782-C781</f>
        <v>0.16199999999999992</v>
      </c>
      <c r="M782" t="e">
        <f t="shared" ref="M782" si="720">+D782-D781</f>
        <v>#VALUE!</v>
      </c>
      <c r="O782">
        <f t="shared" ref="O782" si="721">+F782-F781</f>
        <v>0.20800000000000018</v>
      </c>
      <c r="P782" s="32">
        <f t="shared" ref="P782" si="722">+G782-G781</f>
        <v>0.18799999999999972</v>
      </c>
      <c r="Q782" s="32">
        <f t="shared" ref="Q782" si="723">+H782-H781</f>
        <v>0.25600000000000023</v>
      </c>
    </row>
    <row r="783" spans="1:17" x14ac:dyDescent="0.2">
      <c r="A783" s="31">
        <v>44351</v>
      </c>
      <c r="B783" s="47" t="s">
        <v>78</v>
      </c>
      <c r="C783">
        <v>6.49</v>
      </c>
      <c r="D783">
        <v>8.3059999999999992</v>
      </c>
      <c r="F783">
        <v>6.9960000000000004</v>
      </c>
      <c r="G783" s="47">
        <v>7.0119999999999996</v>
      </c>
      <c r="H783" s="47">
        <v>16.13</v>
      </c>
      <c r="I783" s="47" t="s">
        <v>78</v>
      </c>
      <c r="J783" s="47" t="s">
        <v>78</v>
      </c>
      <c r="L783">
        <f t="shared" ref="L783" si="724">+C783-C782</f>
        <v>0.2240000000000002</v>
      </c>
      <c r="M783" t="e">
        <f t="shared" ref="M783" si="725">+D783-D782</f>
        <v>#VALUE!</v>
      </c>
      <c r="O783">
        <f t="shared" ref="O783" si="726">+F783-F782</f>
        <v>0.20400000000000063</v>
      </c>
      <c r="P783" s="32">
        <f t="shared" ref="P783" si="727">+G783-G782</f>
        <v>0.3279999999999994</v>
      </c>
      <c r="Q783" s="32">
        <f t="shared" ref="Q783" si="728">+H783-H782</f>
        <v>0.68399999999999928</v>
      </c>
    </row>
    <row r="784" spans="1:17" x14ac:dyDescent="0.2">
      <c r="A784" s="31">
        <v>44358</v>
      </c>
      <c r="B784" s="47" t="s">
        <v>78</v>
      </c>
      <c r="C784">
        <v>6.1459999999999999</v>
      </c>
      <c r="D784">
        <v>7.6459999999999999</v>
      </c>
      <c r="F784">
        <v>6.5819999999999999</v>
      </c>
      <c r="G784" s="47">
        <v>6.5940000000000003</v>
      </c>
      <c r="H784" s="47">
        <v>14.662000000000001</v>
      </c>
      <c r="I784" s="47" t="s">
        <v>78</v>
      </c>
      <c r="J784" s="47" t="s">
        <v>78</v>
      </c>
      <c r="L784">
        <f t="shared" ref="L784:L785" si="729">+C784-C783</f>
        <v>-0.34400000000000031</v>
      </c>
      <c r="M784">
        <f t="shared" ref="M784:M785" si="730">+D784-D783</f>
        <v>-0.65999999999999925</v>
      </c>
      <c r="O784">
        <f t="shared" ref="O784:O785" si="731">+F784-F783</f>
        <v>-0.41400000000000059</v>
      </c>
      <c r="P784" s="32">
        <f t="shared" ref="P784:P785" si="732">+G784-G783</f>
        <v>-0.41799999999999926</v>
      </c>
      <c r="Q784" s="32">
        <f t="shared" ref="Q784:Q785" si="733">+H784-H783</f>
        <v>-1.4679999999999982</v>
      </c>
    </row>
    <row r="785" spans="1:17" x14ac:dyDescent="0.2">
      <c r="A785" s="31">
        <v>44365</v>
      </c>
      <c r="B785" s="47" t="s">
        <v>76</v>
      </c>
      <c r="C785">
        <v>6.056</v>
      </c>
      <c r="D785">
        <v>7.5659999999999998</v>
      </c>
      <c r="F785">
        <v>6.5659999999999998</v>
      </c>
      <c r="G785" s="47">
        <v>5.4740000000000002</v>
      </c>
      <c r="H785" s="47">
        <v>12.88</v>
      </c>
      <c r="I785" s="47" t="s">
        <v>70</v>
      </c>
      <c r="J785" s="47" t="s">
        <v>44</v>
      </c>
      <c r="L785">
        <f t="shared" si="729"/>
        <v>-8.9999999999999858E-2</v>
      </c>
      <c r="M785">
        <f t="shared" si="730"/>
        <v>-8.0000000000000071E-2</v>
      </c>
      <c r="O785">
        <f t="shared" si="731"/>
        <v>-1.6000000000000014E-2</v>
      </c>
      <c r="P785" s="32">
        <f t="shared" si="732"/>
        <v>-1.1200000000000001</v>
      </c>
      <c r="Q785" s="32">
        <f t="shared" si="733"/>
        <v>-1.782</v>
      </c>
    </row>
    <row r="786" spans="1:17" x14ac:dyDescent="0.2">
      <c r="A786" s="31">
        <v>44372</v>
      </c>
      <c r="B786" s="47" t="s">
        <v>76</v>
      </c>
      <c r="C786">
        <v>6.21</v>
      </c>
      <c r="D786">
        <v>8.32</v>
      </c>
      <c r="F786">
        <v>6.516</v>
      </c>
      <c r="G786" s="47">
        <v>5.1920000000000002</v>
      </c>
      <c r="H786" s="47">
        <v>12.816000000000001</v>
      </c>
      <c r="I786" s="47" t="s">
        <v>70</v>
      </c>
      <c r="J786" s="47" t="s">
        <v>44</v>
      </c>
      <c r="L786">
        <f t="shared" ref="L786" si="734">+C786-C785</f>
        <v>0.15399999999999991</v>
      </c>
      <c r="M786">
        <f t="shared" ref="M786" si="735">+D786-D785</f>
        <v>0.75400000000000045</v>
      </c>
      <c r="O786">
        <f t="shared" ref="O786" si="736">+F786-F785</f>
        <v>-4.9999999999999822E-2</v>
      </c>
      <c r="P786" s="32">
        <f t="shared" ref="P786" si="737">+G786-G785</f>
        <v>-0.28200000000000003</v>
      </c>
      <c r="Q786" s="32">
        <f t="shared" ref="Q786" si="738">+H786-H785</f>
        <v>-6.4000000000000057E-2</v>
      </c>
    </row>
    <row r="787" spans="1:17" x14ac:dyDescent="0.2">
      <c r="A787" s="31">
        <v>44379</v>
      </c>
      <c r="B787" s="47" t="s">
        <v>76</v>
      </c>
      <c r="C787" s="58" t="s">
        <v>19</v>
      </c>
      <c r="D787">
        <v>8.3160000000000007</v>
      </c>
      <c r="F787" s="58" t="s">
        <v>19</v>
      </c>
      <c r="G787" s="58" t="s">
        <v>19</v>
      </c>
      <c r="H787" s="58" t="s">
        <v>19</v>
      </c>
      <c r="I787" s="47" t="s">
        <v>70</v>
      </c>
      <c r="J787" s="47" t="s">
        <v>44</v>
      </c>
      <c r="L787" t="e">
        <f t="shared" ref="L787" si="739">+C787-C786</f>
        <v>#VALUE!</v>
      </c>
      <c r="M787">
        <f t="shared" ref="M787" si="740">+D787-D786</f>
        <v>-3.9999999999995595E-3</v>
      </c>
      <c r="O787" t="e">
        <f t="shared" ref="O787" si="741">+F787-F786</f>
        <v>#VALUE!</v>
      </c>
      <c r="P787" s="32" t="e">
        <f t="shared" ref="P787" si="742">+G787-G786</f>
        <v>#VALUE!</v>
      </c>
      <c r="Q787" s="32" t="e">
        <f t="shared" ref="Q787" si="743">+H787-H786</f>
        <v>#VALUE!</v>
      </c>
    </row>
    <row r="788" spans="1:17" x14ac:dyDescent="0.2">
      <c r="A788" s="31">
        <v>44386</v>
      </c>
      <c r="B788" s="47" t="s">
        <v>76</v>
      </c>
      <c r="C788">
        <v>5.94</v>
      </c>
      <c r="D788">
        <v>8.2560000000000002</v>
      </c>
      <c r="F788">
        <v>6.1639999999999997</v>
      </c>
      <c r="G788" s="47">
        <v>5.2160000000000002</v>
      </c>
      <c r="H788" s="47">
        <v>13.35</v>
      </c>
      <c r="I788" s="47" t="s">
        <v>70</v>
      </c>
      <c r="J788" s="47" t="s">
        <v>44</v>
      </c>
      <c r="L788" t="e">
        <f t="shared" ref="L788" si="744">+C788-C787</f>
        <v>#VALUE!</v>
      </c>
      <c r="M788">
        <f t="shared" ref="M788" si="745">+D788-D787</f>
        <v>-6.0000000000000497E-2</v>
      </c>
      <c r="O788" t="e">
        <f t="shared" ref="O788" si="746">+F788-F787</f>
        <v>#VALUE!</v>
      </c>
      <c r="P788" s="32" t="e">
        <f t="shared" ref="P788" si="747">+G788-G787</f>
        <v>#VALUE!</v>
      </c>
      <c r="Q788" s="32" t="e">
        <f t="shared" ref="Q788" si="748">+H788-H787</f>
        <v>#VALUE!</v>
      </c>
    </row>
    <row r="789" spans="1:17" x14ac:dyDescent="0.2">
      <c r="A789" s="31">
        <v>44393</v>
      </c>
      <c r="B789" s="47" t="s">
        <v>76</v>
      </c>
      <c r="C789">
        <v>6.6239999999999997</v>
      </c>
      <c r="D789">
        <v>9.35</v>
      </c>
      <c r="F789">
        <v>7.0259999999999998</v>
      </c>
      <c r="G789" s="47">
        <v>5.6020000000000003</v>
      </c>
      <c r="H789" s="47">
        <v>13.974</v>
      </c>
      <c r="I789" s="47" t="s">
        <v>70</v>
      </c>
      <c r="J789" s="47" t="s">
        <v>44</v>
      </c>
      <c r="L789">
        <f t="shared" ref="L789" si="749">+C789-C788</f>
        <v>0.68399999999999928</v>
      </c>
      <c r="M789">
        <f t="shared" ref="M789" si="750">+D789-D788</f>
        <v>1.0939999999999994</v>
      </c>
      <c r="O789">
        <f t="shared" ref="O789" si="751">+F789-F788</f>
        <v>0.8620000000000001</v>
      </c>
      <c r="P789" s="32">
        <f t="shared" ref="P789" si="752">+G789-G788</f>
        <v>0.38600000000000012</v>
      </c>
      <c r="Q789" s="32">
        <f t="shared" ref="Q789" si="753">+H789-H788</f>
        <v>0.62400000000000055</v>
      </c>
    </row>
    <row r="790" spans="1:17" x14ac:dyDescent="0.2">
      <c r="A790" s="31">
        <v>44400</v>
      </c>
      <c r="B790" s="47" t="s">
        <v>76</v>
      </c>
      <c r="C790">
        <v>6.3559999999999999</v>
      </c>
      <c r="D790">
        <v>8.74</v>
      </c>
      <c r="F790">
        <v>6.7140000000000004</v>
      </c>
      <c r="G790" s="47">
        <v>5.3760000000000003</v>
      </c>
      <c r="H790" s="47">
        <v>13.391999999999999</v>
      </c>
      <c r="I790" s="47" t="s">
        <v>70</v>
      </c>
      <c r="J790" s="47" t="s">
        <v>44</v>
      </c>
      <c r="L790">
        <f t="shared" ref="L790" si="754">+C790-C789</f>
        <v>-0.26799999999999979</v>
      </c>
      <c r="M790">
        <f t="shared" ref="M790" si="755">+D790-D789</f>
        <v>-0.60999999999999943</v>
      </c>
      <c r="O790">
        <f t="shared" ref="O790" si="756">+F790-F789</f>
        <v>-0.31199999999999939</v>
      </c>
      <c r="P790" s="32">
        <f t="shared" ref="P790" si="757">+G790-G789</f>
        <v>-0.22599999999999998</v>
      </c>
      <c r="Q790" s="32">
        <f t="shared" ref="Q790" si="758">+H790-H789</f>
        <v>-0.58200000000000074</v>
      </c>
    </row>
    <row r="791" spans="1:17" x14ac:dyDescent="0.2">
      <c r="A791" s="31">
        <v>44407</v>
      </c>
      <c r="B791" s="47" t="s">
        <v>76</v>
      </c>
      <c r="C791">
        <v>6.8940000000000001</v>
      </c>
      <c r="D791">
        <v>9.1219999999999999</v>
      </c>
      <c r="F791">
        <v>7.1719999999999997</v>
      </c>
      <c r="G791" s="47">
        <v>5.444</v>
      </c>
      <c r="H791" s="47">
        <v>13.401999999999999</v>
      </c>
      <c r="I791" s="47" t="s">
        <v>70</v>
      </c>
      <c r="J791" s="47" t="s">
        <v>44</v>
      </c>
      <c r="L791">
        <f t="shared" ref="L791" si="759">+C791-C790</f>
        <v>0.53800000000000026</v>
      </c>
      <c r="M791">
        <f t="shared" ref="M791" si="760">+D791-D790</f>
        <v>0.38199999999999967</v>
      </c>
      <c r="O791">
        <f t="shared" ref="O791" si="761">+F791-F790</f>
        <v>0.4579999999999993</v>
      </c>
      <c r="P791" s="32">
        <f t="shared" ref="P791" si="762">+G791-G790</f>
        <v>6.7999999999999616E-2</v>
      </c>
      <c r="Q791" s="32">
        <f t="shared" ref="Q791" si="763">+H791-H790</f>
        <v>9.9999999999997868E-3</v>
      </c>
    </row>
    <row r="792" spans="1:17" x14ac:dyDescent="0.2">
      <c r="A792" s="31">
        <v>44414</v>
      </c>
      <c r="B792" s="47" t="s">
        <v>76</v>
      </c>
      <c r="C792">
        <v>7.0060000000000002</v>
      </c>
      <c r="D792">
        <v>9.16</v>
      </c>
      <c r="F792">
        <v>7.1340000000000003</v>
      </c>
      <c r="G792" s="47">
        <v>5.5039999999999996</v>
      </c>
      <c r="H792" s="47">
        <v>13.302</v>
      </c>
      <c r="I792" s="47" t="s">
        <v>70</v>
      </c>
      <c r="J792" s="47" t="s">
        <v>44</v>
      </c>
      <c r="L792">
        <f t="shared" ref="L792" si="764">+C792-C791</f>
        <v>0.1120000000000001</v>
      </c>
      <c r="M792">
        <f t="shared" ref="M792" si="765">+D792-D791</f>
        <v>3.8000000000000256E-2</v>
      </c>
      <c r="O792">
        <f t="shared" ref="O792" si="766">+F792-F791</f>
        <v>-3.7999999999999368E-2</v>
      </c>
      <c r="P792" s="32">
        <f t="shared" ref="P792" si="767">+G792-G791</f>
        <v>5.9999999999999609E-2</v>
      </c>
      <c r="Q792" s="32">
        <f t="shared" ref="Q792" si="768">+H792-H791</f>
        <v>-9.9999999999999645E-2</v>
      </c>
    </row>
    <row r="793" spans="1:17" x14ac:dyDescent="0.2">
      <c r="A793" s="31">
        <v>44421</v>
      </c>
      <c r="B793" s="47" t="s">
        <v>76</v>
      </c>
      <c r="C793">
        <v>7.4539999999999997</v>
      </c>
      <c r="D793">
        <v>9.49</v>
      </c>
      <c r="F793">
        <v>7.6639999999999997</v>
      </c>
      <c r="G793" s="47">
        <v>5.7240000000000002</v>
      </c>
      <c r="H793" s="47">
        <v>13.731999999999999</v>
      </c>
      <c r="I793" s="47" t="s">
        <v>70</v>
      </c>
      <c r="J793" s="47" t="s">
        <v>44</v>
      </c>
      <c r="L793">
        <f t="shared" ref="L793" si="769">+C793-C792</f>
        <v>0.44799999999999951</v>
      </c>
      <c r="M793">
        <f t="shared" ref="M793" si="770">+D793-D792</f>
        <v>0.33000000000000007</v>
      </c>
      <c r="O793">
        <f t="shared" ref="O793" si="771">+F793-F792</f>
        <v>0.52999999999999936</v>
      </c>
      <c r="P793" s="32">
        <f t="shared" ref="P793" si="772">+G793-G792</f>
        <v>0.22000000000000064</v>
      </c>
      <c r="Q793" s="32">
        <f t="shared" ref="Q793" si="773">+H793-H792</f>
        <v>0.42999999999999972</v>
      </c>
    </row>
    <row r="794" spans="1:17" x14ac:dyDescent="0.2">
      <c r="A794" s="31">
        <v>44428</v>
      </c>
      <c r="B794" s="47" t="s">
        <v>44</v>
      </c>
      <c r="C794">
        <v>7.2560000000000002</v>
      </c>
      <c r="D794">
        <v>9.0860000000000003</v>
      </c>
      <c r="F794">
        <v>7.4020000000000001</v>
      </c>
      <c r="G794" s="47">
        <v>5.3819999999999997</v>
      </c>
      <c r="H794" s="47">
        <v>13.034000000000001</v>
      </c>
      <c r="I794" s="47" t="s">
        <v>70</v>
      </c>
      <c r="J794" s="47" t="s">
        <v>44</v>
      </c>
      <c r="L794">
        <f t="shared" ref="L794" si="774">+C794-C793</f>
        <v>-0.19799999999999951</v>
      </c>
      <c r="M794">
        <f t="shared" ref="M794" si="775">+D794-D793</f>
        <v>-0.40399999999999991</v>
      </c>
      <c r="O794">
        <f t="shared" ref="O794" si="776">+F794-F793</f>
        <v>-0.26199999999999957</v>
      </c>
      <c r="P794" s="32">
        <f t="shared" ref="P794" si="777">+G794-G793</f>
        <v>-0.34200000000000053</v>
      </c>
      <c r="Q794" s="32">
        <f t="shared" ref="Q794" si="778">+H794-H793</f>
        <v>-0.69799999999999862</v>
      </c>
    </row>
    <row r="795" spans="1:17" x14ac:dyDescent="0.2">
      <c r="A795" s="31">
        <v>44435</v>
      </c>
      <c r="B795" s="47" t="s">
        <v>44</v>
      </c>
      <c r="C795">
        <v>7.3220000000000001</v>
      </c>
      <c r="D795">
        <v>9.2439999999999998</v>
      </c>
      <c r="F795">
        <v>7.3920000000000003</v>
      </c>
      <c r="G795" s="47">
        <v>5.5140000000000002</v>
      </c>
      <c r="H795" s="47">
        <v>13.231999999999999</v>
      </c>
      <c r="I795" s="47" t="s">
        <v>70</v>
      </c>
      <c r="J795" s="47" t="s">
        <v>44</v>
      </c>
      <c r="L795">
        <f t="shared" ref="L795" si="779">+C795-C794</f>
        <v>6.5999999999999837E-2</v>
      </c>
      <c r="M795">
        <f t="shared" ref="M795" si="780">+D795-D794</f>
        <v>0.15799999999999947</v>
      </c>
      <c r="O795">
        <f t="shared" ref="O795" si="781">+F795-F794</f>
        <v>-9.9999999999997868E-3</v>
      </c>
      <c r="P795" s="32">
        <f t="shared" ref="P795" si="782">+G795-G794</f>
        <v>0.13200000000000056</v>
      </c>
      <c r="Q795" s="32">
        <f t="shared" ref="Q795" si="783">+H795-H794</f>
        <v>0.19799999999999862</v>
      </c>
    </row>
    <row r="796" spans="1:17" x14ac:dyDescent="0.2">
      <c r="A796" s="31">
        <v>44442</v>
      </c>
      <c r="B796" s="47" t="s">
        <v>44</v>
      </c>
      <c r="C796">
        <v>7.28</v>
      </c>
      <c r="D796">
        <v>9.1240000000000006</v>
      </c>
      <c r="F796">
        <v>7.2859999999999996</v>
      </c>
      <c r="G796" s="47">
        <v>5.234</v>
      </c>
      <c r="H796" s="47">
        <v>13</v>
      </c>
      <c r="I796" s="47" t="s">
        <v>70</v>
      </c>
      <c r="J796" s="47" t="s">
        <v>44</v>
      </c>
      <c r="L796">
        <f t="shared" ref="L796" si="784">+C796-C795</f>
        <v>-4.1999999999999815E-2</v>
      </c>
      <c r="M796">
        <f t="shared" ref="M796" si="785">+D796-D795</f>
        <v>-0.11999999999999922</v>
      </c>
      <c r="O796">
        <f t="shared" ref="O796" si="786">+F796-F795</f>
        <v>-0.10600000000000076</v>
      </c>
      <c r="P796" s="32">
        <f t="shared" ref="P796" si="787">+G796-G795</f>
        <v>-0.28000000000000025</v>
      </c>
      <c r="Q796" s="32">
        <f t="shared" ref="Q796" si="788">+H796-H795</f>
        <v>-0.23199999999999932</v>
      </c>
    </row>
    <row r="797" spans="1:17" x14ac:dyDescent="0.2">
      <c r="A797" s="31">
        <v>44449</v>
      </c>
      <c r="B797" s="47" t="s">
        <v>44</v>
      </c>
      <c r="C797">
        <v>6.7640000000000002</v>
      </c>
      <c r="D797">
        <v>8.68</v>
      </c>
      <c r="F797">
        <v>6.806</v>
      </c>
      <c r="G797" s="47">
        <v>5.1100000000000003</v>
      </c>
      <c r="H797" s="47">
        <v>12.804</v>
      </c>
      <c r="I797" s="47" t="s">
        <v>70</v>
      </c>
      <c r="J797" s="47" t="s">
        <v>44</v>
      </c>
      <c r="L797">
        <f t="shared" ref="L797:L798" si="789">+C797-C796</f>
        <v>-0.51600000000000001</v>
      </c>
      <c r="M797">
        <f t="shared" ref="M797" si="790">+D797-D796</f>
        <v>-0.44400000000000084</v>
      </c>
      <c r="O797">
        <f t="shared" ref="O797" si="791">+F797-F796</f>
        <v>-0.47999999999999954</v>
      </c>
      <c r="P797" s="32">
        <f t="shared" ref="P797" si="792">+G797-G796</f>
        <v>-0.12399999999999967</v>
      </c>
      <c r="Q797" s="32">
        <f t="shared" ref="Q797" si="793">+H797-H796</f>
        <v>-0.19599999999999973</v>
      </c>
    </row>
    <row r="798" spans="1:17" x14ac:dyDescent="0.2">
      <c r="A798" s="31">
        <v>44456</v>
      </c>
      <c r="B798" s="47" t="s">
        <v>44</v>
      </c>
      <c r="C798">
        <v>7.03</v>
      </c>
      <c r="D798">
        <v>8.8819999999999997</v>
      </c>
      <c r="F798">
        <v>6.99</v>
      </c>
      <c r="G798" s="47">
        <v>5.1719999999999997</v>
      </c>
      <c r="H798" s="47">
        <v>12.7</v>
      </c>
      <c r="I798" s="47" t="s">
        <v>70</v>
      </c>
      <c r="J798" s="47" t="s">
        <v>44</v>
      </c>
      <c r="L798">
        <f t="shared" si="789"/>
        <v>0.26600000000000001</v>
      </c>
      <c r="M798">
        <f t="shared" ref="M798" si="794">+D798-D797</f>
        <v>0.20199999999999996</v>
      </c>
      <c r="O798">
        <f t="shared" ref="O798" si="795">+F798-F797</f>
        <v>0.18400000000000016</v>
      </c>
      <c r="P798" s="32">
        <f t="shared" ref="P798" si="796">+G798-G797</f>
        <v>6.1999999999999389E-2</v>
      </c>
      <c r="Q798" s="32">
        <f t="shared" ref="Q798" si="797">+H798-H797</f>
        <v>-0.10400000000000098</v>
      </c>
    </row>
    <row r="799" spans="1:17" x14ac:dyDescent="0.2">
      <c r="A799" s="31">
        <v>44463</v>
      </c>
      <c r="B799" s="47" t="s">
        <v>44</v>
      </c>
      <c r="C799">
        <v>7.2060000000000004</v>
      </c>
      <c r="D799">
        <v>9.1859999999999999</v>
      </c>
      <c r="F799">
        <v>7.2539999999999996</v>
      </c>
      <c r="G799" s="47">
        <v>5.25</v>
      </c>
      <c r="H799" s="47">
        <v>12.885999999999999</v>
      </c>
      <c r="I799" s="47" t="s">
        <v>70</v>
      </c>
      <c r="J799" s="47" t="s">
        <v>44</v>
      </c>
      <c r="L799">
        <f t="shared" ref="L799" si="798">+C799-C798</f>
        <v>0.17600000000000016</v>
      </c>
      <c r="M799">
        <f t="shared" ref="M799" si="799">+D799-D798</f>
        <v>0.30400000000000027</v>
      </c>
      <c r="O799">
        <f t="shared" ref="O799" si="800">+F799-F798</f>
        <v>0.26399999999999935</v>
      </c>
      <c r="P799" s="32">
        <f t="shared" ref="P799" si="801">+G799-G798</f>
        <v>7.8000000000000291E-2</v>
      </c>
      <c r="Q799" s="32">
        <f t="shared" ref="Q799" si="802">+H799-H798</f>
        <v>0.18599999999999994</v>
      </c>
    </row>
    <row r="800" spans="1:17" x14ac:dyDescent="0.2">
      <c r="A800" s="31">
        <v>44470</v>
      </c>
      <c r="B800" s="47" t="s">
        <v>44</v>
      </c>
      <c r="C800">
        <v>7.5839999999999996</v>
      </c>
      <c r="D800">
        <v>9.3019999999999996</v>
      </c>
      <c r="F800">
        <v>7.58</v>
      </c>
      <c r="G800" s="47">
        <v>5.4139999999999997</v>
      </c>
      <c r="H800" s="47">
        <v>12.384</v>
      </c>
      <c r="I800" s="47" t="s">
        <v>70</v>
      </c>
      <c r="J800" s="47" t="s">
        <v>44</v>
      </c>
      <c r="L800">
        <f t="shared" ref="L800" si="803">+C800-C799</f>
        <v>0.37799999999999923</v>
      </c>
      <c r="M800">
        <f t="shared" ref="M800" si="804">+D800-D799</f>
        <v>0.11599999999999966</v>
      </c>
      <c r="O800">
        <f t="shared" ref="O800" si="805">+F800-F799</f>
        <v>0.32600000000000051</v>
      </c>
      <c r="P800" s="32">
        <f t="shared" ref="P800" si="806">+G800-G799</f>
        <v>0.1639999999999997</v>
      </c>
      <c r="Q800" s="32">
        <f t="shared" ref="Q800" si="807">+H800-H799</f>
        <v>-0.50199999999999889</v>
      </c>
    </row>
    <row r="801" spans="1:17" x14ac:dyDescent="0.2">
      <c r="A801" s="31">
        <v>44477</v>
      </c>
      <c r="B801" s="47" t="s">
        <v>44</v>
      </c>
      <c r="C801">
        <v>7.3940000000000001</v>
      </c>
      <c r="D801">
        <v>9.4740000000000002</v>
      </c>
      <c r="F801">
        <v>7.3760000000000003</v>
      </c>
      <c r="G801" s="47">
        <v>5.3040000000000003</v>
      </c>
      <c r="H801" s="47">
        <v>12.442</v>
      </c>
      <c r="I801" s="47" t="s">
        <v>70</v>
      </c>
      <c r="J801" s="47" t="s">
        <v>44</v>
      </c>
      <c r="L801">
        <f t="shared" ref="L801" si="808">+C801-C800</f>
        <v>-0.1899999999999995</v>
      </c>
      <c r="M801">
        <f t="shared" ref="M801" si="809">+D801-D800</f>
        <v>0.1720000000000006</v>
      </c>
      <c r="O801">
        <f t="shared" ref="O801" si="810">+F801-F800</f>
        <v>-0.20399999999999974</v>
      </c>
      <c r="P801" s="32">
        <f t="shared" ref="P801" si="811">+G801-G800</f>
        <v>-0.10999999999999943</v>
      </c>
      <c r="Q801" s="32">
        <f t="shared" ref="Q801" si="812">+H801-H800</f>
        <v>5.7999999999999829E-2</v>
      </c>
    </row>
    <row r="802" spans="1:17" x14ac:dyDescent="0.2">
      <c r="A802" s="31">
        <v>44484</v>
      </c>
      <c r="B802" s="47" t="s">
        <v>44</v>
      </c>
      <c r="C802">
        <v>7.4320000000000004</v>
      </c>
      <c r="D802">
        <v>9.6660000000000004</v>
      </c>
      <c r="F802">
        <v>7.306</v>
      </c>
      <c r="G802" s="47">
        <v>5.234</v>
      </c>
      <c r="H802" s="47">
        <v>12.194000000000001</v>
      </c>
      <c r="I802" s="47" t="s">
        <v>71</v>
      </c>
      <c r="J802" s="47" t="s">
        <v>44</v>
      </c>
      <c r="L802">
        <f t="shared" ref="L802" si="813">+C802-C801</f>
        <v>3.8000000000000256E-2</v>
      </c>
      <c r="M802">
        <f t="shared" ref="M802" si="814">+D802-D801</f>
        <v>0.19200000000000017</v>
      </c>
      <c r="O802">
        <f t="shared" ref="O802" si="815">+F802-F801</f>
        <v>-7.0000000000000284E-2</v>
      </c>
      <c r="P802" s="32">
        <f t="shared" ref="P802" si="816">+G802-G801</f>
        <v>-7.0000000000000284E-2</v>
      </c>
      <c r="Q802" s="32">
        <f t="shared" ref="Q802" si="817">+H802-H801</f>
        <v>-0.24799999999999933</v>
      </c>
    </row>
    <row r="803" spans="1:17" x14ac:dyDescent="0.2">
      <c r="A803" s="31">
        <v>44491</v>
      </c>
      <c r="B803" s="47" t="s">
        <v>44</v>
      </c>
      <c r="C803">
        <v>7.8019999999999996</v>
      </c>
      <c r="D803">
        <v>10.214</v>
      </c>
      <c r="F803">
        <v>7.65</v>
      </c>
      <c r="G803" s="47">
        <v>5.3959999999999999</v>
      </c>
      <c r="H803" s="47">
        <v>12.4</v>
      </c>
      <c r="I803" s="47" t="s">
        <v>71</v>
      </c>
      <c r="J803" s="47" t="s">
        <v>44</v>
      </c>
      <c r="L803">
        <f t="shared" ref="L803" si="818">+C803-C802</f>
        <v>0.36999999999999922</v>
      </c>
      <c r="M803">
        <f t="shared" ref="M803" si="819">+D803-D802</f>
        <v>0.54800000000000004</v>
      </c>
      <c r="O803">
        <f t="shared" ref="O803" si="820">+F803-F802</f>
        <v>0.34400000000000031</v>
      </c>
      <c r="P803" s="32">
        <f t="shared" ref="P803" si="821">+G803-G802</f>
        <v>0.16199999999999992</v>
      </c>
      <c r="Q803" s="32">
        <f t="shared" ref="Q803" si="822">+H803-H802</f>
        <v>0.20599999999999952</v>
      </c>
    </row>
    <row r="804" spans="1:17" x14ac:dyDescent="0.2">
      <c r="A804" s="31">
        <v>44498</v>
      </c>
      <c r="B804" s="47" t="s">
        <v>44</v>
      </c>
      <c r="C804" s="44">
        <v>7.93</v>
      </c>
      <c r="D804" s="44">
        <v>10.673999999999999</v>
      </c>
      <c r="F804">
        <v>7.8319999999999999</v>
      </c>
      <c r="G804" s="47">
        <v>5.6959999999999997</v>
      </c>
      <c r="H804" s="47">
        <v>12.436</v>
      </c>
      <c r="I804" s="47" t="s">
        <v>71</v>
      </c>
      <c r="J804" s="47" t="s">
        <v>44</v>
      </c>
      <c r="L804">
        <f t="shared" ref="L804" si="823">+C804-C803</f>
        <v>0.12800000000000011</v>
      </c>
      <c r="M804">
        <f t="shared" ref="M804" si="824">+D804-D803</f>
        <v>0.45999999999999908</v>
      </c>
      <c r="O804">
        <f t="shared" ref="O804" si="825">+F804-F803</f>
        <v>0.1819999999999995</v>
      </c>
      <c r="P804" s="32">
        <f t="shared" ref="P804" si="826">+G804-G803</f>
        <v>0.29999999999999982</v>
      </c>
      <c r="Q804" s="32">
        <f t="shared" ref="Q804" si="827">+H804-H803</f>
        <v>3.5999999999999588E-2</v>
      </c>
    </row>
    <row r="805" spans="1:17" x14ac:dyDescent="0.2">
      <c r="A805" s="31">
        <v>44505</v>
      </c>
      <c r="B805" s="47" t="s">
        <v>44</v>
      </c>
      <c r="C805">
        <v>7.774</v>
      </c>
      <c r="D805">
        <v>10.102</v>
      </c>
      <c r="F805">
        <v>7.6660000000000004</v>
      </c>
      <c r="G805" s="47">
        <v>5.51</v>
      </c>
      <c r="H805" s="47">
        <v>11.996</v>
      </c>
      <c r="I805" s="47" t="s">
        <v>71</v>
      </c>
      <c r="J805" s="47" t="s">
        <v>44</v>
      </c>
      <c r="L805">
        <f t="shared" ref="L805" si="828">+C805-C804</f>
        <v>-0.15599999999999969</v>
      </c>
      <c r="M805">
        <f t="shared" ref="M805" si="829">+D805-D804</f>
        <v>-0.57199999999999918</v>
      </c>
      <c r="O805">
        <f t="shared" ref="O805" si="830">+F805-F804</f>
        <v>-0.16599999999999948</v>
      </c>
      <c r="P805" s="32">
        <f t="shared" ref="P805" si="831">+G805-G804</f>
        <v>-0.18599999999999994</v>
      </c>
      <c r="Q805" s="32">
        <f t="shared" ref="Q805" si="832">+H805-H804</f>
        <v>-0.4399999999999995</v>
      </c>
    </row>
    <row r="806" spans="1:17" x14ac:dyDescent="0.2">
      <c r="A806" s="31">
        <v>44512</v>
      </c>
      <c r="B806" s="47" t="s">
        <v>44</v>
      </c>
      <c r="C806">
        <v>8.3520000000000003</v>
      </c>
      <c r="D806">
        <v>10.55</v>
      </c>
      <c r="F806">
        <v>8.2059999999999995</v>
      </c>
      <c r="G806" s="47">
        <v>5.766</v>
      </c>
      <c r="H806" s="47">
        <v>12.426</v>
      </c>
      <c r="I806" s="47" t="s">
        <v>71</v>
      </c>
      <c r="J806" s="47" t="s">
        <v>44</v>
      </c>
      <c r="L806">
        <f t="shared" ref="L806" si="833">+C806-C805</f>
        <v>0.57800000000000029</v>
      </c>
      <c r="M806">
        <f t="shared" ref="M806" si="834">+D806-D805</f>
        <v>0.4480000000000004</v>
      </c>
      <c r="O806">
        <f t="shared" ref="O806" si="835">+F806-F805</f>
        <v>0.53999999999999915</v>
      </c>
      <c r="P806" s="32">
        <f t="shared" ref="P806" si="836">+G806-G805</f>
        <v>0.25600000000000023</v>
      </c>
      <c r="Q806" s="32">
        <f t="shared" ref="Q806" si="837">+H806-H805</f>
        <v>0.42999999999999972</v>
      </c>
    </row>
    <row r="807" spans="1:17" x14ac:dyDescent="0.2">
      <c r="A807" s="31">
        <v>44519</v>
      </c>
      <c r="B807" s="47" t="s">
        <v>44</v>
      </c>
      <c r="C807">
        <v>8.6140000000000008</v>
      </c>
      <c r="D807">
        <v>10.324</v>
      </c>
      <c r="F807">
        <v>8.5399999999999991</v>
      </c>
      <c r="G807" s="47">
        <v>5.8140000000000001</v>
      </c>
      <c r="H807" s="47">
        <v>12.664</v>
      </c>
      <c r="I807" s="47" t="s">
        <v>71</v>
      </c>
      <c r="J807" s="47" t="s">
        <v>44</v>
      </c>
      <c r="L807">
        <f t="shared" ref="L807" si="838">+C807-C806</f>
        <v>0.26200000000000045</v>
      </c>
      <c r="M807">
        <f t="shared" ref="M807" si="839">+D807-D806</f>
        <v>-0.22600000000000087</v>
      </c>
      <c r="O807">
        <f t="shared" ref="O807" si="840">+F807-F806</f>
        <v>0.33399999999999963</v>
      </c>
      <c r="P807" s="32">
        <f t="shared" ref="P807" si="841">+G807-G806</f>
        <v>4.8000000000000043E-2</v>
      </c>
      <c r="Q807" s="32">
        <f t="shared" ref="Q807" si="842">+H807-H806</f>
        <v>0.23799999999999955</v>
      </c>
    </row>
    <row r="808" spans="1:17" x14ac:dyDescent="0.2">
      <c r="A808" s="31">
        <v>44526</v>
      </c>
      <c r="B808" s="47" t="s">
        <v>44</v>
      </c>
      <c r="C808" s="58" t="s">
        <v>19</v>
      </c>
      <c r="D808" s="58" t="s">
        <v>19</v>
      </c>
      <c r="E808" s="58"/>
      <c r="F808" s="58" t="s">
        <v>19</v>
      </c>
      <c r="G808" s="58" t="s">
        <v>19</v>
      </c>
      <c r="H808" s="58" t="s">
        <v>19</v>
      </c>
      <c r="I808" s="47" t="s">
        <v>71</v>
      </c>
      <c r="J808" s="47" t="s">
        <v>44</v>
      </c>
      <c r="L808" t="e">
        <f t="shared" ref="L808" si="843">+C808-C807</f>
        <v>#VALUE!</v>
      </c>
      <c r="M808" t="e">
        <f t="shared" ref="M808" si="844">+D808-D807</f>
        <v>#VALUE!</v>
      </c>
      <c r="O808" t="e">
        <f t="shared" ref="O808" si="845">+F808-F807</f>
        <v>#VALUE!</v>
      </c>
      <c r="P808" s="32" t="e">
        <f t="shared" ref="P808" si="846">+G808-G807</f>
        <v>#VALUE!</v>
      </c>
      <c r="Q808" s="32" t="e">
        <f t="shared" ref="Q808" si="847">+H808-H807</f>
        <v>#VALUE!</v>
      </c>
    </row>
    <row r="809" spans="1:17" x14ac:dyDescent="0.2">
      <c r="A809" s="31">
        <v>44533</v>
      </c>
      <c r="B809" s="47" t="s">
        <v>44</v>
      </c>
      <c r="C809">
        <v>8.2560000000000002</v>
      </c>
      <c r="D809">
        <v>10.199999999999999</v>
      </c>
      <c r="F809">
        <v>8.0500000000000007</v>
      </c>
      <c r="G809">
        <v>5.85</v>
      </c>
      <c r="H809">
        <v>12.694000000000001</v>
      </c>
      <c r="I809" s="47" t="s">
        <v>71</v>
      </c>
      <c r="J809" s="47" t="s">
        <v>44</v>
      </c>
      <c r="L809" t="e">
        <f t="shared" ref="L809:L814" si="848">+C809-C808</f>
        <v>#VALUE!</v>
      </c>
      <c r="M809" t="e">
        <f t="shared" ref="M809" si="849">+D809-D808</f>
        <v>#VALUE!</v>
      </c>
      <c r="O809" t="e">
        <f t="shared" ref="O809" si="850">+F809-F808</f>
        <v>#VALUE!</v>
      </c>
      <c r="P809" s="32" t="e">
        <f t="shared" ref="P809" si="851">+G809-G808</f>
        <v>#VALUE!</v>
      </c>
      <c r="Q809" s="32" t="e">
        <f t="shared" ref="Q809" si="852">+H809-H808</f>
        <v>#VALUE!</v>
      </c>
    </row>
    <row r="810" spans="1:17" x14ac:dyDescent="0.2">
      <c r="A810" s="31">
        <v>44540</v>
      </c>
      <c r="B810" s="47" t="s">
        <v>44</v>
      </c>
      <c r="C810">
        <v>8.01</v>
      </c>
      <c r="D810">
        <v>10.39</v>
      </c>
      <c r="F810">
        <v>7.79</v>
      </c>
      <c r="G810">
        <v>5.8760000000000003</v>
      </c>
      <c r="H810">
        <v>12.61</v>
      </c>
      <c r="I810" s="47" t="s">
        <v>71</v>
      </c>
      <c r="J810" s="47" t="s">
        <v>44</v>
      </c>
      <c r="L810">
        <f t="shared" si="848"/>
        <v>-0.24600000000000044</v>
      </c>
      <c r="M810">
        <f t="shared" ref="M810" si="853">+D810-D809</f>
        <v>0.19000000000000128</v>
      </c>
      <c r="O810">
        <f t="shared" ref="O810" si="854">+F810-F809</f>
        <v>-0.26000000000000068</v>
      </c>
      <c r="P810" s="32">
        <f t="shared" ref="P810" si="855">+G810-G809</f>
        <v>2.6000000000000689E-2</v>
      </c>
      <c r="Q810" s="32">
        <f t="shared" ref="Q810" si="856">+H810-H809</f>
        <v>-8.4000000000001407E-2</v>
      </c>
    </row>
    <row r="811" spans="1:17" x14ac:dyDescent="0.2">
      <c r="A811" s="31">
        <v>44547</v>
      </c>
      <c r="B811" s="47" t="s">
        <v>44</v>
      </c>
      <c r="C811">
        <v>8.01</v>
      </c>
      <c r="D811">
        <v>10.106</v>
      </c>
      <c r="F811">
        <v>7.6319999999999997</v>
      </c>
      <c r="G811">
        <v>5.8920000000000003</v>
      </c>
      <c r="H811">
        <v>12.84</v>
      </c>
      <c r="I811" s="47" t="s">
        <v>71</v>
      </c>
      <c r="J811" s="47" t="s">
        <v>44</v>
      </c>
      <c r="L811">
        <f t="shared" si="848"/>
        <v>0</v>
      </c>
      <c r="M811">
        <f t="shared" ref="M811" si="857">+D811-D810</f>
        <v>-0.2840000000000007</v>
      </c>
      <c r="O811">
        <f t="shared" ref="O811" si="858">+F811-F810</f>
        <v>-0.15800000000000036</v>
      </c>
      <c r="P811" s="32">
        <f t="shared" ref="P811" si="859">+G811-G810</f>
        <v>1.6000000000000014E-2</v>
      </c>
      <c r="Q811" s="32">
        <f t="shared" ref="Q811" si="860">+H811-H810</f>
        <v>0.23000000000000043</v>
      </c>
    </row>
    <row r="812" spans="1:17" x14ac:dyDescent="0.2">
      <c r="A812" s="31">
        <v>44553</v>
      </c>
      <c r="B812" s="47" t="s">
        <v>44</v>
      </c>
      <c r="C812">
        <v>8.6839999999999993</v>
      </c>
      <c r="D812">
        <v>10.35</v>
      </c>
      <c r="F812">
        <v>8.1999999999999993</v>
      </c>
      <c r="G812">
        <v>6.1139999999999999</v>
      </c>
      <c r="H812">
        <v>13.513999999999999</v>
      </c>
      <c r="I812" s="47" t="s">
        <v>71</v>
      </c>
      <c r="J812" s="47" t="s">
        <v>44</v>
      </c>
      <c r="L812">
        <f t="shared" si="848"/>
        <v>0.67399999999999949</v>
      </c>
      <c r="M812">
        <f t="shared" ref="M812" si="861">+D812-D811</f>
        <v>0.24399999999999977</v>
      </c>
      <c r="O812">
        <f t="shared" ref="O812" si="862">+F812-F811</f>
        <v>0.56799999999999962</v>
      </c>
      <c r="P812" s="32">
        <f t="shared" ref="P812" si="863">+G812-G811</f>
        <v>0.22199999999999953</v>
      </c>
      <c r="Q812" s="32">
        <f t="shared" ref="Q812" si="864">+H812-H811</f>
        <v>0.67399999999999949</v>
      </c>
    </row>
    <row r="813" spans="1:17" x14ac:dyDescent="0.2">
      <c r="A813" s="31">
        <v>44560</v>
      </c>
      <c r="B813" s="47" t="s">
        <v>72</v>
      </c>
      <c r="C813">
        <v>8.0039999999999996</v>
      </c>
      <c r="D813">
        <v>9.82</v>
      </c>
      <c r="F813">
        <v>7.702</v>
      </c>
      <c r="G813">
        <v>5.9240000000000004</v>
      </c>
      <c r="H813">
        <v>13.396000000000001</v>
      </c>
      <c r="I813" s="47" t="s">
        <v>72</v>
      </c>
      <c r="J813" s="47" t="s">
        <v>72</v>
      </c>
      <c r="L813">
        <f t="shared" si="848"/>
        <v>-0.67999999999999972</v>
      </c>
      <c r="M813">
        <f t="shared" ref="M813" si="865">+D813-D812</f>
        <v>-0.52999999999999936</v>
      </c>
      <c r="O813">
        <f t="shared" ref="O813" si="866">+F813-F812</f>
        <v>-0.49799999999999933</v>
      </c>
      <c r="P813" s="32">
        <f t="shared" ref="P813" si="867">+G813-G812</f>
        <v>-0.1899999999999995</v>
      </c>
      <c r="Q813" s="32">
        <f t="shared" ref="Q813" si="868">+H813-H812</f>
        <v>-0.11799999999999855</v>
      </c>
    </row>
    <row r="814" spans="1:17" x14ac:dyDescent="0.2">
      <c r="A814" s="31">
        <v>44568</v>
      </c>
      <c r="B814" s="47" t="s">
        <v>72</v>
      </c>
      <c r="C814">
        <v>7.7539999999999996</v>
      </c>
      <c r="D814">
        <v>9.2319999999999993</v>
      </c>
      <c r="F814">
        <v>7.6040000000000001</v>
      </c>
      <c r="G814">
        <v>6.0640000000000001</v>
      </c>
      <c r="H814">
        <v>14.074</v>
      </c>
      <c r="I814" s="47" t="s">
        <v>72</v>
      </c>
      <c r="J814" s="47" t="s">
        <v>72</v>
      </c>
      <c r="L814">
        <f t="shared" si="848"/>
        <v>-0.25</v>
      </c>
      <c r="M814">
        <f t="shared" ref="M814" si="869">+D814-D813</f>
        <v>-0.58800000000000097</v>
      </c>
      <c r="O814">
        <f t="shared" ref="O814" si="870">+F814-F813</f>
        <v>-9.7999999999999865E-2</v>
      </c>
      <c r="P814" s="32">
        <f t="shared" ref="P814" si="871">+G814-G813</f>
        <v>0.13999999999999968</v>
      </c>
      <c r="Q814" s="32">
        <f t="shared" ref="Q814" si="872">+H814-H813</f>
        <v>0.67799999999999905</v>
      </c>
    </row>
    <row r="815" spans="1:17" x14ac:dyDescent="0.2">
      <c r="A815" s="31">
        <v>44575</v>
      </c>
      <c r="B815" s="47" t="s">
        <v>72</v>
      </c>
      <c r="C815">
        <v>7.4640000000000004</v>
      </c>
      <c r="D815">
        <v>8.782</v>
      </c>
      <c r="F815">
        <v>7.4260000000000002</v>
      </c>
      <c r="G815">
        <v>5.98</v>
      </c>
      <c r="H815">
        <v>13.696</v>
      </c>
      <c r="I815" s="47" t="s">
        <v>72</v>
      </c>
      <c r="J815" s="47" t="s">
        <v>72</v>
      </c>
      <c r="L815">
        <f t="shared" ref="L815" si="873">+C815-C814</f>
        <v>-0.28999999999999915</v>
      </c>
      <c r="M815">
        <f t="shared" ref="M815" si="874">+D815-D814</f>
        <v>-0.44999999999999929</v>
      </c>
      <c r="O815">
        <f t="shared" ref="O815" si="875">+F815-F814</f>
        <v>-0.17799999999999994</v>
      </c>
      <c r="P815" s="32">
        <f t="shared" ref="P815" si="876">+G815-G814</f>
        <v>-8.3999999999999631E-2</v>
      </c>
      <c r="Q815" s="32">
        <f t="shared" ref="Q815" si="877">+H815-H814</f>
        <v>-0.37800000000000011</v>
      </c>
    </row>
    <row r="816" spans="1:17" x14ac:dyDescent="0.2">
      <c r="A816" s="31">
        <v>44582</v>
      </c>
      <c r="B816" s="47" t="s">
        <v>72</v>
      </c>
      <c r="C816">
        <v>7.9320000000000004</v>
      </c>
      <c r="D816">
        <v>9.36</v>
      </c>
      <c r="F816">
        <v>7.84</v>
      </c>
      <c r="G816">
        <v>6.18</v>
      </c>
      <c r="H816">
        <v>14.15</v>
      </c>
      <c r="I816" s="47" t="s">
        <v>72</v>
      </c>
      <c r="J816" s="47" t="s">
        <v>72</v>
      </c>
      <c r="L816">
        <f t="shared" ref="L816" si="878">+C816-C815</f>
        <v>0.46799999999999997</v>
      </c>
      <c r="M816">
        <f t="shared" ref="M816" si="879">+D816-D815</f>
        <v>0.5779999999999994</v>
      </c>
      <c r="O816">
        <f t="shared" ref="O816" si="880">+F816-F815</f>
        <v>0.4139999999999997</v>
      </c>
      <c r="P816" s="32">
        <f t="shared" ref="P816" si="881">+G816-G815</f>
        <v>0.19999999999999929</v>
      </c>
      <c r="Q816" s="32">
        <f t="shared" ref="Q816" si="882">+H816-H815</f>
        <v>0.45400000000000063</v>
      </c>
    </row>
    <row r="817" spans="1:17" x14ac:dyDescent="0.2">
      <c r="A817" s="31">
        <v>44589</v>
      </c>
      <c r="B817" s="47" t="s">
        <v>72</v>
      </c>
      <c r="C817">
        <v>8.0660000000000007</v>
      </c>
      <c r="D817">
        <v>9.26</v>
      </c>
      <c r="F817">
        <v>7.8840000000000003</v>
      </c>
      <c r="G817">
        <v>6.3819999999999997</v>
      </c>
      <c r="H817">
        <v>14.83</v>
      </c>
      <c r="I817" s="47" t="s">
        <v>72</v>
      </c>
      <c r="J817" s="47" t="s">
        <v>72</v>
      </c>
      <c r="L817">
        <f t="shared" ref="L817" si="883">+C817-C816</f>
        <v>0.13400000000000034</v>
      </c>
      <c r="M817">
        <f t="shared" ref="M817" si="884">+D817-D816</f>
        <v>-9.9999999999999645E-2</v>
      </c>
      <c r="O817">
        <f t="shared" ref="O817" si="885">+F817-F816</f>
        <v>4.4000000000000483E-2</v>
      </c>
      <c r="P817" s="32">
        <f t="shared" ref="P817" si="886">+G817-G816</f>
        <v>0.20199999999999996</v>
      </c>
      <c r="Q817" s="32">
        <f t="shared" ref="Q817" si="887">+H817-H816</f>
        <v>0.67999999999999972</v>
      </c>
    </row>
    <row r="818" spans="1:17" x14ac:dyDescent="0.2">
      <c r="A818" s="31">
        <v>44596</v>
      </c>
      <c r="B818" s="47" t="s">
        <v>72</v>
      </c>
      <c r="C818">
        <v>7.9660000000000002</v>
      </c>
      <c r="D818">
        <v>9.2159999999999993</v>
      </c>
      <c r="F818">
        <v>7.7140000000000004</v>
      </c>
      <c r="G818">
        <v>6.282</v>
      </c>
      <c r="H818">
        <v>15.76</v>
      </c>
      <c r="I818" s="47" t="s">
        <v>72</v>
      </c>
      <c r="J818" s="47" t="s">
        <v>72</v>
      </c>
      <c r="L818">
        <f t="shared" ref="L818" si="888">+C818-C817</f>
        <v>-0.10000000000000053</v>
      </c>
      <c r="M818">
        <f t="shared" ref="M818" si="889">+D818-D817</f>
        <v>-4.4000000000000483E-2</v>
      </c>
      <c r="O818">
        <f t="shared" ref="O818" si="890">+F818-F817</f>
        <v>-0.16999999999999993</v>
      </c>
      <c r="P818" s="32">
        <f t="shared" ref="P818" si="891">+G818-G817</f>
        <v>-9.9999999999999645E-2</v>
      </c>
      <c r="Q818" s="32">
        <f t="shared" ref="Q818" si="892">+H818-H817</f>
        <v>0.92999999999999972</v>
      </c>
    </row>
    <row r="819" spans="1:17" x14ac:dyDescent="0.2">
      <c r="A819" s="31">
        <v>44603</v>
      </c>
      <c r="B819" s="47" t="s">
        <v>72</v>
      </c>
      <c r="C819">
        <v>8.2240000000000002</v>
      </c>
      <c r="D819">
        <v>9.6140000000000008</v>
      </c>
      <c r="F819">
        <v>7.9820000000000002</v>
      </c>
      <c r="G819">
        <v>6.5</v>
      </c>
      <c r="H819">
        <v>15.856</v>
      </c>
      <c r="I819" s="47" t="s">
        <v>72</v>
      </c>
      <c r="J819" s="47" t="s">
        <v>72</v>
      </c>
      <c r="L819">
        <f t="shared" ref="L819" si="893">+C819-C818</f>
        <v>0.25800000000000001</v>
      </c>
      <c r="M819">
        <f t="shared" ref="M819" si="894">+D819-D818</f>
        <v>0.39800000000000146</v>
      </c>
      <c r="O819">
        <f t="shared" ref="O819" si="895">+F819-F818</f>
        <v>0.26799999999999979</v>
      </c>
      <c r="P819" s="32">
        <f t="shared" ref="P819" si="896">+G819-G818</f>
        <v>0.21799999999999997</v>
      </c>
      <c r="Q819" s="32">
        <f t="shared" ref="Q819" si="897">+H819-H818</f>
        <v>9.6000000000000085E-2</v>
      </c>
    </row>
    <row r="820" spans="1:17" x14ac:dyDescent="0.2">
      <c r="A820" s="31">
        <v>44610</v>
      </c>
      <c r="B820" s="47" t="s">
        <v>74</v>
      </c>
      <c r="C820">
        <v>8.6059999999999999</v>
      </c>
      <c r="D820">
        <v>9.6120000000000001</v>
      </c>
      <c r="F820">
        <v>8.2119999999999997</v>
      </c>
      <c r="G820">
        <v>6.6120000000000001</v>
      </c>
      <c r="H820">
        <v>16.2</v>
      </c>
      <c r="I820" s="47" t="s">
        <v>74</v>
      </c>
      <c r="J820" s="47" t="s">
        <v>74</v>
      </c>
      <c r="L820">
        <f t="shared" ref="L820" si="898">+C820-C819</f>
        <v>0.38199999999999967</v>
      </c>
      <c r="M820">
        <f t="shared" ref="M820" si="899">+D820-D819</f>
        <v>-2.0000000000006679E-3</v>
      </c>
      <c r="O820">
        <f t="shared" ref="O820" si="900">+F820-F819</f>
        <v>0.22999999999999954</v>
      </c>
      <c r="P820" s="32">
        <f t="shared" ref="P820" si="901">+G820-G819</f>
        <v>0.1120000000000001</v>
      </c>
      <c r="Q820" s="32">
        <f t="shared" ref="Q820" si="902">+H820-H819</f>
        <v>0.34399999999999942</v>
      </c>
    </row>
    <row r="821" spans="1:17" x14ac:dyDescent="0.2">
      <c r="A821" s="31">
        <v>44617</v>
      </c>
      <c r="B821" s="47" t="s">
        <v>74</v>
      </c>
      <c r="C821">
        <v>9.35</v>
      </c>
      <c r="D821">
        <v>9.8819999999999997</v>
      </c>
      <c r="F821">
        <v>9.0540000000000003</v>
      </c>
      <c r="G821">
        <v>6.7839999999999998</v>
      </c>
      <c r="H821">
        <v>16.21</v>
      </c>
      <c r="I821" s="47" t="s">
        <v>74</v>
      </c>
      <c r="J821" s="47" t="s">
        <v>74</v>
      </c>
      <c r="L821">
        <f t="shared" ref="L821" si="903">+C821-C820</f>
        <v>0.74399999999999977</v>
      </c>
      <c r="M821">
        <f t="shared" ref="M821" si="904">+D821-D820</f>
        <v>0.26999999999999957</v>
      </c>
      <c r="O821">
        <f t="shared" ref="O821" si="905">+F821-F820</f>
        <v>0.84200000000000053</v>
      </c>
      <c r="P821" s="32">
        <f t="shared" ref="P821" si="906">+G821-G820</f>
        <v>0.17199999999999971</v>
      </c>
      <c r="Q821" s="32">
        <f t="shared" ref="Q821" si="907">+H821-H820</f>
        <v>1.0000000000001563E-2</v>
      </c>
    </row>
    <row r="822" spans="1:17" x14ac:dyDescent="0.2">
      <c r="A822" s="31">
        <v>44624</v>
      </c>
      <c r="B822" s="47" t="s">
        <v>74</v>
      </c>
      <c r="C822">
        <v>12.994</v>
      </c>
      <c r="D822">
        <v>12.07</v>
      </c>
      <c r="F822">
        <v>12.94</v>
      </c>
      <c r="G822">
        <v>7.7220000000000004</v>
      </c>
      <c r="H822">
        <v>16.914000000000001</v>
      </c>
      <c r="I822" s="47" t="s">
        <v>74</v>
      </c>
      <c r="J822" s="47" t="s">
        <v>74</v>
      </c>
      <c r="L822">
        <f t="shared" ref="L822" si="908">+C822-C821</f>
        <v>3.6440000000000001</v>
      </c>
      <c r="M822">
        <f t="shared" ref="M822" si="909">+D822-D821</f>
        <v>2.1880000000000006</v>
      </c>
      <c r="O822">
        <f t="shared" ref="O822" si="910">+F822-F821</f>
        <v>3.8859999999999992</v>
      </c>
      <c r="P822" s="32">
        <f t="shared" ref="P822" si="911">+G822-G821</f>
        <v>0.93800000000000061</v>
      </c>
      <c r="Q822" s="32">
        <f t="shared" ref="Q822" si="912">+H822-H821</f>
        <v>0.70400000000000063</v>
      </c>
    </row>
    <row r="823" spans="1:17" x14ac:dyDescent="0.2">
      <c r="A823" s="31">
        <v>44631</v>
      </c>
      <c r="B823" s="47" t="s">
        <v>74</v>
      </c>
      <c r="C823">
        <v>10.662000000000001</v>
      </c>
      <c r="D823">
        <v>10.516</v>
      </c>
      <c r="F823">
        <v>10.782</v>
      </c>
      <c r="G823">
        <v>7.5019999999999998</v>
      </c>
      <c r="H823">
        <v>16.731999999999999</v>
      </c>
      <c r="I823" s="47" t="s">
        <v>74</v>
      </c>
      <c r="J823" s="47" t="s">
        <v>74</v>
      </c>
      <c r="L823">
        <f t="shared" ref="L823" si="913">+C823-C822</f>
        <v>-2.331999999999999</v>
      </c>
      <c r="M823">
        <f t="shared" ref="M823" si="914">+D823-D822</f>
        <v>-1.5540000000000003</v>
      </c>
      <c r="O823">
        <f t="shared" ref="O823" si="915">+F823-F822</f>
        <v>-2.1579999999999995</v>
      </c>
      <c r="P823" s="32">
        <f t="shared" ref="P823" si="916">+G823-G822</f>
        <v>-0.22000000000000064</v>
      </c>
      <c r="Q823" s="32">
        <f t="shared" ref="Q823" si="917">+H823-H822</f>
        <v>-0.18200000000000216</v>
      </c>
    </row>
    <row r="824" spans="1:17" x14ac:dyDescent="0.2">
      <c r="A824" s="31">
        <v>44638</v>
      </c>
      <c r="B824" s="47" t="s">
        <v>74</v>
      </c>
      <c r="C824">
        <v>10.99</v>
      </c>
      <c r="D824">
        <v>10.726000000000001</v>
      </c>
      <c r="F824">
        <v>10.914</v>
      </c>
      <c r="G824">
        <v>7.5460000000000003</v>
      </c>
      <c r="H824">
        <v>16.885999999999999</v>
      </c>
      <c r="I824" s="47" t="s">
        <v>74</v>
      </c>
      <c r="J824" s="47" t="s">
        <v>74</v>
      </c>
      <c r="L824">
        <f t="shared" ref="L824" si="918">+C824-C823</f>
        <v>0.3279999999999994</v>
      </c>
      <c r="M824">
        <f t="shared" ref="M824" si="919">+D824-D823</f>
        <v>0.21000000000000085</v>
      </c>
      <c r="O824">
        <f t="shared" ref="O824" si="920">+F824-F823</f>
        <v>0.13199999999999967</v>
      </c>
      <c r="P824" s="32">
        <f t="shared" ref="P824" si="921">+G824-G823</f>
        <v>4.4000000000000483E-2</v>
      </c>
      <c r="Q824" s="32">
        <f t="shared" ref="Q824" si="922">+H824-H823</f>
        <v>0.15399999999999991</v>
      </c>
    </row>
    <row r="825" spans="1:17" x14ac:dyDescent="0.2">
      <c r="A825" s="31">
        <v>44645</v>
      </c>
      <c r="B825" s="47" t="s">
        <v>74</v>
      </c>
      <c r="C825">
        <v>10.72</v>
      </c>
      <c r="D825">
        <v>10.746</v>
      </c>
      <c r="F825">
        <v>10.62</v>
      </c>
      <c r="G825">
        <v>7.4320000000000004</v>
      </c>
      <c r="H825">
        <v>16.902000000000001</v>
      </c>
      <c r="I825" s="47" t="s">
        <v>74</v>
      </c>
      <c r="J825" s="47" t="s">
        <v>74</v>
      </c>
      <c r="L825">
        <f t="shared" ref="L825" si="923">+C825-C824</f>
        <v>-0.26999999999999957</v>
      </c>
      <c r="M825">
        <f t="shared" ref="M825" si="924">+D825-D824</f>
        <v>1.9999999999999574E-2</v>
      </c>
      <c r="O825">
        <f t="shared" ref="O825" si="925">+F825-F824</f>
        <v>-0.29400000000000048</v>
      </c>
      <c r="P825" s="32">
        <f t="shared" ref="P825" si="926">+G825-G824</f>
        <v>-0.11399999999999988</v>
      </c>
      <c r="Q825" s="32">
        <f t="shared" ref="Q825" si="927">+H825-H824</f>
        <v>1.6000000000001791E-2</v>
      </c>
    </row>
    <row r="826" spans="1:17" x14ac:dyDescent="0.2">
      <c r="A826" s="31">
        <v>44652</v>
      </c>
      <c r="B826" s="47" t="s">
        <v>74</v>
      </c>
      <c r="C826">
        <v>10.263999999999999</v>
      </c>
      <c r="D826">
        <v>10.786</v>
      </c>
      <c r="F826">
        <v>9.9339999999999993</v>
      </c>
      <c r="G826">
        <v>7.4459999999999997</v>
      </c>
      <c r="H826">
        <v>15.926</v>
      </c>
      <c r="I826" s="47" t="s">
        <v>74</v>
      </c>
      <c r="J826" s="47" t="s">
        <v>74</v>
      </c>
      <c r="L826">
        <f t="shared" ref="L826" si="928">+C826-C825</f>
        <v>-0.45600000000000129</v>
      </c>
      <c r="M826">
        <f t="shared" ref="M826" si="929">+D826-D825</f>
        <v>3.9999999999999147E-2</v>
      </c>
      <c r="O826">
        <f t="shared" ref="O826" si="930">+F826-F825</f>
        <v>-0.68599999999999994</v>
      </c>
      <c r="P826" s="32">
        <f t="shared" ref="P826" si="931">+G826-G825</f>
        <v>1.3999999999999346E-2</v>
      </c>
      <c r="Q826" s="32">
        <f t="shared" ref="Q826" si="932">+H826-H825</f>
        <v>-0.97600000000000087</v>
      </c>
    </row>
    <row r="827" spans="1:17" x14ac:dyDescent="0.2">
      <c r="A827" s="31">
        <v>44659</v>
      </c>
      <c r="B827" s="47" t="s">
        <v>74</v>
      </c>
      <c r="C827">
        <v>11.206</v>
      </c>
      <c r="D827">
        <v>11.352</v>
      </c>
      <c r="F827">
        <v>10.644</v>
      </c>
      <c r="G827">
        <v>7.7220000000000004</v>
      </c>
      <c r="H827">
        <v>16.786000000000001</v>
      </c>
      <c r="I827" s="47" t="s">
        <v>74</v>
      </c>
      <c r="J827" s="47" t="s">
        <v>74</v>
      </c>
      <c r="L827">
        <f t="shared" ref="L827" si="933">+C827-C826</f>
        <v>0.94200000000000017</v>
      </c>
      <c r="M827">
        <f t="shared" ref="M827" si="934">+D827-D826</f>
        <v>0.56600000000000072</v>
      </c>
      <c r="O827">
        <f t="shared" ref="O827" si="935">+F827-F826</f>
        <v>0.71000000000000085</v>
      </c>
      <c r="P827" s="32">
        <f t="shared" ref="P827" si="936">+G827-G826</f>
        <v>0.27600000000000069</v>
      </c>
      <c r="Q827" s="32">
        <f t="shared" ref="Q827" si="937">+H827-H826</f>
        <v>0.86000000000000121</v>
      </c>
    </row>
    <row r="828" spans="1:17" x14ac:dyDescent="0.2">
      <c r="A828" s="31">
        <v>44665</v>
      </c>
      <c r="B828" s="47" t="s">
        <v>74</v>
      </c>
      <c r="C828">
        <v>11.512</v>
      </c>
      <c r="D828">
        <v>11.444000000000001</v>
      </c>
      <c r="F828">
        <v>10.956</v>
      </c>
      <c r="G828">
        <v>7.91</v>
      </c>
      <c r="H828">
        <v>16.809999999999999</v>
      </c>
      <c r="I828" s="47" t="s">
        <v>74</v>
      </c>
      <c r="J828" s="47" t="s">
        <v>74</v>
      </c>
      <c r="L828">
        <f t="shared" ref="L828" si="938">+C828-C827</f>
        <v>0.30600000000000094</v>
      </c>
      <c r="M828">
        <f t="shared" ref="M828" si="939">+D828-D827</f>
        <v>9.2000000000000526E-2</v>
      </c>
      <c r="O828">
        <f t="shared" ref="O828" si="940">+F828-F827</f>
        <v>0.31199999999999939</v>
      </c>
      <c r="P828" s="32">
        <f t="shared" ref="P828" si="941">+G828-G827</f>
        <v>0.18799999999999972</v>
      </c>
      <c r="Q828" s="32">
        <f t="shared" ref="Q828" si="942">+H828-H827</f>
        <v>2.3999999999997357E-2</v>
      </c>
    </row>
    <row r="829" spans="1:17" x14ac:dyDescent="0.2">
      <c r="A829" s="31">
        <v>44673</v>
      </c>
      <c r="B829" s="47" t="s">
        <v>78</v>
      </c>
      <c r="C829">
        <v>11.464</v>
      </c>
      <c r="D829">
        <v>11.625999999999999</v>
      </c>
      <c r="F829">
        <v>10.734</v>
      </c>
      <c r="G829">
        <v>7.8760000000000003</v>
      </c>
      <c r="H829">
        <v>16.866</v>
      </c>
      <c r="I829" s="47" t="s">
        <v>78</v>
      </c>
      <c r="J829" s="47" t="s">
        <v>78</v>
      </c>
      <c r="L829">
        <f t="shared" ref="L829" si="943">+C829-C828</f>
        <v>-4.8000000000000043E-2</v>
      </c>
      <c r="M829">
        <f t="shared" ref="M829" si="944">+D829-D828</f>
        <v>0.18199999999999861</v>
      </c>
      <c r="O829">
        <f t="shared" ref="O829" si="945">+F829-F828</f>
        <v>-0.22199999999999953</v>
      </c>
      <c r="P829" s="32">
        <f t="shared" ref="P829" si="946">+G829-G828</f>
        <v>-3.3999999999999808E-2</v>
      </c>
      <c r="Q829" s="32">
        <f t="shared" ref="Q829" si="947">+H829-H828</f>
        <v>5.6000000000000938E-2</v>
      </c>
    </row>
    <row r="830" spans="1:17" x14ac:dyDescent="0.2">
      <c r="A830" s="31">
        <v>44680</v>
      </c>
      <c r="B830" s="47" t="s">
        <v>78</v>
      </c>
      <c r="C830">
        <v>11.35</v>
      </c>
      <c r="D830">
        <v>11.66</v>
      </c>
      <c r="F830">
        <v>10.875999999999999</v>
      </c>
      <c r="G830">
        <v>8.1199999999999992</v>
      </c>
      <c r="H830">
        <v>16.911999999999999</v>
      </c>
      <c r="I830" s="47" t="s">
        <v>78</v>
      </c>
      <c r="J830" s="47" t="s">
        <v>78</v>
      </c>
      <c r="L830">
        <f t="shared" ref="L830" si="948">+C830-C829</f>
        <v>-0.11400000000000077</v>
      </c>
      <c r="M830">
        <f t="shared" ref="M830" si="949">+D830-D829</f>
        <v>3.4000000000000696E-2</v>
      </c>
      <c r="O830">
        <f t="shared" ref="O830" si="950">+F830-F829</f>
        <v>0.14199999999999946</v>
      </c>
      <c r="P830" s="32">
        <f t="shared" ref="P830" si="951">+G830-G829</f>
        <v>0.24399999999999888</v>
      </c>
      <c r="Q830" s="32">
        <f t="shared" ref="Q830" si="952">+H830-H829</f>
        <v>4.5999999999999375E-2</v>
      </c>
    </row>
    <row r="831" spans="1:17" x14ac:dyDescent="0.2">
      <c r="A831" s="31">
        <v>44687</v>
      </c>
      <c r="B831" s="47" t="s">
        <v>78</v>
      </c>
      <c r="C831">
        <v>11.906000000000001</v>
      </c>
      <c r="D831">
        <v>12.28</v>
      </c>
      <c r="F831">
        <v>11.215999999999999</v>
      </c>
      <c r="G831">
        <v>7.7539999999999996</v>
      </c>
      <c r="H831">
        <v>16.103999999999999</v>
      </c>
      <c r="I831" s="47" t="s">
        <v>78</v>
      </c>
      <c r="J831" s="47" t="s">
        <v>78</v>
      </c>
      <c r="L831">
        <f t="shared" ref="L831" si="953">+C831-C830</f>
        <v>0.55600000000000094</v>
      </c>
      <c r="M831">
        <f t="shared" ref="M831" si="954">+D831-D830</f>
        <v>0.61999999999999922</v>
      </c>
      <c r="O831">
        <f t="shared" ref="O831" si="955">+F831-F830</f>
        <v>0.33999999999999986</v>
      </c>
      <c r="P831" s="32">
        <f t="shared" ref="P831" si="956">+G831-G830</f>
        <v>-0.36599999999999966</v>
      </c>
      <c r="Q831" s="32">
        <f t="shared" ref="Q831" si="957">+H831-H830</f>
        <v>-0.80799999999999983</v>
      </c>
    </row>
    <row r="832" spans="1:17" x14ac:dyDescent="0.2">
      <c r="A832" s="31">
        <v>44694</v>
      </c>
      <c r="B832" s="47" t="s">
        <v>78</v>
      </c>
      <c r="C832">
        <v>13.311999999999999</v>
      </c>
      <c r="D832">
        <v>13.686</v>
      </c>
      <c r="F832">
        <v>12.263999999999999</v>
      </c>
      <c r="G832">
        <v>7.976</v>
      </c>
      <c r="H832">
        <v>16.606000000000002</v>
      </c>
      <c r="I832" s="47" t="s">
        <v>78</v>
      </c>
      <c r="J832" s="47" t="s">
        <v>78</v>
      </c>
      <c r="L832">
        <f t="shared" ref="L832" si="958">+C832-C831</f>
        <v>1.4059999999999988</v>
      </c>
      <c r="M832">
        <f t="shared" ref="M832" si="959">+D832-D831</f>
        <v>1.4060000000000006</v>
      </c>
      <c r="O832">
        <f t="shared" ref="O832" si="960">+F832-F831</f>
        <v>1.048</v>
      </c>
      <c r="P832" s="32">
        <f t="shared" ref="P832" si="961">+G832-G831</f>
        <v>0.22200000000000042</v>
      </c>
      <c r="Q832" s="32">
        <f t="shared" ref="Q832" si="962">+H832-H831</f>
        <v>0.50200000000000244</v>
      </c>
    </row>
    <row r="833" spans="1:17" x14ac:dyDescent="0.2">
      <c r="A833" s="31">
        <v>44701</v>
      </c>
      <c r="B833" s="47" t="s">
        <v>78</v>
      </c>
      <c r="C833">
        <v>12.76</v>
      </c>
      <c r="D833">
        <v>12.972</v>
      </c>
      <c r="F833">
        <v>11.93</v>
      </c>
      <c r="G833">
        <v>7.84</v>
      </c>
      <c r="H833">
        <v>17.122</v>
      </c>
      <c r="I833" s="47" t="s">
        <v>78</v>
      </c>
      <c r="J833" s="47" t="s">
        <v>78</v>
      </c>
      <c r="L833">
        <f t="shared" ref="L833" si="963">+C833-C832</f>
        <v>-0.5519999999999996</v>
      </c>
      <c r="M833">
        <f t="shared" ref="M833" si="964">+D833-D832</f>
        <v>-0.71400000000000041</v>
      </c>
      <c r="O833">
        <f t="shared" ref="O833" si="965">+F833-F832</f>
        <v>-0.33399999999999963</v>
      </c>
      <c r="P833" s="32">
        <f t="shared" ref="P833" si="966">+G833-G832</f>
        <v>-0.13600000000000012</v>
      </c>
      <c r="Q833" s="32">
        <f t="shared" ref="Q833" si="967">+H833-H832</f>
        <v>0.51599999999999824</v>
      </c>
    </row>
    <row r="834" spans="1:17" x14ac:dyDescent="0.2">
      <c r="A834" s="31">
        <v>44708</v>
      </c>
      <c r="B834" s="47" t="s">
        <v>78</v>
      </c>
      <c r="C834">
        <v>12.045999999999999</v>
      </c>
      <c r="D834">
        <v>12.826000000000001</v>
      </c>
      <c r="F834">
        <v>11.262</v>
      </c>
      <c r="G834">
        <v>7.7320000000000002</v>
      </c>
      <c r="H834">
        <v>17.39</v>
      </c>
      <c r="I834" s="47" t="s">
        <v>78</v>
      </c>
      <c r="J834" s="47" t="s">
        <v>78</v>
      </c>
      <c r="L834">
        <f t="shared" ref="L834" si="968">+C834-C833</f>
        <v>-0.71400000000000041</v>
      </c>
      <c r="M834">
        <f t="shared" ref="M834" si="969">+D834-D833</f>
        <v>-0.14599999999999902</v>
      </c>
      <c r="O834">
        <f t="shared" ref="O834" si="970">+F834-F833</f>
        <v>-0.66799999999999926</v>
      </c>
      <c r="P834" s="32">
        <f t="shared" ref="P834" si="971">+G834-G833</f>
        <v>-0.10799999999999965</v>
      </c>
      <c r="Q834" s="32">
        <f t="shared" ref="Q834" si="972">+H834-H833</f>
        <v>0.26800000000000068</v>
      </c>
    </row>
    <row r="835" spans="1:17" x14ac:dyDescent="0.2">
      <c r="A835" s="31">
        <v>44715</v>
      </c>
      <c r="B835" s="47" t="s">
        <v>78</v>
      </c>
      <c r="C835">
        <v>11.561999999999999</v>
      </c>
      <c r="D835">
        <v>12.284000000000001</v>
      </c>
      <c r="F835">
        <v>10.763999999999999</v>
      </c>
      <c r="G835">
        <v>7.3559999999999999</v>
      </c>
      <c r="H835">
        <v>17.114000000000001</v>
      </c>
      <c r="I835" s="47" t="s">
        <v>78</v>
      </c>
      <c r="J835" s="47" t="s">
        <v>78</v>
      </c>
      <c r="L835">
        <f t="shared" ref="L835" si="973">+C835-C834</f>
        <v>-0.48399999999999999</v>
      </c>
      <c r="M835">
        <f t="shared" ref="M835" si="974">+D835-D834</f>
        <v>-0.54199999999999982</v>
      </c>
      <c r="O835">
        <f t="shared" ref="O835" si="975">+F835-F834</f>
        <v>-0.49800000000000111</v>
      </c>
      <c r="P835" s="32">
        <f t="shared" ref="P835" si="976">+G835-G834</f>
        <v>-0.37600000000000033</v>
      </c>
      <c r="Q835" s="32">
        <f t="shared" ref="Q835" si="977">+H835-H834</f>
        <v>-0.2759999999999998</v>
      </c>
    </row>
    <row r="836" spans="1:17" x14ac:dyDescent="0.2">
      <c r="A836" s="31">
        <v>44722</v>
      </c>
      <c r="B836" s="47" t="s">
        <v>78</v>
      </c>
      <c r="C836">
        <v>11.724</v>
      </c>
      <c r="D836">
        <v>12.32</v>
      </c>
      <c r="F836">
        <v>10.814</v>
      </c>
      <c r="G836">
        <v>7.7720000000000002</v>
      </c>
      <c r="H836">
        <v>17.295999999999999</v>
      </c>
      <c r="I836" s="47" t="s">
        <v>78</v>
      </c>
      <c r="J836" s="47" t="s">
        <v>78</v>
      </c>
      <c r="L836">
        <f t="shared" ref="L836" si="978">+C836-C835</f>
        <v>0.16200000000000081</v>
      </c>
      <c r="M836">
        <f t="shared" ref="M836" si="979">+D836-D835</f>
        <v>3.5999999999999588E-2</v>
      </c>
      <c r="O836">
        <f t="shared" ref="O836" si="980">+F836-F835</f>
        <v>5.0000000000000711E-2</v>
      </c>
      <c r="P836" s="32">
        <f t="shared" ref="P836" si="981">+G836-G835</f>
        <v>0.41600000000000037</v>
      </c>
      <c r="Q836" s="32">
        <f t="shared" ref="Q836" si="982">+H836-H835</f>
        <v>0.18199999999999861</v>
      </c>
    </row>
    <row r="837" spans="1:17" x14ac:dyDescent="0.2">
      <c r="A837" s="31">
        <v>44729</v>
      </c>
      <c r="B837" s="47" t="s">
        <v>76</v>
      </c>
      <c r="C837" s="58" t="s">
        <v>19</v>
      </c>
      <c r="D837" s="58">
        <v>11.7</v>
      </c>
      <c r="E837" s="58"/>
      <c r="F837" s="58" t="s">
        <v>19</v>
      </c>
      <c r="G837" s="58" t="s">
        <v>19</v>
      </c>
      <c r="H837" s="58" t="s">
        <v>19</v>
      </c>
      <c r="I837" s="47" t="s">
        <v>76</v>
      </c>
      <c r="J837" s="47" t="s">
        <v>76</v>
      </c>
      <c r="L837" t="e">
        <f t="shared" ref="L837" si="983">+C837-C836</f>
        <v>#VALUE!</v>
      </c>
      <c r="M837">
        <f t="shared" ref="M837" si="984">+D837-D836</f>
        <v>-0.62000000000000099</v>
      </c>
      <c r="O837" t="e">
        <f t="shared" ref="O837" si="985">+F837-F836</f>
        <v>#VALUE!</v>
      </c>
      <c r="P837" s="32" t="e">
        <f t="shared" ref="P837" si="986">+G837-G836</f>
        <v>#VALUE!</v>
      </c>
      <c r="Q837" s="32" t="e">
        <f t="shared" ref="Q837" si="987">+H837-H836</f>
        <v>#VALUE!</v>
      </c>
    </row>
    <row r="838" spans="1:17" x14ac:dyDescent="0.2">
      <c r="A838" s="31">
        <v>44736</v>
      </c>
      <c r="B838" s="47" t="s">
        <v>76</v>
      </c>
      <c r="C838">
        <v>9.9939999999999998</v>
      </c>
      <c r="D838">
        <v>10.72</v>
      </c>
      <c r="F838">
        <v>9.4320000000000004</v>
      </c>
      <c r="G838">
        <v>6.0659999999999998</v>
      </c>
      <c r="H838">
        <v>14.284000000000001</v>
      </c>
      <c r="I838" s="47" t="s">
        <v>76</v>
      </c>
      <c r="J838" s="47" t="s">
        <v>76</v>
      </c>
      <c r="L838" t="e">
        <f t="shared" ref="L838" si="988">+C838-C837</f>
        <v>#VALUE!</v>
      </c>
      <c r="M838">
        <f t="shared" ref="M838" si="989">+D838-D837</f>
        <v>-0.97999999999999865</v>
      </c>
      <c r="O838" t="e">
        <f t="shared" ref="O838" si="990">+F838-F837</f>
        <v>#VALUE!</v>
      </c>
      <c r="P838" s="32" t="e">
        <f t="shared" ref="P838" si="991">+G838-G837</f>
        <v>#VALUE!</v>
      </c>
      <c r="Q838" s="32" t="e">
        <f t="shared" ref="Q838" si="992">+H838-H837</f>
        <v>#VALUE!</v>
      </c>
    </row>
    <row r="839" spans="1:17" x14ac:dyDescent="0.2">
      <c r="A839" s="31">
        <v>44743</v>
      </c>
      <c r="B839" s="47" t="s">
        <v>76</v>
      </c>
      <c r="C839">
        <v>9.08</v>
      </c>
      <c r="D839">
        <v>9.48</v>
      </c>
      <c r="F839">
        <v>8.41</v>
      </c>
      <c r="G839">
        <v>6.07</v>
      </c>
      <c r="H839">
        <v>13.952</v>
      </c>
      <c r="I839" s="47" t="s">
        <v>76</v>
      </c>
      <c r="J839" s="47" t="s">
        <v>76</v>
      </c>
      <c r="L839">
        <f t="shared" ref="L839" si="993">+C839-C838</f>
        <v>-0.9139999999999997</v>
      </c>
      <c r="M839">
        <f t="shared" ref="M839" si="994">+D839-D838</f>
        <v>-1.2400000000000002</v>
      </c>
      <c r="O839">
        <f t="shared" ref="O839" si="995">+F839-F838</f>
        <v>-1.0220000000000002</v>
      </c>
      <c r="P839" s="32">
        <f t="shared" ref="P839" si="996">+G839-G838</f>
        <v>4.0000000000004476E-3</v>
      </c>
      <c r="Q839" s="32">
        <f t="shared" ref="Q839" si="997">+H839-H838</f>
        <v>-0.33200000000000074</v>
      </c>
    </row>
    <row r="840" spans="1:17" x14ac:dyDescent="0.2">
      <c r="A840" s="31">
        <v>44750</v>
      </c>
      <c r="B840" s="47" t="s">
        <v>76</v>
      </c>
      <c r="C840">
        <v>9.4659999999999993</v>
      </c>
      <c r="D840">
        <v>10.112</v>
      </c>
      <c r="F840">
        <v>8.9320000000000004</v>
      </c>
      <c r="G840">
        <v>6.2539999999999996</v>
      </c>
      <c r="H840">
        <v>13.986000000000001</v>
      </c>
      <c r="I840" s="47" t="s">
        <v>70</v>
      </c>
      <c r="J840" s="47" t="s">
        <v>44</v>
      </c>
      <c r="L840">
        <f t="shared" ref="L840" si="998">+C840-C839</f>
        <v>0.38599999999999923</v>
      </c>
      <c r="M840">
        <f t="shared" ref="M840" si="999">+D840-D839</f>
        <v>0.63199999999999967</v>
      </c>
      <c r="O840">
        <f t="shared" ref="O840" si="1000">+F840-F839</f>
        <v>0.52200000000000024</v>
      </c>
      <c r="P840" s="32">
        <f t="shared" ref="P840" si="1001">+G840-G839</f>
        <v>0.18399999999999928</v>
      </c>
      <c r="Q840" s="32">
        <f t="shared" ref="Q840" si="1002">+H840-H839</f>
        <v>3.4000000000000696E-2</v>
      </c>
    </row>
    <row r="841" spans="1:17" x14ac:dyDescent="0.2">
      <c r="A841" s="31">
        <v>44757</v>
      </c>
      <c r="B841" s="47" t="s">
        <v>76</v>
      </c>
      <c r="C841">
        <v>8.4540000000000006</v>
      </c>
      <c r="D841">
        <v>9.15</v>
      </c>
      <c r="F841">
        <v>7.9119999999999999</v>
      </c>
      <c r="G841">
        <v>6.11</v>
      </c>
      <c r="H841">
        <v>13.683999999999999</v>
      </c>
      <c r="I841" s="47" t="s">
        <v>70</v>
      </c>
      <c r="J841" s="47" t="s">
        <v>44</v>
      </c>
      <c r="L841">
        <f t="shared" ref="L841" si="1003">+C841-C840</f>
        <v>-1.0119999999999987</v>
      </c>
      <c r="M841">
        <f t="shared" ref="M841" si="1004">+D841-D840</f>
        <v>-0.96199999999999974</v>
      </c>
      <c r="O841">
        <f t="shared" ref="O841" si="1005">+F841-F840</f>
        <v>-1.0200000000000005</v>
      </c>
      <c r="P841" s="32">
        <f t="shared" ref="P841" si="1006">+G841-G840</f>
        <v>-0.14399999999999924</v>
      </c>
      <c r="Q841" s="32">
        <f t="shared" ref="Q841" si="1007">+H841-H840</f>
        <v>-0.30200000000000138</v>
      </c>
    </row>
    <row r="842" spans="1:17" x14ac:dyDescent="0.2">
      <c r="A842" s="31">
        <v>44764</v>
      </c>
      <c r="B842" s="47" t="s">
        <v>76</v>
      </c>
      <c r="C842">
        <v>8.44</v>
      </c>
      <c r="D842">
        <v>8.93</v>
      </c>
      <c r="F842">
        <v>7.82</v>
      </c>
      <c r="G842">
        <v>5.7859999999999996</v>
      </c>
      <c r="H842">
        <v>13.34</v>
      </c>
      <c r="I842" s="47" t="s">
        <v>70</v>
      </c>
      <c r="J842" s="47" t="s">
        <v>44</v>
      </c>
      <c r="L842">
        <f t="shared" ref="L842" si="1008">+C842-C841</f>
        <v>-1.4000000000001123E-2</v>
      </c>
      <c r="M842">
        <f t="shared" ref="M842" si="1009">+D842-D841</f>
        <v>-0.22000000000000064</v>
      </c>
      <c r="O842">
        <f t="shared" ref="O842" si="1010">+F842-F841</f>
        <v>-9.1999999999999638E-2</v>
      </c>
      <c r="P842" s="32">
        <f t="shared" ref="P842" si="1011">+G842-G841</f>
        <v>-0.32400000000000073</v>
      </c>
      <c r="Q842" s="32">
        <f t="shared" ref="Q842" si="1012">+H842-H841</f>
        <v>-0.34399999999999942</v>
      </c>
    </row>
    <row r="843" spans="1:17" x14ac:dyDescent="0.2">
      <c r="A843" s="31">
        <v>44771</v>
      </c>
      <c r="B843" s="47" t="s">
        <v>76</v>
      </c>
      <c r="C843">
        <v>8.5559999999999992</v>
      </c>
      <c r="D843">
        <v>8.8659999999999997</v>
      </c>
      <c r="F843">
        <v>7.89</v>
      </c>
      <c r="G843">
        <v>6.03</v>
      </c>
      <c r="H843">
        <v>14.39</v>
      </c>
      <c r="I843" s="47" t="s">
        <v>70</v>
      </c>
      <c r="J843" s="47" t="s">
        <v>44</v>
      </c>
      <c r="L843">
        <f t="shared" ref="L843" si="1013">+C843-C842</f>
        <v>0.11599999999999966</v>
      </c>
      <c r="M843">
        <f t="shared" ref="M843" si="1014">+D843-D842</f>
        <v>-6.4000000000000057E-2</v>
      </c>
      <c r="O843">
        <f t="shared" ref="O843" si="1015">+F843-F842</f>
        <v>6.9999999999999396E-2</v>
      </c>
      <c r="P843" s="32">
        <f t="shared" ref="P843" si="1016">+G843-G842</f>
        <v>0.24400000000000066</v>
      </c>
      <c r="Q843" s="32">
        <f t="shared" ref="Q843" si="1017">+H843-H842</f>
        <v>1.0500000000000007</v>
      </c>
    </row>
    <row r="844" spans="1:17" x14ac:dyDescent="0.2">
      <c r="A844" s="31">
        <v>44778</v>
      </c>
      <c r="B844" s="47" t="s">
        <v>76</v>
      </c>
      <c r="C844">
        <v>8.3740000000000006</v>
      </c>
      <c r="D844">
        <v>8.7940000000000005</v>
      </c>
      <c r="F844">
        <v>7.6559999999999997</v>
      </c>
      <c r="G844">
        <v>6.024</v>
      </c>
      <c r="H844">
        <v>13.996</v>
      </c>
      <c r="I844" s="47" t="s">
        <v>70</v>
      </c>
      <c r="J844" s="47" t="s">
        <v>44</v>
      </c>
      <c r="L844">
        <f t="shared" ref="L844" si="1018">+C844-C843</f>
        <v>-0.18199999999999861</v>
      </c>
      <c r="M844">
        <f t="shared" ref="M844" si="1019">+D844-D843</f>
        <v>-7.1999999999999176E-2</v>
      </c>
      <c r="O844">
        <f t="shared" ref="O844" si="1020">+F844-F843</f>
        <v>-0.23399999999999999</v>
      </c>
      <c r="P844" s="32">
        <f t="shared" ref="P844" si="1021">+G844-G843</f>
        <v>-6.0000000000002274E-3</v>
      </c>
      <c r="Q844" s="32">
        <f t="shared" ref="Q844" si="1022">+H844-H843</f>
        <v>-0.39400000000000013</v>
      </c>
    </row>
    <row r="845" spans="1:17" x14ac:dyDescent="0.2">
      <c r="A845" s="31">
        <v>44785</v>
      </c>
      <c r="B845" s="47" t="s">
        <v>76</v>
      </c>
      <c r="C845">
        <v>8.7100000000000009</v>
      </c>
      <c r="D845">
        <v>8.9960000000000004</v>
      </c>
      <c r="F845">
        <v>7.8920000000000003</v>
      </c>
      <c r="G845">
        <v>6.2720000000000002</v>
      </c>
      <c r="H845">
        <v>14.116</v>
      </c>
      <c r="I845" s="47" t="s">
        <v>70</v>
      </c>
      <c r="J845" s="47" t="s">
        <v>44</v>
      </c>
      <c r="L845">
        <f t="shared" ref="L845" si="1023">+C845-C844</f>
        <v>0.3360000000000003</v>
      </c>
      <c r="M845">
        <f t="shared" ref="M845" si="1024">+D845-D844</f>
        <v>0.20199999999999996</v>
      </c>
      <c r="O845">
        <f t="shared" ref="O845" si="1025">+F845-F844</f>
        <v>0.23600000000000065</v>
      </c>
      <c r="P845" s="32">
        <f t="shared" ref="P845" si="1026">+G845-G844</f>
        <v>0.24800000000000022</v>
      </c>
      <c r="Q845" s="32">
        <f t="shared" ref="Q845" si="1027">+H845-H844</f>
        <v>0.11999999999999922</v>
      </c>
    </row>
    <row r="846" spans="1:17" x14ac:dyDescent="0.2">
      <c r="A846" s="31">
        <v>44792</v>
      </c>
      <c r="B846" s="47" t="s">
        <v>76</v>
      </c>
      <c r="C846">
        <v>8.4440000000000008</v>
      </c>
      <c r="D846">
        <v>8.8260000000000005</v>
      </c>
      <c r="F846">
        <v>7.6820000000000004</v>
      </c>
      <c r="G846">
        <v>6.234</v>
      </c>
      <c r="H846">
        <v>14.125999999999999</v>
      </c>
      <c r="I846" s="47" t="s">
        <v>70</v>
      </c>
      <c r="J846" s="47" t="s">
        <v>44</v>
      </c>
      <c r="L846">
        <f t="shared" ref="L846" si="1028">+C846-C845</f>
        <v>-0.26600000000000001</v>
      </c>
      <c r="M846">
        <f t="shared" ref="M846" si="1029">+D846-D845</f>
        <v>-0.16999999999999993</v>
      </c>
      <c r="O846">
        <f t="shared" ref="O846" si="1030">+F846-F845</f>
        <v>-0.20999999999999996</v>
      </c>
      <c r="P846" s="32">
        <f t="shared" ref="P846" si="1031">+G846-G845</f>
        <v>-3.8000000000000256E-2</v>
      </c>
      <c r="Q846" s="32">
        <f t="shared" ref="Q846" si="1032">+H846-H845</f>
        <v>9.9999999999997868E-3</v>
      </c>
    </row>
    <row r="847" spans="1:17" x14ac:dyDescent="0.2">
      <c r="A847" s="31">
        <v>44799</v>
      </c>
      <c r="B847" s="47" t="s">
        <v>44</v>
      </c>
      <c r="C847">
        <v>8.74</v>
      </c>
      <c r="D847">
        <v>9.0239999999999991</v>
      </c>
      <c r="F847">
        <v>7.98</v>
      </c>
      <c r="G847">
        <v>6.7060000000000004</v>
      </c>
      <c r="H847">
        <v>14.416</v>
      </c>
      <c r="I847" s="47" t="s">
        <v>70</v>
      </c>
      <c r="J847" s="47" t="s">
        <v>44</v>
      </c>
      <c r="L847">
        <f t="shared" ref="L847" si="1033">+C847-C846</f>
        <v>0.29599999999999937</v>
      </c>
      <c r="M847">
        <f t="shared" ref="M847" si="1034">+D847-D846</f>
        <v>0.19799999999999862</v>
      </c>
      <c r="O847">
        <f t="shared" ref="O847" si="1035">+F847-F846</f>
        <v>0.29800000000000004</v>
      </c>
      <c r="P847" s="32">
        <f t="shared" ref="P847" si="1036">+G847-G846</f>
        <v>0.47200000000000042</v>
      </c>
      <c r="Q847" s="32">
        <f t="shared" ref="Q847" si="1037">+H847-H846</f>
        <v>0.29000000000000092</v>
      </c>
    </row>
    <row r="848" spans="1:17" x14ac:dyDescent="0.2">
      <c r="A848" s="31">
        <v>44806</v>
      </c>
      <c r="B848" s="47" t="s">
        <v>44</v>
      </c>
      <c r="C848">
        <v>8.7639999999999993</v>
      </c>
      <c r="D848">
        <v>8.9</v>
      </c>
      <c r="F848">
        <v>8.0920000000000005</v>
      </c>
      <c r="G848">
        <v>6.6420000000000003</v>
      </c>
      <c r="H848">
        <v>14.196</v>
      </c>
      <c r="I848" s="47" t="s">
        <v>70</v>
      </c>
      <c r="J848" s="47" t="s">
        <v>44</v>
      </c>
      <c r="L848">
        <f t="shared" ref="L848" si="1038">+C848-C847</f>
        <v>2.3999999999999133E-2</v>
      </c>
      <c r="M848">
        <f t="shared" ref="M848" si="1039">+D848-D847</f>
        <v>-0.12399999999999878</v>
      </c>
      <c r="O848">
        <f t="shared" ref="O848" si="1040">+F848-F847</f>
        <v>0.1120000000000001</v>
      </c>
      <c r="P848" s="32">
        <f t="shared" ref="P848" si="1041">+G848-G847</f>
        <v>-6.4000000000000057E-2</v>
      </c>
      <c r="Q848" s="32">
        <f t="shared" ref="Q848" si="1042">+H848-H847</f>
        <v>-0.22000000000000064</v>
      </c>
    </row>
    <row r="849" spans="1:17" x14ac:dyDescent="0.2">
      <c r="A849" s="31">
        <v>44813</v>
      </c>
      <c r="B849" s="47" t="s">
        <v>44</v>
      </c>
      <c r="C849">
        <v>9.9290000000000003</v>
      </c>
      <c r="D849">
        <v>9.2560000000000002</v>
      </c>
      <c r="F849">
        <v>8.702</v>
      </c>
      <c r="G849">
        <v>6.8319999999999999</v>
      </c>
      <c r="H849">
        <v>14.135999999999999</v>
      </c>
      <c r="I849" s="47" t="s">
        <v>70</v>
      </c>
      <c r="J849" s="47" t="s">
        <v>44</v>
      </c>
      <c r="L849">
        <f t="shared" ref="L849" si="1043">+C849-C848</f>
        <v>1.1650000000000009</v>
      </c>
      <c r="M849">
        <f t="shared" ref="M849" si="1044">+D849-D848</f>
        <v>0.35599999999999987</v>
      </c>
      <c r="O849">
        <f t="shared" ref="O849" si="1045">+F849-F848</f>
        <v>0.60999999999999943</v>
      </c>
      <c r="P849" s="32">
        <f t="shared" ref="P849" si="1046">+G849-G848</f>
        <v>0.1899999999999995</v>
      </c>
      <c r="Q849" s="32">
        <f t="shared" ref="Q849" si="1047">+H849-H848</f>
        <v>-6.0000000000000497E-2</v>
      </c>
    </row>
    <row r="850" spans="1:17" x14ac:dyDescent="0.2">
      <c r="A850" s="31">
        <v>44820</v>
      </c>
      <c r="B850" s="47" t="s">
        <v>44</v>
      </c>
      <c r="C850">
        <v>9.1340000000000003</v>
      </c>
      <c r="D850">
        <v>9.2159999999999993</v>
      </c>
      <c r="F850">
        <v>8.3699999999999992</v>
      </c>
      <c r="G850">
        <v>6.7220000000000004</v>
      </c>
      <c r="H850">
        <v>14.45</v>
      </c>
      <c r="I850" s="47" t="s">
        <v>70</v>
      </c>
      <c r="J850" s="47" t="s">
        <v>44</v>
      </c>
      <c r="L850">
        <f t="shared" ref="L850" si="1048">+C850-C849</f>
        <v>-0.79499999999999993</v>
      </c>
      <c r="M850">
        <f t="shared" ref="M850" si="1049">+D850-D849</f>
        <v>-4.0000000000000924E-2</v>
      </c>
      <c r="O850">
        <f t="shared" ref="O850" si="1050">+F850-F849</f>
        <v>-0.33200000000000074</v>
      </c>
      <c r="P850" s="32">
        <f t="shared" ref="P850" si="1051">+G850-G849</f>
        <v>-0.10999999999999943</v>
      </c>
      <c r="Q850" s="32">
        <f t="shared" ref="Q850" si="1052">+H850-H849</f>
        <v>0.31400000000000006</v>
      </c>
    </row>
    <row r="851" spans="1:17" x14ac:dyDescent="0.2">
      <c r="A851" s="31">
        <v>44827</v>
      </c>
      <c r="B851" s="47" t="s">
        <v>44</v>
      </c>
      <c r="C851">
        <v>9.41</v>
      </c>
      <c r="D851">
        <v>9.4060000000000006</v>
      </c>
      <c r="F851">
        <v>8.6760000000000002</v>
      </c>
      <c r="G851">
        <v>6.734</v>
      </c>
      <c r="H851">
        <v>14.234</v>
      </c>
      <c r="I851" s="47" t="s">
        <v>70</v>
      </c>
      <c r="J851" s="47" t="s">
        <v>44</v>
      </c>
      <c r="L851">
        <f t="shared" ref="L851" si="1053">+C851-C850</f>
        <v>0.2759999999999998</v>
      </c>
      <c r="M851">
        <f t="shared" ref="M851" si="1054">+D851-D850</f>
        <v>0.19000000000000128</v>
      </c>
      <c r="O851">
        <f t="shared" ref="O851" si="1055">+F851-F850</f>
        <v>0.30600000000000094</v>
      </c>
      <c r="P851" s="32">
        <f t="shared" ref="P851" si="1056">+G851-G850</f>
        <v>1.1999999999999567E-2</v>
      </c>
      <c r="Q851" s="32">
        <f t="shared" ref="Q851" si="1057">+H851-H850</f>
        <v>-0.2159999999999993</v>
      </c>
    </row>
    <row r="852" spans="1:17" x14ac:dyDescent="0.2">
      <c r="A852" s="31">
        <v>44834</v>
      </c>
      <c r="B852" s="47" t="s">
        <v>44</v>
      </c>
      <c r="C852">
        <v>10.029999999999999</v>
      </c>
      <c r="D852">
        <v>9.9039999999999999</v>
      </c>
      <c r="F852">
        <v>9.3119999999999994</v>
      </c>
      <c r="G852">
        <v>6.8339999999999996</v>
      </c>
      <c r="H852">
        <v>13.656000000000001</v>
      </c>
      <c r="I852" s="47" t="s">
        <v>70</v>
      </c>
      <c r="J852" s="47" t="s">
        <v>44</v>
      </c>
      <c r="L852">
        <f t="shared" ref="L852" si="1058">+C852-C851</f>
        <v>0.61999999999999922</v>
      </c>
      <c r="M852">
        <f t="shared" ref="M852" si="1059">+D852-D851</f>
        <v>0.49799999999999933</v>
      </c>
      <c r="O852">
        <f t="shared" ref="O852" si="1060">+F852-F851</f>
        <v>0.63599999999999923</v>
      </c>
      <c r="P852" s="32">
        <f t="shared" ref="P852" si="1061">+G852-G851</f>
        <v>9.9999999999999645E-2</v>
      </c>
      <c r="Q852" s="32">
        <f t="shared" ref="Q852" si="1062">+H852-H851</f>
        <v>-0.5779999999999994</v>
      </c>
    </row>
    <row r="853" spans="1:17" x14ac:dyDescent="0.2">
      <c r="A853" s="31">
        <v>44841</v>
      </c>
      <c r="B853" s="47" t="s">
        <v>44</v>
      </c>
      <c r="C853">
        <v>10.026</v>
      </c>
      <c r="D853">
        <v>9.9499999999999993</v>
      </c>
      <c r="F853">
        <v>9.1839999999999993</v>
      </c>
      <c r="G853">
        <v>6.9320000000000004</v>
      </c>
      <c r="H853">
        <v>13.94</v>
      </c>
      <c r="I853" s="47" t="s">
        <v>70</v>
      </c>
      <c r="J853" s="47" t="s">
        <v>44</v>
      </c>
      <c r="L853">
        <f t="shared" ref="L853" si="1063">+C853-C852</f>
        <v>-3.9999999999995595E-3</v>
      </c>
      <c r="M853">
        <f t="shared" ref="M853" si="1064">+D853-D852</f>
        <v>4.5999999999999375E-2</v>
      </c>
      <c r="O853">
        <f t="shared" ref="O853" si="1065">+F853-F852</f>
        <v>-0.12800000000000011</v>
      </c>
      <c r="P853" s="32">
        <f t="shared" ref="P853" si="1066">+G853-G852</f>
        <v>9.8000000000000753E-2</v>
      </c>
      <c r="Q853" s="32">
        <f t="shared" ref="Q853" si="1067">+H853-H852</f>
        <v>0.28399999999999892</v>
      </c>
    </row>
    <row r="854" spans="1:17" x14ac:dyDescent="0.2">
      <c r="A854" s="31">
        <v>44848</v>
      </c>
      <c r="B854" s="47" t="s">
        <v>44</v>
      </c>
      <c r="C854">
        <v>9.6039999999999992</v>
      </c>
      <c r="D854">
        <v>9.6140000000000008</v>
      </c>
      <c r="F854">
        <v>8.6820000000000004</v>
      </c>
      <c r="G854">
        <v>6.89</v>
      </c>
      <c r="H854">
        <v>13.872</v>
      </c>
      <c r="I854" s="47" t="s">
        <v>70</v>
      </c>
      <c r="J854" s="47" t="s">
        <v>44</v>
      </c>
      <c r="L854">
        <f t="shared" ref="L854" si="1068">+C854-C853</f>
        <v>-0.4220000000000006</v>
      </c>
      <c r="M854">
        <f t="shared" ref="M854" si="1069">+D854-D853</f>
        <v>-0.33599999999999852</v>
      </c>
      <c r="O854">
        <f t="shared" ref="O854" si="1070">+F854-F853</f>
        <v>-0.50199999999999889</v>
      </c>
      <c r="P854" s="32">
        <f t="shared" ref="P854" si="1071">+G854-G853</f>
        <v>-4.2000000000000703E-2</v>
      </c>
      <c r="Q854" s="32">
        <f t="shared" ref="Q854" si="1072">+H854-H853</f>
        <v>-6.7999999999999616E-2</v>
      </c>
    </row>
    <row r="855" spans="1:17" x14ac:dyDescent="0.2">
      <c r="A855" s="31">
        <v>44855</v>
      </c>
      <c r="B855" s="47" t="s">
        <v>44</v>
      </c>
      <c r="C855">
        <v>9.4239999999999995</v>
      </c>
      <c r="D855">
        <v>9.5660000000000007</v>
      </c>
      <c r="F855">
        <v>8.4260000000000002</v>
      </c>
      <c r="G855">
        <v>6.7960000000000003</v>
      </c>
      <c r="H855">
        <v>13.906000000000001</v>
      </c>
      <c r="I855" s="47" t="s">
        <v>70</v>
      </c>
      <c r="J855" s="47" t="s">
        <v>44</v>
      </c>
      <c r="L855">
        <f t="shared" ref="L855" si="1073">+C855-C854</f>
        <v>-0.17999999999999972</v>
      </c>
      <c r="M855">
        <f t="shared" ref="M855" si="1074">+D855-D854</f>
        <v>-4.8000000000000043E-2</v>
      </c>
      <c r="O855">
        <f t="shared" ref="O855" si="1075">+F855-F854</f>
        <v>-0.25600000000000023</v>
      </c>
      <c r="P855" s="32">
        <f t="shared" ref="P855" si="1076">+G855-G854</f>
        <v>-9.3999999999999417E-2</v>
      </c>
      <c r="Q855" s="32">
        <f t="shared" ref="Q855" si="1077">+H855-H854</f>
        <v>3.4000000000000696E-2</v>
      </c>
    </row>
    <row r="856" spans="1:17" x14ac:dyDescent="0.2">
      <c r="A856" s="31">
        <v>44862</v>
      </c>
      <c r="B856" s="47" t="s">
        <v>44</v>
      </c>
      <c r="C856">
        <v>9.68</v>
      </c>
      <c r="D856">
        <v>9.8059999999999992</v>
      </c>
      <c r="F856">
        <v>8.7539999999999996</v>
      </c>
      <c r="G856">
        <v>6.9560000000000004</v>
      </c>
      <c r="H856">
        <v>14.045999999999999</v>
      </c>
      <c r="I856" s="47" t="s">
        <v>71</v>
      </c>
      <c r="J856" s="47" t="s">
        <v>44</v>
      </c>
      <c r="L856">
        <f t="shared" ref="L856" si="1078">+C856-C855</f>
        <v>0.25600000000000023</v>
      </c>
      <c r="M856">
        <f t="shared" ref="M856" si="1079">+D856-D855</f>
        <v>0.23999999999999844</v>
      </c>
      <c r="O856">
        <f t="shared" ref="O856" si="1080">+F856-F855</f>
        <v>0.3279999999999994</v>
      </c>
      <c r="P856" s="32">
        <f t="shared" ref="P856" si="1081">+G856-G855</f>
        <v>0.16000000000000014</v>
      </c>
      <c r="Q856" s="32">
        <f t="shared" ref="Q856" si="1082">+H856-H855</f>
        <v>0.13999999999999879</v>
      </c>
    </row>
    <row r="857" spans="1:17" x14ac:dyDescent="0.2">
      <c r="A857" s="31">
        <v>44869</v>
      </c>
      <c r="B857" s="47" t="s">
        <v>44</v>
      </c>
      <c r="C857">
        <v>9.5399999999999991</v>
      </c>
      <c r="D857">
        <v>9.5440000000000005</v>
      </c>
      <c r="F857">
        <v>8.4740000000000002</v>
      </c>
      <c r="G857">
        <v>6.8019999999999996</v>
      </c>
      <c r="H857">
        <v>14.624000000000001</v>
      </c>
      <c r="I857" s="47" t="s">
        <v>71</v>
      </c>
      <c r="J857" s="47" t="s">
        <v>44</v>
      </c>
      <c r="L857">
        <f t="shared" ref="L857" si="1083">+C857-C856</f>
        <v>-0.14000000000000057</v>
      </c>
      <c r="M857">
        <f t="shared" ref="M857" si="1084">+D857-D856</f>
        <v>-0.26199999999999868</v>
      </c>
      <c r="O857">
        <f t="shared" ref="O857" si="1085">+F857-F856</f>
        <v>-0.27999999999999936</v>
      </c>
      <c r="P857" s="32">
        <f t="shared" ref="P857" si="1086">+G857-G856</f>
        <v>-0.1540000000000008</v>
      </c>
      <c r="Q857" s="32">
        <f t="shared" ref="Q857" si="1087">+H857-H856</f>
        <v>0.57800000000000118</v>
      </c>
    </row>
    <row r="858" spans="1:17" x14ac:dyDescent="0.2">
      <c r="A858" s="31">
        <v>44876</v>
      </c>
      <c r="B858" s="47" t="s">
        <v>44</v>
      </c>
      <c r="C858">
        <v>9.4339999999999993</v>
      </c>
      <c r="D858">
        <v>9.5060000000000002</v>
      </c>
      <c r="F858">
        <v>8.0719999999999992</v>
      </c>
      <c r="G858">
        <v>6.5419999999999998</v>
      </c>
      <c r="H858">
        <v>14.38</v>
      </c>
      <c r="I858" s="47" t="s">
        <v>71</v>
      </c>
      <c r="J858" s="47" t="s">
        <v>44</v>
      </c>
      <c r="L858">
        <f t="shared" ref="L858" si="1088">+C858-C857</f>
        <v>-0.10599999999999987</v>
      </c>
      <c r="M858">
        <f t="shared" ref="M858" si="1089">+D858-D857</f>
        <v>-3.8000000000000256E-2</v>
      </c>
      <c r="O858">
        <f t="shared" ref="O858" si="1090">+F858-F857</f>
        <v>-0.40200000000000102</v>
      </c>
      <c r="P858" s="32">
        <f t="shared" ref="P858" si="1091">+G858-G857</f>
        <v>-0.25999999999999979</v>
      </c>
      <c r="Q858" s="32">
        <f t="shared" ref="Q858" si="1092">+H858-H857</f>
        <v>-0.24399999999999977</v>
      </c>
    </row>
    <row r="859" spans="1:17" x14ac:dyDescent="0.2">
      <c r="A859" s="31">
        <v>44883</v>
      </c>
      <c r="B859" s="47" t="s">
        <v>72</v>
      </c>
      <c r="C859">
        <v>9.1920000000000002</v>
      </c>
      <c r="D859">
        <v>9.5619999999999994</v>
      </c>
      <c r="F859">
        <v>8.1219999999999999</v>
      </c>
      <c r="G859">
        <v>6.6840000000000002</v>
      </c>
      <c r="H859">
        <v>14.273999999999999</v>
      </c>
      <c r="I859" s="47" t="s">
        <v>71</v>
      </c>
      <c r="J859" s="47" t="s">
        <v>72</v>
      </c>
      <c r="L859">
        <f t="shared" ref="L859" si="1093">+C859-C858</f>
        <v>-0.2419999999999991</v>
      </c>
      <c r="M859">
        <f t="shared" ref="M859" si="1094">+D859-D858</f>
        <v>5.5999999999999162E-2</v>
      </c>
      <c r="O859">
        <f t="shared" ref="O859" si="1095">+F859-F858</f>
        <v>5.0000000000000711E-2</v>
      </c>
      <c r="P859" s="32">
        <f t="shared" ref="P859" si="1096">+G859-G858</f>
        <v>0.14200000000000035</v>
      </c>
      <c r="Q859" s="32">
        <f t="shared" ref="Q859" si="1097">+H859-H858</f>
        <v>-0.10600000000000165</v>
      </c>
    </row>
    <row r="860" spans="1:17" x14ac:dyDescent="0.2">
      <c r="A860" s="31">
        <v>44890</v>
      </c>
      <c r="B860" s="47" t="s">
        <v>72</v>
      </c>
      <c r="C860">
        <v>9.1240000000000006</v>
      </c>
      <c r="D860">
        <v>9.5960000000000001</v>
      </c>
      <c r="F860">
        <v>7.9</v>
      </c>
      <c r="G860">
        <v>6.6740000000000004</v>
      </c>
      <c r="H860">
        <v>14.334</v>
      </c>
      <c r="I860" s="47" t="s">
        <v>71</v>
      </c>
      <c r="J860" s="47" t="s">
        <v>72</v>
      </c>
      <c r="L860">
        <f t="shared" ref="L860" si="1098">+C860-C859</f>
        <v>-6.7999999999999616E-2</v>
      </c>
      <c r="M860">
        <f t="shared" ref="M860" si="1099">+D860-D859</f>
        <v>3.4000000000000696E-2</v>
      </c>
      <c r="O860">
        <f t="shared" ref="O860" si="1100">+F860-F859</f>
        <v>-0.22199999999999953</v>
      </c>
      <c r="P860" s="32">
        <f t="shared" ref="P860" si="1101">+G860-G859</f>
        <v>-9.9999999999997868E-3</v>
      </c>
      <c r="Q860" s="32">
        <f t="shared" ref="Q860" si="1102">+H860-H859</f>
        <v>6.0000000000000497E-2</v>
      </c>
    </row>
    <row r="861" spans="1:17" x14ac:dyDescent="0.2">
      <c r="A861" s="31">
        <v>44897</v>
      </c>
      <c r="B861" s="47" t="s">
        <v>72</v>
      </c>
      <c r="C861">
        <v>8.7260000000000009</v>
      </c>
      <c r="D861">
        <v>9.2159999999999993</v>
      </c>
      <c r="F861" s="76">
        <v>7.6319999999999997</v>
      </c>
      <c r="G861" s="76">
        <v>6.4660000000000002</v>
      </c>
      <c r="H861" s="76">
        <v>14.454000000000001</v>
      </c>
      <c r="I861" s="47" t="s">
        <v>71</v>
      </c>
      <c r="J861" s="47" t="s">
        <v>72</v>
      </c>
      <c r="L861">
        <f t="shared" ref="L861" si="1103">+C861-C860</f>
        <v>-0.39799999999999969</v>
      </c>
      <c r="M861">
        <f t="shared" ref="M861" si="1104">+D861-D860</f>
        <v>-0.38000000000000078</v>
      </c>
      <c r="O861">
        <f t="shared" ref="O861" si="1105">+F861-F860</f>
        <v>-0.26800000000000068</v>
      </c>
      <c r="P861" s="32">
        <f t="shared" ref="P861" si="1106">+G861-G860</f>
        <v>-0.20800000000000018</v>
      </c>
      <c r="Q861" s="32">
        <f t="shared" ref="Q861" si="1107">+H861-H860</f>
        <v>0.12000000000000099</v>
      </c>
    </row>
    <row r="862" spans="1:17" x14ac:dyDescent="0.2">
      <c r="A862" s="31">
        <v>44904</v>
      </c>
      <c r="B862" s="47" t="s">
        <v>72</v>
      </c>
      <c r="C862">
        <v>8.44</v>
      </c>
      <c r="D862">
        <v>9.08</v>
      </c>
      <c r="F862">
        <v>7.4820000000000002</v>
      </c>
      <c r="G862">
        <v>6.492</v>
      </c>
      <c r="H862">
        <v>14.646000000000001</v>
      </c>
      <c r="I862" s="47" t="s">
        <v>71</v>
      </c>
      <c r="J862" s="47" t="s">
        <v>72</v>
      </c>
      <c r="L862">
        <f t="shared" ref="L862" si="1108">+C862-C861</f>
        <v>-0.28600000000000136</v>
      </c>
      <c r="M862">
        <f t="shared" ref="M862" si="1109">+D862-D861</f>
        <v>-0.13599999999999923</v>
      </c>
      <c r="O862">
        <f t="shared" ref="O862" si="1110">+F862-F861</f>
        <v>-0.14999999999999947</v>
      </c>
      <c r="P862" s="32">
        <f t="shared" ref="P862" si="1111">+G862-G861</f>
        <v>2.5999999999999801E-2</v>
      </c>
      <c r="Q862" s="32">
        <f t="shared" ref="Q862" si="1112">+H862-H861</f>
        <v>0.19200000000000017</v>
      </c>
    </row>
    <row r="863" spans="1:17" x14ac:dyDescent="0.2">
      <c r="A863" s="31">
        <v>44911</v>
      </c>
      <c r="B863" s="47" t="s">
        <v>72</v>
      </c>
      <c r="C863">
        <v>8.4700000000000006</v>
      </c>
      <c r="D863">
        <v>9.0939999999999994</v>
      </c>
      <c r="F863">
        <v>7.58</v>
      </c>
      <c r="G863" s="76">
        <v>6.5339999999999998</v>
      </c>
      <c r="H863">
        <v>14.83</v>
      </c>
      <c r="I863" s="47" t="s">
        <v>71</v>
      </c>
      <c r="J863" s="47" t="s">
        <v>72</v>
      </c>
      <c r="L863">
        <f t="shared" ref="L863" si="1113">+C863-C862</f>
        <v>3.0000000000001137E-2</v>
      </c>
      <c r="M863">
        <f t="shared" ref="M863" si="1114">+D863-D862</f>
        <v>1.3999999999999346E-2</v>
      </c>
      <c r="O863">
        <f t="shared" ref="O863" si="1115">+F863-F862</f>
        <v>9.7999999999999865E-2</v>
      </c>
      <c r="P863" s="32">
        <f t="shared" ref="P863" si="1116">+G863-G862</f>
        <v>4.1999999999999815E-2</v>
      </c>
      <c r="Q863" s="32">
        <f t="shared" ref="Q863" si="1117">+H863-H862</f>
        <v>0.18399999999999928</v>
      </c>
    </row>
    <row r="864" spans="1:17" x14ac:dyDescent="0.2">
      <c r="A864" s="31">
        <v>44917</v>
      </c>
      <c r="B864" s="47" t="s">
        <v>72</v>
      </c>
      <c r="C864">
        <v>8.73</v>
      </c>
      <c r="D864">
        <v>9.2460000000000004</v>
      </c>
      <c r="F864">
        <v>7.6840000000000002</v>
      </c>
      <c r="G864" s="76">
        <v>6.6420000000000003</v>
      </c>
      <c r="H864">
        <v>14.786</v>
      </c>
      <c r="I864" s="47" t="s">
        <v>71</v>
      </c>
      <c r="J864" s="47" t="s">
        <v>72</v>
      </c>
      <c r="L864">
        <f t="shared" ref="L864" si="1118">+C864-C863</f>
        <v>0.25999999999999979</v>
      </c>
      <c r="M864">
        <f t="shared" ref="M864" si="1119">+D864-D863</f>
        <v>0.15200000000000102</v>
      </c>
      <c r="O864">
        <f t="shared" ref="O864" si="1120">+F864-F863</f>
        <v>0.10400000000000009</v>
      </c>
      <c r="P864" s="32">
        <f t="shared" ref="P864" si="1121">+G864-G863</f>
        <v>0.10800000000000054</v>
      </c>
      <c r="Q864" s="32">
        <f t="shared" ref="Q864" si="1122">+H864-H863</f>
        <v>-4.4000000000000483E-2</v>
      </c>
    </row>
    <row r="865" spans="1:17" x14ac:dyDescent="0.2">
      <c r="A865" s="31">
        <v>44925</v>
      </c>
      <c r="B865" s="47" t="s">
        <v>72</v>
      </c>
      <c r="C865">
        <v>8.8719999999999999</v>
      </c>
      <c r="D865">
        <v>9.3859999999999992</v>
      </c>
      <c r="F865">
        <v>7.91</v>
      </c>
      <c r="G865" s="76">
        <v>6.7839999999999998</v>
      </c>
      <c r="H865">
        <v>15.242000000000001</v>
      </c>
      <c r="I865" s="47" t="s">
        <v>71</v>
      </c>
      <c r="J865" s="47" t="s">
        <v>72</v>
      </c>
      <c r="L865">
        <f t="shared" ref="L865" si="1123">+C865-C864</f>
        <v>0.14199999999999946</v>
      </c>
      <c r="M865">
        <f t="shared" ref="M865" si="1124">+D865-D864</f>
        <v>0.13999999999999879</v>
      </c>
      <c r="O865">
        <f t="shared" ref="O865" si="1125">+F865-F864</f>
        <v>0.22599999999999998</v>
      </c>
      <c r="P865" s="32">
        <f t="shared" ref="P865" si="1126">+G865-G864</f>
        <v>0.14199999999999946</v>
      </c>
      <c r="Q865" s="32">
        <f t="shared" ref="Q865" si="1127">+H865-H864</f>
        <v>0.45600000000000129</v>
      </c>
    </row>
    <row r="866" spans="1:17" x14ac:dyDescent="0.2">
      <c r="A866" s="31">
        <v>44932</v>
      </c>
      <c r="B866" s="47" t="s">
        <v>72</v>
      </c>
      <c r="C866">
        <v>8.3320000000000007</v>
      </c>
      <c r="D866">
        <v>9.0299999999999994</v>
      </c>
      <c r="F866">
        <v>7.45</v>
      </c>
      <c r="G866" s="76">
        <v>6.532</v>
      </c>
      <c r="H866">
        <v>14.97</v>
      </c>
      <c r="I866" s="47" t="s">
        <v>71</v>
      </c>
      <c r="J866" s="47" t="s">
        <v>72</v>
      </c>
      <c r="L866">
        <f t="shared" ref="L866:L873" si="1128">+C866-C865</f>
        <v>-0.53999999999999915</v>
      </c>
      <c r="M866">
        <f t="shared" ref="M866:M873" si="1129">+D866-D865</f>
        <v>-0.35599999999999987</v>
      </c>
      <c r="O866">
        <f t="shared" ref="O866:O873" si="1130">+F866-F865</f>
        <v>-0.45999999999999996</v>
      </c>
      <c r="P866" s="32">
        <f t="shared" ref="P866:P873" si="1131">+G866-G865</f>
        <v>-0.25199999999999978</v>
      </c>
      <c r="Q866" s="32">
        <f t="shared" ref="Q866:Q873" si="1132">+H866-H865</f>
        <v>-0.27200000000000024</v>
      </c>
    </row>
    <row r="867" spans="1:17" x14ac:dyDescent="0.2">
      <c r="A867" s="31">
        <v>44939</v>
      </c>
      <c r="B867" s="47" t="s">
        <v>72</v>
      </c>
      <c r="C867">
        <v>8.4339999999999993</v>
      </c>
      <c r="D867">
        <v>9.1219999999999999</v>
      </c>
      <c r="F867">
        <v>7.4359999999999999</v>
      </c>
      <c r="G867" s="77">
        <v>6.7560000000000002</v>
      </c>
      <c r="H867">
        <v>15.284000000000001</v>
      </c>
      <c r="I867" s="47" t="s">
        <v>71</v>
      </c>
      <c r="J867" s="47" t="s">
        <v>72</v>
      </c>
      <c r="L867">
        <f t="shared" si="1128"/>
        <v>0.10199999999999854</v>
      </c>
      <c r="M867">
        <f t="shared" si="1129"/>
        <v>9.2000000000000526E-2</v>
      </c>
      <c r="O867">
        <f t="shared" si="1130"/>
        <v>-1.4000000000000234E-2</v>
      </c>
      <c r="P867" s="32">
        <f t="shared" si="1131"/>
        <v>0.2240000000000002</v>
      </c>
      <c r="Q867" s="32">
        <f t="shared" si="1132"/>
        <v>0.31400000000000006</v>
      </c>
    </row>
    <row r="868" spans="1:17" x14ac:dyDescent="0.2">
      <c r="A868" s="31">
        <v>44946</v>
      </c>
      <c r="B868" s="47" t="s">
        <v>72</v>
      </c>
      <c r="C868">
        <v>8.49</v>
      </c>
      <c r="D868">
        <v>9.1259999999999994</v>
      </c>
      <c r="F868">
        <v>7.4260000000000002</v>
      </c>
      <c r="G868" s="77">
        <v>6.77</v>
      </c>
      <c r="H868">
        <v>15.09</v>
      </c>
      <c r="I868" s="47" t="s">
        <v>72</v>
      </c>
      <c r="J868" s="47" t="s">
        <v>72</v>
      </c>
      <c r="L868">
        <f t="shared" si="1128"/>
        <v>5.6000000000000938E-2</v>
      </c>
      <c r="M868">
        <f t="shared" si="1129"/>
        <v>3.9999999999995595E-3</v>
      </c>
      <c r="O868">
        <f t="shared" si="1130"/>
        <v>-9.9999999999997868E-3</v>
      </c>
      <c r="P868" s="32">
        <f t="shared" si="1131"/>
        <v>1.3999999999999346E-2</v>
      </c>
      <c r="Q868" s="32">
        <f t="shared" si="1132"/>
        <v>-0.19400000000000084</v>
      </c>
    </row>
    <row r="869" spans="1:17" x14ac:dyDescent="0.2">
      <c r="A869" s="31">
        <v>44953</v>
      </c>
      <c r="B869" s="47" t="s">
        <v>72</v>
      </c>
      <c r="C869">
        <v>8.69</v>
      </c>
      <c r="D869">
        <v>9.2140000000000004</v>
      </c>
      <c r="F869">
        <v>7.49</v>
      </c>
      <c r="G869" s="77">
        <v>6.8339999999999996</v>
      </c>
      <c r="H869">
        <v>15.122</v>
      </c>
      <c r="I869" s="47" t="s">
        <v>72</v>
      </c>
      <c r="J869" s="47" t="s">
        <v>72</v>
      </c>
      <c r="L869">
        <f t="shared" si="1128"/>
        <v>0.19999999999999929</v>
      </c>
      <c r="M869">
        <f t="shared" si="1129"/>
        <v>8.8000000000000966E-2</v>
      </c>
      <c r="O869">
        <f t="shared" si="1130"/>
        <v>6.4000000000000057E-2</v>
      </c>
      <c r="P869" s="32">
        <f t="shared" si="1131"/>
        <v>6.4000000000000057E-2</v>
      </c>
      <c r="Q869" s="32">
        <f t="shared" si="1132"/>
        <v>3.2000000000000028E-2</v>
      </c>
    </row>
    <row r="870" spans="1:17" x14ac:dyDescent="0.2">
      <c r="A870" s="31">
        <v>44960</v>
      </c>
      <c r="B870" s="47" t="s">
        <v>72</v>
      </c>
      <c r="C870">
        <v>8.7360000000000007</v>
      </c>
      <c r="D870">
        <v>9.1920000000000002</v>
      </c>
      <c r="F870">
        <v>7.5720000000000001</v>
      </c>
      <c r="G870" s="77">
        <v>6.7320000000000002</v>
      </c>
      <c r="H870">
        <v>15.234</v>
      </c>
      <c r="I870" s="47" t="s">
        <v>72</v>
      </c>
      <c r="J870" s="47" t="s">
        <v>72</v>
      </c>
      <c r="L870">
        <f t="shared" si="1128"/>
        <v>4.6000000000001151E-2</v>
      </c>
      <c r="M870">
        <f t="shared" si="1129"/>
        <v>-2.2000000000000242E-2</v>
      </c>
      <c r="O870">
        <f t="shared" si="1130"/>
        <v>8.1999999999999851E-2</v>
      </c>
      <c r="P870" s="32">
        <f t="shared" si="1131"/>
        <v>-0.10199999999999942</v>
      </c>
      <c r="Q870" s="32">
        <f t="shared" si="1132"/>
        <v>0.1120000000000001</v>
      </c>
    </row>
    <row r="871" spans="1:17" x14ac:dyDescent="0.2">
      <c r="A871" s="31">
        <v>44967</v>
      </c>
      <c r="B871" s="47" t="s">
        <v>72</v>
      </c>
      <c r="C871">
        <v>8.9920000000000009</v>
      </c>
      <c r="D871">
        <v>9.2560000000000002</v>
      </c>
      <c r="F871">
        <v>7.782</v>
      </c>
      <c r="G871" s="77">
        <v>6.7919999999999998</v>
      </c>
      <c r="H871">
        <v>15.412000000000001</v>
      </c>
      <c r="I871" s="47" t="s">
        <v>72</v>
      </c>
      <c r="J871" s="47" t="s">
        <v>72</v>
      </c>
      <c r="L871">
        <f t="shared" si="1128"/>
        <v>0.25600000000000023</v>
      </c>
      <c r="M871">
        <f t="shared" si="1129"/>
        <v>6.4000000000000057E-2</v>
      </c>
      <c r="O871">
        <f t="shared" si="1130"/>
        <v>0.20999999999999996</v>
      </c>
      <c r="P871" s="32">
        <f t="shared" si="1131"/>
        <v>5.9999999999999609E-2</v>
      </c>
      <c r="Q871" s="32">
        <f t="shared" si="1132"/>
        <v>0.17800000000000082</v>
      </c>
    </row>
    <row r="872" spans="1:17" x14ac:dyDescent="0.2">
      <c r="A872" s="31">
        <v>44974</v>
      </c>
      <c r="B872" s="47" t="s">
        <v>74</v>
      </c>
      <c r="C872">
        <v>8.9559999999999995</v>
      </c>
      <c r="D872">
        <v>9.234</v>
      </c>
      <c r="F872">
        <v>7.7560000000000002</v>
      </c>
      <c r="G872" s="77">
        <v>6.7759999999999998</v>
      </c>
      <c r="H872">
        <v>15.212</v>
      </c>
      <c r="I872" s="47" t="s">
        <v>74</v>
      </c>
      <c r="J872" s="47" t="s">
        <v>74</v>
      </c>
      <c r="L872">
        <f t="shared" si="1128"/>
        <v>-3.6000000000001364E-2</v>
      </c>
      <c r="M872">
        <f t="shared" si="1129"/>
        <v>-2.2000000000000242E-2</v>
      </c>
      <c r="O872">
        <f t="shared" si="1130"/>
        <v>-2.5999999999999801E-2</v>
      </c>
      <c r="P872" s="32">
        <f t="shared" si="1131"/>
        <v>-1.6000000000000014E-2</v>
      </c>
      <c r="Q872" s="32">
        <f t="shared" si="1132"/>
        <v>-0.20000000000000107</v>
      </c>
    </row>
    <row r="873" spans="1:17" x14ac:dyDescent="0.2">
      <c r="A873" s="31">
        <v>44981</v>
      </c>
      <c r="B873" s="47" t="s">
        <v>74</v>
      </c>
      <c r="C873">
        <v>8.3320000000000007</v>
      </c>
      <c r="D873">
        <v>8.8239999999999998</v>
      </c>
      <c r="F873">
        <v>7.194</v>
      </c>
      <c r="G873" s="77">
        <v>6.492</v>
      </c>
      <c r="H873">
        <v>15.194000000000001</v>
      </c>
      <c r="I873" s="47" t="s">
        <v>74</v>
      </c>
      <c r="J873" s="47" t="s">
        <v>74</v>
      </c>
      <c r="L873">
        <f t="shared" si="1128"/>
        <v>-0.62399999999999878</v>
      </c>
      <c r="M873">
        <f t="shared" si="1129"/>
        <v>-0.41000000000000014</v>
      </c>
      <c r="O873">
        <f t="shared" si="1130"/>
        <v>-0.56200000000000028</v>
      </c>
      <c r="P873" s="32">
        <f t="shared" si="1131"/>
        <v>-0.28399999999999981</v>
      </c>
      <c r="Q873" s="32">
        <f t="shared" si="1132"/>
        <v>-1.7999999999998906E-2</v>
      </c>
    </row>
    <row r="874" spans="1:17" x14ac:dyDescent="0.2">
      <c r="A874" s="31">
        <v>44988</v>
      </c>
      <c r="B874" s="47" t="s">
        <v>74</v>
      </c>
      <c r="C874">
        <v>8.15</v>
      </c>
      <c r="D874">
        <v>8.7260000000000009</v>
      </c>
      <c r="F874">
        <v>7.0839999999999996</v>
      </c>
      <c r="G874" s="77">
        <v>6.4059999999999997</v>
      </c>
      <c r="H874">
        <v>15.194000000000001</v>
      </c>
      <c r="I874" s="47" t="s">
        <v>74</v>
      </c>
      <c r="J874" s="47" t="s">
        <v>74</v>
      </c>
      <c r="L874">
        <f t="shared" ref="L874" si="1133">+C874-C873</f>
        <v>-0.18200000000000038</v>
      </c>
      <c r="M874">
        <f t="shared" ref="M874" si="1134">+D874-D873</f>
        <v>-9.7999999999998977E-2</v>
      </c>
      <c r="O874">
        <f t="shared" ref="O874" si="1135">+F874-F873</f>
        <v>-0.11000000000000032</v>
      </c>
      <c r="P874" s="32">
        <f t="shared" ref="P874" si="1136">+G874-G873</f>
        <v>-8.6000000000000298E-2</v>
      </c>
      <c r="Q874" s="32">
        <f t="shared" ref="Q874" si="1137">+H874-H873</f>
        <v>0</v>
      </c>
    </row>
    <row r="875" spans="1:17" x14ac:dyDescent="0.2">
      <c r="A875" s="31">
        <v>44995</v>
      </c>
      <c r="B875" s="47" t="s">
        <v>74</v>
      </c>
      <c r="C875">
        <v>8.032</v>
      </c>
      <c r="D875">
        <v>8.2439999999999998</v>
      </c>
      <c r="F875">
        <v>6.8319999999999999</v>
      </c>
      <c r="G875" s="77">
        <v>6.1820000000000004</v>
      </c>
      <c r="H875">
        <v>15.07</v>
      </c>
      <c r="I875" s="47" t="s">
        <v>74</v>
      </c>
      <c r="J875" s="47" t="s">
        <v>74</v>
      </c>
      <c r="L875">
        <f t="shared" ref="L875" si="1138">+C875-C874</f>
        <v>-0.11800000000000033</v>
      </c>
      <c r="M875">
        <f t="shared" ref="M875" si="1139">+D875-D874</f>
        <v>-0.48200000000000109</v>
      </c>
      <c r="O875">
        <f t="shared" ref="O875" si="1140">+F875-F874</f>
        <v>-0.25199999999999978</v>
      </c>
      <c r="P875" s="32">
        <f t="shared" ref="P875" si="1141">+G875-G874</f>
        <v>-0.22399999999999931</v>
      </c>
      <c r="Q875" s="32">
        <f t="shared" ref="Q875" si="1142">+H875-H874</f>
        <v>-0.12400000000000055</v>
      </c>
    </row>
    <row r="876" spans="1:17" x14ac:dyDescent="0.2">
      <c r="A876" s="31">
        <v>45002</v>
      </c>
      <c r="B876" s="47" t="s">
        <v>74</v>
      </c>
      <c r="C876">
        <v>8.2739999999999991</v>
      </c>
      <c r="D876">
        <v>8.5359999999999996</v>
      </c>
      <c r="F876">
        <v>7.0220000000000002</v>
      </c>
      <c r="G876" s="77">
        <v>6.3019999999999996</v>
      </c>
      <c r="H876">
        <v>14.696</v>
      </c>
      <c r="I876" s="47" t="s">
        <v>74</v>
      </c>
      <c r="J876" s="47" t="s">
        <v>74</v>
      </c>
      <c r="L876">
        <f t="shared" ref="L876" si="1143">+C876-C875</f>
        <v>0.2419999999999991</v>
      </c>
      <c r="M876">
        <f t="shared" ref="M876" si="1144">+D876-D875</f>
        <v>0.29199999999999982</v>
      </c>
      <c r="O876">
        <f t="shared" ref="O876" si="1145">+F876-F875</f>
        <v>0.19000000000000039</v>
      </c>
      <c r="P876" s="32">
        <f t="shared" ref="P876" si="1146">+G876-G875</f>
        <v>0.11999999999999922</v>
      </c>
      <c r="Q876" s="32">
        <f t="shared" ref="Q876" si="1147">+H876-H875</f>
        <v>-0.37400000000000055</v>
      </c>
    </row>
    <row r="877" spans="1:17" x14ac:dyDescent="0.2">
      <c r="A877" s="31">
        <v>45009</v>
      </c>
      <c r="B877" s="47" t="s">
        <v>74</v>
      </c>
      <c r="C877">
        <v>8.4359999999999999</v>
      </c>
      <c r="D877">
        <v>8.5640000000000001</v>
      </c>
      <c r="F877">
        <v>6.8360000000000003</v>
      </c>
      <c r="G877" s="77">
        <v>6.4020000000000001</v>
      </c>
      <c r="H877">
        <v>14.32</v>
      </c>
      <c r="I877" s="47" t="s">
        <v>74</v>
      </c>
      <c r="J877" s="47" t="s">
        <v>74</v>
      </c>
      <c r="L877">
        <f t="shared" ref="L877" si="1148">+C877-C876</f>
        <v>0.16200000000000081</v>
      </c>
      <c r="M877">
        <f t="shared" ref="M877" si="1149">+D877-D876</f>
        <v>2.8000000000000469E-2</v>
      </c>
      <c r="O877">
        <f t="shared" ref="O877" si="1150">+F877-F876</f>
        <v>-0.18599999999999994</v>
      </c>
      <c r="P877" s="32">
        <f t="shared" ref="P877" si="1151">+G877-G876</f>
        <v>0.10000000000000053</v>
      </c>
      <c r="Q877" s="32">
        <f t="shared" ref="Q877" si="1152">+H877-H876</f>
        <v>-0.37599999999999945</v>
      </c>
    </row>
    <row r="878" spans="1:17" x14ac:dyDescent="0.2">
      <c r="A878" s="31">
        <v>45016</v>
      </c>
      <c r="B878" s="47" t="s">
        <v>74</v>
      </c>
      <c r="C878">
        <v>8.8819999999999997</v>
      </c>
      <c r="D878">
        <v>9.0559999999999992</v>
      </c>
      <c r="F878">
        <v>7.0259999999999998</v>
      </c>
      <c r="G878" s="77">
        <v>6.6539999999999999</v>
      </c>
      <c r="H878">
        <v>15.144</v>
      </c>
      <c r="I878" s="47" t="s">
        <v>74</v>
      </c>
      <c r="J878" s="47" t="s">
        <v>74</v>
      </c>
      <c r="L878">
        <f t="shared" ref="L878" si="1153">+C878-C877</f>
        <v>0.44599999999999973</v>
      </c>
      <c r="M878">
        <f t="shared" ref="M878" si="1154">+D878-D877</f>
        <v>0.4919999999999991</v>
      </c>
      <c r="O878">
        <f t="shared" ref="O878" si="1155">+F878-F877</f>
        <v>0.1899999999999995</v>
      </c>
      <c r="P878" s="32">
        <f t="shared" ref="P878" si="1156">+G878-G877</f>
        <v>0.25199999999999978</v>
      </c>
      <c r="Q878" s="32">
        <f t="shared" ref="Q878" si="1157">+H878-H877</f>
        <v>0.82399999999999984</v>
      </c>
    </row>
    <row r="879" spans="1:17" x14ac:dyDescent="0.2">
      <c r="A879" s="31">
        <v>45023</v>
      </c>
      <c r="B879" s="47" t="s">
        <v>74</v>
      </c>
      <c r="C879">
        <v>8.7460000000000004</v>
      </c>
      <c r="D879">
        <v>8.7919999999999998</v>
      </c>
      <c r="F879">
        <v>6.8</v>
      </c>
      <c r="G879" s="77">
        <v>6.43</v>
      </c>
      <c r="H879">
        <v>14.946</v>
      </c>
      <c r="I879" s="47" t="s">
        <v>74</v>
      </c>
      <c r="J879" s="47" t="s">
        <v>74</v>
      </c>
      <c r="L879">
        <f t="shared" ref="L879" si="1158">+C879-C878</f>
        <v>-0.13599999999999923</v>
      </c>
      <c r="M879">
        <f t="shared" ref="M879" si="1159">+D879-D878</f>
        <v>-0.26399999999999935</v>
      </c>
      <c r="O879">
        <f t="shared" ref="O879" si="1160">+F879-F878</f>
        <v>-0.22599999999999998</v>
      </c>
      <c r="P879" s="32">
        <f t="shared" ref="P879" si="1161">+G879-G878</f>
        <v>-0.2240000000000002</v>
      </c>
      <c r="Q879" s="32">
        <f t="shared" ref="Q879" si="1162">+H879-H878</f>
        <v>-0.1980000000000004</v>
      </c>
    </row>
    <row r="880" spans="1:17" x14ac:dyDescent="0.2">
      <c r="A880" s="31">
        <v>45030</v>
      </c>
      <c r="B880" s="47" t="s">
        <v>74</v>
      </c>
      <c r="C880">
        <v>8.702</v>
      </c>
      <c r="D880">
        <v>8.7140000000000004</v>
      </c>
      <c r="F880">
        <v>6.8440000000000003</v>
      </c>
      <c r="G880" s="77">
        <v>6.6340000000000003</v>
      </c>
      <c r="H880">
        <v>15.096</v>
      </c>
      <c r="I880" s="47" t="s">
        <v>74</v>
      </c>
      <c r="J880" s="47" t="s">
        <v>74</v>
      </c>
      <c r="L880">
        <f t="shared" ref="L880" si="1163">+C880-C879</f>
        <v>-4.4000000000000483E-2</v>
      </c>
      <c r="M880">
        <f t="shared" ref="M880" si="1164">+D880-D879</f>
        <v>-7.7999999999999403E-2</v>
      </c>
      <c r="O880">
        <f t="shared" ref="O880" si="1165">+F880-F879</f>
        <v>4.4000000000000483E-2</v>
      </c>
      <c r="P880" s="32">
        <f t="shared" ref="P880" si="1166">+G880-G879</f>
        <v>0.20400000000000063</v>
      </c>
      <c r="Q880" s="32">
        <f t="shared" ref="Q880" si="1167">+H880-H879</f>
        <v>0.15000000000000036</v>
      </c>
    </row>
    <row r="881" spans="1:17" x14ac:dyDescent="0.2">
      <c r="A881" s="31">
        <v>45037</v>
      </c>
      <c r="B881" s="47" t="s">
        <v>74</v>
      </c>
      <c r="C881">
        <v>8.2799999999999994</v>
      </c>
      <c r="D881">
        <v>8.5259999999999998</v>
      </c>
      <c r="F881">
        <v>6.75</v>
      </c>
      <c r="G881" s="77">
        <v>6.0960000000000001</v>
      </c>
      <c r="H881">
        <v>14.506</v>
      </c>
      <c r="I881" s="47" t="s">
        <v>74</v>
      </c>
      <c r="J881" s="47" t="s">
        <v>74</v>
      </c>
      <c r="L881">
        <f t="shared" ref="L881" si="1168">+C881-C880</f>
        <v>-0.4220000000000006</v>
      </c>
      <c r="M881">
        <f t="shared" ref="M881" si="1169">+D881-D880</f>
        <v>-0.18800000000000061</v>
      </c>
      <c r="O881">
        <f t="shared" ref="O881" si="1170">+F881-F880</f>
        <v>-9.4000000000000306E-2</v>
      </c>
      <c r="P881" s="32">
        <f t="shared" ref="P881" si="1171">+G881-G880</f>
        <v>-0.53800000000000026</v>
      </c>
      <c r="Q881" s="32">
        <f t="shared" ref="Q881" si="1172">+H881-H880</f>
        <v>-0.58999999999999986</v>
      </c>
    </row>
    <row r="882" spans="1:17" x14ac:dyDescent="0.2">
      <c r="A882" s="31">
        <v>45044</v>
      </c>
      <c r="B882" s="47" t="s">
        <v>78</v>
      </c>
      <c r="C882">
        <v>7.6660000000000004</v>
      </c>
      <c r="D882">
        <v>7.944</v>
      </c>
      <c r="F882">
        <v>6.2619999999999996</v>
      </c>
      <c r="G882" s="77">
        <v>5.8440000000000003</v>
      </c>
      <c r="H882">
        <v>14.215999999999999</v>
      </c>
      <c r="I882" s="47" t="s">
        <v>78</v>
      </c>
      <c r="J882" s="47" t="s">
        <v>78</v>
      </c>
      <c r="L882">
        <f t="shared" ref="L882" si="1173">+C882-C881</f>
        <v>-0.61399999999999899</v>
      </c>
      <c r="M882">
        <f t="shared" ref="M882" si="1174">+D882-D881</f>
        <v>-0.58199999999999985</v>
      </c>
      <c r="O882">
        <f t="shared" ref="O882" si="1175">+F882-F881</f>
        <v>-0.48800000000000043</v>
      </c>
      <c r="P882" s="32">
        <f t="shared" ref="P882" si="1176">+G882-G881</f>
        <v>-0.25199999999999978</v>
      </c>
      <c r="Q882" s="32">
        <f t="shared" ref="Q882" si="1177">+H882-H881</f>
        <v>-0.29000000000000092</v>
      </c>
    </row>
    <row r="883" spans="1:17" x14ac:dyDescent="0.2">
      <c r="A883" s="31">
        <v>45051</v>
      </c>
      <c r="B883" s="47" t="s">
        <v>78</v>
      </c>
      <c r="C883">
        <v>8.4540000000000006</v>
      </c>
      <c r="D883">
        <v>8.4559999999999995</v>
      </c>
      <c r="F883">
        <v>6.6440000000000001</v>
      </c>
      <c r="G883" s="77">
        <v>5.98</v>
      </c>
      <c r="H883">
        <v>14.43</v>
      </c>
      <c r="I883" s="47" t="s">
        <v>78</v>
      </c>
      <c r="J883" s="47" t="s">
        <v>78</v>
      </c>
      <c r="L883">
        <f t="shared" ref="L883" si="1178">+C883-C882</f>
        <v>0.78800000000000026</v>
      </c>
      <c r="M883">
        <f t="shared" ref="M883" si="1179">+D883-D882</f>
        <v>0.51199999999999957</v>
      </c>
      <c r="O883">
        <f t="shared" ref="O883" si="1180">+F883-F882</f>
        <v>0.38200000000000056</v>
      </c>
      <c r="P883" s="32">
        <f t="shared" ref="P883" si="1181">+G883-G882</f>
        <v>0.13600000000000012</v>
      </c>
      <c r="Q883" s="32">
        <f t="shared" ref="Q883" si="1182">+H883-H882</f>
        <v>0.21400000000000041</v>
      </c>
    </row>
    <row r="884" spans="1:17" x14ac:dyDescent="0.2">
      <c r="A884" s="31">
        <v>45058</v>
      </c>
      <c r="B884" s="47" t="s">
        <v>78</v>
      </c>
      <c r="C884">
        <v>9.0399999999999991</v>
      </c>
      <c r="D884">
        <v>8.6639999999999997</v>
      </c>
      <c r="F884">
        <v>6.5</v>
      </c>
      <c r="G884" s="77">
        <v>5.9</v>
      </c>
      <c r="H884">
        <v>14.006</v>
      </c>
      <c r="I884" s="47" t="s">
        <v>78</v>
      </c>
      <c r="J884" s="47" t="s">
        <v>78</v>
      </c>
      <c r="L884">
        <f t="shared" ref="L884" si="1183">+C884-C883</f>
        <v>0.58599999999999852</v>
      </c>
      <c r="M884">
        <f t="shared" ref="M884" si="1184">+D884-D883</f>
        <v>0.20800000000000018</v>
      </c>
      <c r="O884">
        <f t="shared" ref="O884" si="1185">+F884-F883</f>
        <v>-0.14400000000000013</v>
      </c>
      <c r="P884" s="32">
        <f t="shared" ref="P884" si="1186">+G884-G883</f>
        <v>-8.0000000000000071E-2</v>
      </c>
      <c r="Q884" s="32">
        <f t="shared" ref="Q884" si="1187">+H884-H883</f>
        <v>-0.42399999999999949</v>
      </c>
    </row>
    <row r="885" spans="1:17" x14ac:dyDescent="0.2">
      <c r="A885" s="31">
        <v>45065</v>
      </c>
      <c r="B885" s="47" t="s">
        <v>78</v>
      </c>
      <c r="C885">
        <v>8.1240000000000006</v>
      </c>
      <c r="D885">
        <v>7.976</v>
      </c>
      <c r="F885">
        <v>5.9859999999999998</v>
      </c>
      <c r="G885" s="77">
        <v>5.5720000000000001</v>
      </c>
      <c r="H885">
        <v>13.16</v>
      </c>
      <c r="I885" s="47" t="s">
        <v>78</v>
      </c>
      <c r="J885" s="47" t="s">
        <v>78</v>
      </c>
      <c r="L885">
        <f t="shared" ref="L885" si="1188">+C885-C884</f>
        <v>-0.91599999999999859</v>
      </c>
      <c r="M885">
        <f t="shared" ref="M885" si="1189">+D885-D884</f>
        <v>-0.68799999999999972</v>
      </c>
      <c r="O885">
        <f t="shared" ref="O885" si="1190">+F885-F884</f>
        <v>-0.51400000000000023</v>
      </c>
      <c r="P885" s="32">
        <f t="shared" ref="P885" si="1191">+G885-G884</f>
        <v>-0.32800000000000029</v>
      </c>
      <c r="Q885" s="32">
        <f t="shared" ref="Q885" si="1192">+H885-H884</f>
        <v>-0.84600000000000009</v>
      </c>
    </row>
    <row r="886" spans="1:17" x14ac:dyDescent="0.2">
      <c r="A886" s="31">
        <v>45072</v>
      </c>
      <c r="B886" s="47" t="s">
        <v>78</v>
      </c>
      <c r="C886">
        <v>8.0259999999999998</v>
      </c>
      <c r="D886">
        <v>8.09</v>
      </c>
      <c r="F886">
        <v>6.0739999999999998</v>
      </c>
      <c r="G886" s="77">
        <v>6.0359999999999996</v>
      </c>
      <c r="H886">
        <v>13.242000000000001</v>
      </c>
      <c r="I886" s="47" t="s">
        <v>78</v>
      </c>
      <c r="J886" s="47" t="s">
        <v>78</v>
      </c>
      <c r="L886">
        <f t="shared" ref="L886" si="1193">+C886-C885</f>
        <v>-9.8000000000000753E-2</v>
      </c>
      <c r="M886">
        <f t="shared" ref="M886" si="1194">+D886-D885</f>
        <v>0.11399999999999988</v>
      </c>
      <c r="O886">
        <f t="shared" ref="O886" si="1195">+F886-F885</f>
        <v>8.8000000000000078E-2</v>
      </c>
      <c r="P886" s="32">
        <f t="shared" ref="P886" si="1196">+G886-G885</f>
        <v>0.46399999999999952</v>
      </c>
      <c r="Q886" s="32">
        <f t="shared" ref="Q886" si="1197">+H886-H885</f>
        <v>8.2000000000000739E-2</v>
      </c>
    </row>
    <row r="887" spans="1:17" x14ac:dyDescent="0.2">
      <c r="A887" s="31">
        <v>45079</v>
      </c>
      <c r="B887" s="47" t="s">
        <v>78</v>
      </c>
      <c r="C887">
        <v>8.1240000000000006</v>
      </c>
      <c r="D887">
        <v>8.0760000000000005</v>
      </c>
      <c r="F887">
        <v>6.0759999999999996</v>
      </c>
      <c r="G887" s="77">
        <v>6.2</v>
      </c>
      <c r="H887">
        <v>13.52</v>
      </c>
      <c r="I887" s="47" t="s">
        <v>78</v>
      </c>
      <c r="J887" s="47" t="s">
        <v>78</v>
      </c>
      <c r="L887">
        <f t="shared" ref="L887" si="1198">+C887-C886</f>
        <v>9.8000000000000753E-2</v>
      </c>
      <c r="M887">
        <f t="shared" ref="M887" si="1199">+D887-D886</f>
        <v>-1.3999999999999346E-2</v>
      </c>
      <c r="O887">
        <f t="shared" ref="O887" si="1200">+F887-F886</f>
        <v>1.9999999999997797E-3</v>
      </c>
      <c r="P887" s="32">
        <f t="shared" ref="P887" si="1201">+G887-G886</f>
        <v>0.16400000000000059</v>
      </c>
      <c r="Q887" s="32">
        <f t="shared" ref="Q887" si="1202">+H887-H886</f>
        <v>0.27799999999999869</v>
      </c>
    </row>
    <row r="888" spans="1:17" x14ac:dyDescent="0.2">
      <c r="A888" s="31">
        <v>45086</v>
      </c>
      <c r="B888" s="47" t="s">
        <v>78</v>
      </c>
      <c r="C888">
        <v>7.9960000000000004</v>
      </c>
      <c r="D888">
        <v>8.1519999999999992</v>
      </c>
      <c r="F888">
        <v>6.3319999999999999</v>
      </c>
      <c r="G888" s="77">
        <v>6.16</v>
      </c>
      <c r="H888">
        <v>13.9</v>
      </c>
      <c r="I888" s="47" t="s">
        <v>78</v>
      </c>
      <c r="J888" s="47" t="s">
        <v>78</v>
      </c>
      <c r="L888">
        <f t="shared" ref="L888" si="1203">+C888-C887</f>
        <v>-0.12800000000000011</v>
      </c>
      <c r="M888">
        <f t="shared" ref="M888" si="1204">+D888-D887</f>
        <v>7.5999999999998735E-2</v>
      </c>
      <c r="O888">
        <f t="shared" ref="O888" si="1205">+F888-F887</f>
        <v>0.25600000000000023</v>
      </c>
      <c r="P888" s="32">
        <f t="shared" ref="P888" si="1206">+G888-G887</f>
        <v>-4.0000000000000036E-2</v>
      </c>
      <c r="Q888" s="32">
        <f t="shared" ref="Q888" si="1207">+H888-H887</f>
        <v>0.38000000000000078</v>
      </c>
    </row>
    <row r="889" spans="1:17" x14ac:dyDescent="0.2">
      <c r="A889" s="31">
        <v>45093</v>
      </c>
      <c r="B889" s="47" t="s">
        <v>76</v>
      </c>
      <c r="C889" s="58" t="s">
        <v>19</v>
      </c>
      <c r="D889">
        <v>8.5640000000000001</v>
      </c>
      <c r="F889" s="58" t="s">
        <v>19</v>
      </c>
      <c r="G889" s="58" t="s">
        <v>19</v>
      </c>
      <c r="H889" s="58" t="s">
        <v>19</v>
      </c>
      <c r="I889" s="47" t="s">
        <v>70</v>
      </c>
      <c r="J889" s="47" t="s">
        <v>44</v>
      </c>
      <c r="L889" t="e">
        <f t="shared" ref="L889" si="1208">+C889-C888</f>
        <v>#VALUE!</v>
      </c>
      <c r="M889">
        <f t="shared" ref="M889" si="1209">+D889-D888</f>
        <v>0.41200000000000081</v>
      </c>
      <c r="O889" t="e">
        <f t="shared" ref="O889" si="1210">+F889-F888</f>
        <v>#VALUE!</v>
      </c>
      <c r="P889" s="32" t="e">
        <f t="shared" ref="P889" si="1211">+G889-G888</f>
        <v>#VALUE!</v>
      </c>
      <c r="Q889" s="32" t="e">
        <f t="shared" ref="Q889" si="1212">+H889-H888</f>
        <v>#VALUE!</v>
      </c>
    </row>
    <row r="890" spans="1:17" x14ac:dyDescent="0.2">
      <c r="A890" s="31">
        <v>45100</v>
      </c>
      <c r="B890" s="47" t="s">
        <v>76</v>
      </c>
      <c r="C890">
        <v>8.7959999999999994</v>
      </c>
      <c r="D890">
        <v>8.8659999999999997</v>
      </c>
      <c r="F890">
        <v>7.6520000000000001</v>
      </c>
      <c r="G890" s="77">
        <v>5.8760000000000003</v>
      </c>
      <c r="H890">
        <v>13.2</v>
      </c>
      <c r="I890" s="47" t="s">
        <v>70</v>
      </c>
      <c r="J890" s="47" t="s">
        <v>44</v>
      </c>
      <c r="L890" t="e">
        <f t="shared" ref="L890" si="1213">+C890-C889</f>
        <v>#VALUE!</v>
      </c>
      <c r="M890">
        <f t="shared" ref="M890" si="1214">+D890-D889</f>
        <v>0.3019999999999996</v>
      </c>
      <c r="O890" t="e">
        <f t="shared" ref="O890" si="1215">+F890-F889</f>
        <v>#VALUE!</v>
      </c>
      <c r="P890" s="32" t="e">
        <f t="shared" ref="P890" si="1216">+G890-G889</f>
        <v>#VALUE!</v>
      </c>
      <c r="Q890" s="32" t="e">
        <f t="shared" ref="Q890" si="1217">+H890-H889</f>
        <v>#VALUE!</v>
      </c>
    </row>
    <row r="891" spans="1:17" x14ac:dyDescent="0.2">
      <c r="A891" s="31">
        <v>45107</v>
      </c>
      <c r="B891" s="47" t="s">
        <v>76</v>
      </c>
      <c r="C891">
        <v>8.0540000000000003</v>
      </c>
      <c r="D891">
        <v>8.2200000000000006</v>
      </c>
      <c r="F891">
        <v>6.51</v>
      </c>
      <c r="G891" s="77">
        <v>5.0019999999999998</v>
      </c>
      <c r="H891">
        <v>13.8</v>
      </c>
      <c r="I891" s="47" t="s">
        <v>70</v>
      </c>
      <c r="J891" s="47" t="s">
        <v>44</v>
      </c>
      <c r="L891">
        <f t="shared" ref="L891" si="1218">+C891-C890</f>
        <v>-0.7419999999999991</v>
      </c>
      <c r="M891">
        <f t="shared" ref="M891" si="1219">+D891-D890</f>
        <v>-0.64599999999999902</v>
      </c>
      <c r="O891">
        <f t="shared" ref="O891" si="1220">+F891-F890</f>
        <v>-1.1420000000000003</v>
      </c>
      <c r="P891" s="32">
        <f t="shared" ref="P891" si="1221">+G891-G890</f>
        <v>-0.87400000000000055</v>
      </c>
      <c r="Q891" s="32">
        <f t="shared" ref="Q891" si="1222">+H891-H890</f>
        <v>0.60000000000000142</v>
      </c>
    </row>
    <row r="892" spans="1:17" x14ac:dyDescent="0.2">
      <c r="A892" s="31">
        <v>45114</v>
      </c>
      <c r="B892" s="47" t="s">
        <v>76</v>
      </c>
      <c r="C892">
        <v>8.202</v>
      </c>
      <c r="D892">
        <v>8.5239999999999991</v>
      </c>
      <c r="F892">
        <v>6.5339999999999998</v>
      </c>
      <c r="G892" s="77">
        <v>5.0019999999999998</v>
      </c>
      <c r="H892">
        <v>13.394</v>
      </c>
      <c r="I892" s="47" t="s">
        <v>70</v>
      </c>
      <c r="J892" s="47" t="s">
        <v>44</v>
      </c>
      <c r="L892">
        <f t="shared" ref="L892:L893" si="1223">+C892-C891</f>
        <v>0.14799999999999969</v>
      </c>
      <c r="M892">
        <f t="shared" ref="M892:M893" si="1224">+D892-D891</f>
        <v>0.30399999999999849</v>
      </c>
      <c r="O892">
        <f t="shared" ref="O892:O893" si="1225">+F892-F891</f>
        <v>2.4000000000000021E-2</v>
      </c>
      <c r="P892" s="32">
        <f t="shared" ref="P892:P893" si="1226">+G892-G891</f>
        <v>0</v>
      </c>
      <c r="Q892" s="32">
        <f t="shared" ref="Q892:Q893" si="1227">+H892-H891</f>
        <v>-0.40600000000000058</v>
      </c>
    </row>
    <row r="893" spans="1:17" x14ac:dyDescent="0.2">
      <c r="A893" s="31">
        <v>45121</v>
      </c>
      <c r="B893" s="47" t="s">
        <v>76</v>
      </c>
      <c r="C893">
        <v>8.4420000000000002</v>
      </c>
      <c r="D893">
        <v>8.9320000000000004</v>
      </c>
      <c r="F893">
        <v>6.8220000000000001</v>
      </c>
      <c r="G893" s="77">
        <v>5.1959999999999997</v>
      </c>
      <c r="H893">
        <v>13.842000000000001</v>
      </c>
      <c r="I893" s="47" t="s">
        <v>70</v>
      </c>
      <c r="J893" s="47" t="s">
        <v>44</v>
      </c>
      <c r="L893">
        <f t="shared" si="1223"/>
        <v>0.24000000000000021</v>
      </c>
      <c r="M893">
        <f t="shared" si="1224"/>
        <v>0.40800000000000125</v>
      </c>
      <c r="O893">
        <f t="shared" si="1225"/>
        <v>0.28800000000000026</v>
      </c>
      <c r="P893" s="32">
        <f t="shared" si="1226"/>
        <v>0.19399999999999995</v>
      </c>
      <c r="Q893" s="32">
        <f t="shared" si="1227"/>
        <v>0.4480000000000004</v>
      </c>
    </row>
    <row r="894" spans="1:17" x14ac:dyDescent="0.2">
      <c r="A894" s="31">
        <v>45128</v>
      </c>
      <c r="B894" s="47" t="s">
        <v>76</v>
      </c>
      <c r="C894">
        <v>8.9700000000000006</v>
      </c>
      <c r="D894">
        <v>9.2059999999999995</v>
      </c>
      <c r="F894">
        <v>7.3739999999999997</v>
      </c>
      <c r="G894" s="77">
        <v>5.6020000000000003</v>
      </c>
      <c r="H894">
        <v>14.202</v>
      </c>
      <c r="I894" s="47" t="s">
        <v>70</v>
      </c>
      <c r="J894" s="47" t="s">
        <v>44</v>
      </c>
      <c r="L894">
        <f t="shared" ref="L894" si="1228">+C894-C893</f>
        <v>0.52800000000000047</v>
      </c>
      <c r="M894">
        <f t="shared" ref="M894" si="1229">+D894-D893</f>
        <v>0.27399999999999913</v>
      </c>
      <c r="O894">
        <f t="shared" ref="O894" si="1230">+F894-F893</f>
        <v>0.5519999999999996</v>
      </c>
      <c r="P894" s="32">
        <f t="shared" ref="P894" si="1231">+G894-G893</f>
        <v>0.40600000000000058</v>
      </c>
      <c r="Q894" s="32">
        <f t="shared" ref="Q894" si="1232">+H894-H893</f>
        <v>0.35999999999999943</v>
      </c>
    </row>
    <row r="895" spans="1:17" x14ac:dyDescent="0.2">
      <c r="A895" s="31">
        <v>45135</v>
      </c>
      <c r="B895" s="47" t="s">
        <v>76</v>
      </c>
      <c r="C895">
        <v>8.3960000000000008</v>
      </c>
      <c r="D895">
        <v>8.8019999999999996</v>
      </c>
      <c r="F895">
        <v>6.7960000000000003</v>
      </c>
      <c r="G895" s="77">
        <v>5.1639999999999997</v>
      </c>
      <c r="H895">
        <v>13.552</v>
      </c>
      <c r="I895" s="47" t="s">
        <v>70</v>
      </c>
      <c r="J895" s="47" t="s">
        <v>44</v>
      </c>
      <c r="L895">
        <f t="shared" ref="L895" si="1233">+C895-C894</f>
        <v>-0.57399999999999984</v>
      </c>
      <c r="M895">
        <f t="shared" ref="M895" si="1234">+D895-D894</f>
        <v>-0.40399999999999991</v>
      </c>
      <c r="O895">
        <f t="shared" ref="O895" si="1235">+F895-F894</f>
        <v>-0.5779999999999994</v>
      </c>
      <c r="P895" s="32">
        <f t="shared" ref="P895" si="1236">+G895-G894</f>
        <v>-0.43800000000000061</v>
      </c>
      <c r="Q895" s="32">
        <f t="shared" ref="Q895" si="1237">+H895-H894</f>
        <v>-0.65000000000000036</v>
      </c>
    </row>
    <row r="896" spans="1:17" x14ac:dyDescent="0.2">
      <c r="A896" s="31">
        <v>45142</v>
      </c>
      <c r="B896" s="47" t="s">
        <v>76</v>
      </c>
      <c r="C896">
        <v>7.64</v>
      </c>
      <c r="D896">
        <v>8.2439999999999998</v>
      </c>
      <c r="F896">
        <v>6.4619999999999997</v>
      </c>
      <c r="G896" s="77">
        <v>4.9660000000000002</v>
      </c>
      <c r="H896">
        <v>13.082000000000001</v>
      </c>
      <c r="I896" s="47" t="s">
        <v>70</v>
      </c>
      <c r="J896" s="47" t="s">
        <v>44</v>
      </c>
      <c r="L896">
        <f t="shared" ref="L896" si="1238">+C896-C895</f>
        <v>-0.75600000000000112</v>
      </c>
      <c r="M896">
        <f t="shared" ref="M896" si="1239">+D896-D895</f>
        <v>-0.55799999999999983</v>
      </c>
      <c r="O896">
        <f t="shared" ref="O896" si="1240">+F896-F895</f>
        <v>-0.33400000000000052</v>
      </c>
      <c r="P896" s="32">
        <f t="shared" ref="P896" si="1241">+G896-G895</f>
        <v>-0.19799999999999951</v>
      </c>
      <c r="Q896" s="32">
        <f t="shared" ref="Q896" si="1242">+H896-H895</f>
        <v>-0.46999999999999886</v>
      </c>
    </row>
    <row r="897" spans="1:17" x14ac:dyDescent="0.2">
      <c r="A897" s="31">
        <v>45149</v>
      </c>
      <c r="B897" s="47" t="s">
        <v>76</v>
      </c>
      <c r="C897">
        <v>7.492</v>
      </c>
      <c r="D897">
        <v>8.1219999999999999</v>
      </c>
      <c r="F897">
        <v>6.22</v>
      </c>
      <c r="G897" s="77">
        <v>4.8419999999999996</v>
      </c>
      <c r="H897">
        <v>13.204000000000001</v>
      </c>
      <c r="I897" s="47" t="s">
        <v>70</v>
      </c>
      <c r="J897" s="47" t="s">
        <v>44</v>
      </c>
      <c r="L897">
        <f t="shared" ref="L897:L898" si="1243">+C897-C896</f>
        <v>-0.14799999999999969</v>
      </c>
      <c r="M897">
        <f t="shared" ref="M897:M898" si="1244">+D897-D896</f>
        <v>-0.12199999999999989</v>
      </c>
      <c r="O897">
        <f t="shared" ref="O897:O898" si="1245">+F897-F896</f>
        <v>-0.24199999999999999</v>
      </c>
      <c r="P897" s="32">
        <f t="shared" ref="P897:P898" si="1246">+G897-G896</f>
        <v>-0.12400000000000055</v>
      </c>
      <c r="Q897" s="32">
        <f t="shared" ref="Q897:Q898" si="1247">+H897-H896</f>
        <v>0.12199999999999989</v>
      </c>
    </row>
    <row r="898" spans="1:17" x14ac:dyDescent="0.2">
      <c r="A898" s="31">
        <v>45156</v>
      </c>
      <c r="B898" s="47" t="s">
        <v>44</v>
      </c>
      <c r="C898">
        <v>7.5519999999999996</v>
      </c>
      <c r="D898">
        <v>8.1240000000000006</v>
      </c>
      <c r="F898">
        <v>6.3520000000000003</v>
      </c>
      <c r="G898" s="77">
        <v>4.96</v>
      </c>
      <c r="H898">
        <v>13.763999999999999</v>
      </c>
      <c r="I898" s="47" t="s">
        <v>70</v>
      </c>
      <c r="J898" s="47" t="s">
        <v>44</v>
      </c>
      <c r="L898">
        <f t="shared" si="1243"/>
        <v>5.9999999999999609E-2</v>
      </c>
      <c r="M898">
        <f t="shared" si="1244"/>
        <v>2.0000000000006679E-3</v>
      </c>
      <c r="O898">
        <f t="shared" si="1245"/>
        <v>0.13200000000000056</v>
      </c>
      <c r="P898" s="32">
        <f t="shared" si="1246"/>
        <v>0.11800000000000033</v>
      </c>
      <c r="Q898" s="32">
        <f t="shared" si="1247"/>
        <v>0.55999999999999872</v>
      </c>
    </row>
    <row r="899" spans="1:17" x14ac:dyDescent="0.2">
      <c r="A899" s="31">
        <v>45163</v>
      </c>
      <c r="B899" s="47" t="s">
        <v>44</v>
      </c>
      <c r="C899">
        <v>7.54</v>
      </c>
      <c r="D899">
        <v>7.9960000000000004</v>
      </c>
      <c r="F899">
        <v>6.1760000000000002</v>
      </c>
      <c r="G899" s="77">
        <v>4.9219999999999997</v>
      </c>
      <c r="H899">
        <v>13.994</v>
      </c>
      <c r="I899" s="47" t="s">
        <v>70</v>
      </c>
      <c r="J899" s="47" t="s">
        <v>44</v>
      </c>
      <c r="L899">
        <f t="shared" ref="L899" si="1248">+C899-C898</f>
        <v>-1.1999999999999567E-2</v>
      </c>
      <c r="M899">
        <f t="shared" ref="M899" si="1249">+D899-D898</f>
        <v>-0.12800000000000011</v>
      </c>
      <c r="O899">
        <f t="shared" ref="O899" si="1250">+F899-F898</f>
        <v>-0.17600000000000016</v>
      </c>
      <c r="P899" s="32">
        <f t="shared" ref="P899" si="1251">+G899-G898</f>
        <v>-3.8000000000000256E-2</v>
      </c>
      <c r="Q899" s="32">
        <f t="shared" ref="Q899" si="1252">+H899-H898</f>
        <v>0.23000000000000043</v>
      </c>
    </row>
    <row r="900" spans="1:17" x14ac:dyDescent="0.2">
      <c r="A900" s="31">
        <v>45170</v>
      </c>
      <c r="B900" s="47" t="s">
        <v>44</v>
      </c>
      <c r="C900">
        <v>7.2359999999999998</v>
      </c>
      <c r="D900">
        <v>7.63</v>
      </c>
      <c r="F900">
        <v>6.0019999999999998</v>
      </c>
      <c r="G900" s="77">
        <v>4.8140000000000001</v>
      </c>
      <c r="H900">
        <v>13.635999999999999</v>
      </c>
      <c r="I900" s="47" t="s">
        <v>70</v>
      </c>
      <c r="J900" s="47" t="s">
        <v>44</v>
      </c>
      <c r="L900">
        <f t="shared" ref="L900" si="1253">+C900-C899</f>
        <v>-0.30400000000000027</v>
      </c>
      <c r="M900">
        <f t="shared" ref="M900" si="1254">+D900-D899</f>
        <v>-0.36600000000000055</v>
      </c>
      <c r="O900">
        <f t="shared" ref="O900" si="1255">+F900-F899</f>
        <v>-0.17400000000000038</v>
      </c>
      <c r="P900" s="32">
        <f t="shared" ref="P900" si="1256">+G900-G899</f>
        <v>-0.10799999999999965</v>
      </c>
      <c r="Q900" s="32">
        <f t="shared" ref="Q900" si="1257">+H900-H899</f>
        <v>-0.35800000000000054</v>
      </c>
    </row>
    <row r="901" spans="1:17" x14ac:dyDescent="0.2">
      <c r="A901" s="31">
        <v>45177</v>
      </c>
      <c r="B901" s="47" t="s">
        <v>44</v>
      </c>
      <c r="C901">
        <v>7.2519999999999998</v>
      </c>
      <c r="D901">
        <v>7.66</v>
      </c>
      <c r="F901">
        <v>5.9240000000000004</v>
      </c>
      <c r="G901" s="77">
        <v>4.8559999999999999</v>
      </c>
      <c r="H901">
        <v>13.686</v>
      </c>
      <c r="I901" s="47" t="s">
        <v>70</v>
      </c>
      <c r="J901" s="47" t="s">
        <v>44</v>
      </c>
      <c r="L901">
        <f t="shared" ref="L901" si="1258">+C901-C900</f>
        <v>1.6000000000000014E-2</v>
      </c>
      <c r="M901">
        <f t="shared" ref="M901" si="1259">+D901-D900</f>
        <v>3.0000000000000249E-2</v>
      </c>
      <c r="O901">
        <f t="shared" ref="O901" si="1260">+F901-F900</f>
        <v>-7.7999999999999403E-2</v>
      </c>
      <c r="P901" s="32">
        <f t="shared" ref="P901" si="1261">+G901-G900</f>
        <v>4.1999999999999815E-2</v>
      </c>
      <c r="Q901" s="32">
        <f t="shared" ref="Q901" si="1262">+H901-H900</f>
        <v>5.0000000000000711E-2</v>
      </c>
    </row>
    <row r="902" spans="1:17" x14ac:dyDescent="0.2">
      <c r="A902" s="31">
        <v>45184</v>
      </c>
      <c r="B902" s="47" t="s">
        <v>44</v>
      </c>
      <c r="C902">
        <v>7.3460000000000001</v>
      </c>
      <c r="D902">
        <v>7.83</v>
      </c>
      <c r="F902">
        <v>5.944</v>
      </c>
      <c r="G902" s="77">
        <v>4.76</v>
      </c>
      <c r="H902">
        <v>13.364000000000001</v>
      </c>
      <c r="I902" s="47" t="s">
        <v>70</v>
      </c>
      <c r="J902" s="47" t="s">
        <v>44</v>
      </c>
      <c r="L902">
        <f t="shared" ref="L902" si="1263">+C902-C901</f>
        <v>9.4000000000000306E-2</v>
      </c>
      <c r="M902">
        <f t="shared" ref="M902" si="1264">+D902-D901</f>
        <v>0.16999999999999993</v>
      </c>
      <c r="O902">
        <f t="shared" ref="O902" si="1265">+F902-F901</f>
        <v>1.9999999999999574E-2</v>
      </c>
      <c r="P902" s="32">
        <f t="shared" ref="P902" si="1266">+G902-G901</f>
        <v>-9.6000000000000085E-2</v>
      </c>
      <c r="Q902" s="32">
        <f t="shared" ref="Q902" si="1267">+H902-H901</f>
        <v>-0.32199999999999918</v>
      </c>
    </row>
    <row r="903" spans="1:17" x14ac:dyDescent="0.2">
      <c r="A903" s="31">
        <v>45191</v>
      </c>
      <c r="B903" s="47" t="s">
        <v>44</v>
      </c>
      <c r="C903">
        <v>7.0940000000000003</v>
      </c>
      <c r="D903">
        <v>7.7039999999999997</v>
      </c>
      <c r="F903">
        <v>5.8159999999999998</v>
      </c>
      <c r="G903" s="77">
        <v>4.7640000000000002</v>
      </c>
      <c r="H903">
        <v>12.946</v>
      </c>
      <c r="I903" s="47" t="s">
        <v>70</v>
      </c>
      <c r="J903" s="47" t="s">
        <v>44</v>
      </c>
      <c r="L903">
        <f t="shared" ref="L903" si="1268">+C903-C902</f>
        <v>-0.25199999999999978</v>
      </c>
      <c r="M903">
        <f t="shared" ref="M903" si="1269">+D903-D902</f>
        <v>-0.12600000000000033</v>
      </c>
      <c r="O903">
        <f t="shared" ref="O903" si="1270">+F903-F902</f>
        <v>-0.12800000000000011</v>
      </c>
      <c r="P903" s="32">
        <f t="shared" ref="P903" si="1271">+G903-G902</f>
        <v>4.0000000000004476E-3</v>
      </c>
      <c r="Q903" s="32">
        <f t="shared" ref="Q903" si="1272">+H903-H902</f>
        <v>-0.41800000000000104</v>
      </c>
    </row>
    <row r="904" spans="1:17" x14ac:dyDescent="0.2">
      <c r="A904" s="31">
        <v>45198</v>
      </c>
      <c r="B904" s="47" t="s">
        <v>44</v>
      </c>
      <c r="C904">
        <v>6.694</v>
      </c>
      <c r="D904">
        <v>7.0919999999999996</v>
      </c>
      <c r="F904">
        <v>5.484</v>
      </c>
      <c r="G904" s="77">
        <v>4.7919999999999998</v>
      </c>
      <c r="H904">
        <v>12.7</v>
      </c>
      <c r="I904" s="47" t="s">
        <v>70</v>
      </c>
      <c r="J904" s="47" t="s">
        <v>44</v>
      </c>
      <c r="L904">
        <f t="shared" ref="L904" si="1273">+C904-C903</f>
        <v>-0.40000000000000036</v>
      </c>
      <c r="M904">
        <f t="shared" ref="M904" si="1274">+D904-D903</f>
        <v>-0.6120000000000001</v>
      </c>
      <c r="O904">
        <f t="shared" ref="O904" si="1275">+F904-F903</f>
        <v>-0.33199999999999985</v>
      </c>
      <c r="P904" s="32">
        <f t="shared" ref="P904" si="1276">+G904-G903</f>
        <v>2.7999999999999581E-2</v>
      </c>
      <c r="Q904" s="32">
        <f t="shared" ref="Q904" si="1277">+H904-H903</f>
        <v>-0.24600000000000044</v>
      </c>
    </row>
    <row r="905" spans="1:17" x14ac:dyDescent="0.2">
      <c r="A905" s="31">
        <v>45205</v>
      </c>
      <c r="B905" s="47" t="s">
        <v>44</v>
      </c>
      <c r="C905">
        <v>6.81</v>
      </c>
      <c r="D905">
        <v>7.2039999999999997</v>
      </c>
      <c r="F905">
        <v>5.766</v>
      </c>
      <c r="G905" s="77">
        <v>4.9400000000000004</v>
      </c>
      <c r="H905">
        <v>12.706</v>
      </c>
      <c r="I905" s="47" t="s">
        <v>70</v>
      </c>
      <c r="J905" s="47" t="s">
        <v>44</v>
      </c>
      <c r="L905">
        <f t="shared" ref="L905" si="1278">+C905-C904</f>
        <v>0.11599999999999966</v>
      </c>
      <c r="M905">
        <f t="shared" ref="M905" si="1279">+D905-D904</f>
        <v>0.1120000000000001</v>
      </c>
      <c r="O905">
        <f t="shared" ref="O905" si="1280">+F905-F904</f>
        <v>0.28200000000000003</v>
      </c>
      <c r="P905" s="32">
        <f t="shared" ref="P905" si="1281">+G905-G904</f>
        <v>0.14800000000000058</v>
      </c>
      <c r="Q905" s="32">
        <f t="shared" ref="Q905" si="1282">+H905-H904</f>
        <v>6.0000000000002274E-3</v>
      </c>
    </row>
    <row r="906" spans="1:17" x14ac:dyDescent="0.2">
      <c r="A906" s="31">
        <v>45212</v>
      </c>
      <c r="B906" s="47" t="s">
        <v>44</v>
      </c>
      <c r="C906">
        <v>6.6740000000000004</v>
      </c>
      <c r="D906">
        <v>7.22</v>
      </c>
      <c r="F906">
        <v>5.8239999999999998</v>
      </c>
      <c r="G906" s="77">
        <v>4.92</v>
      </c>
      <c r="H906">
        <v>12.805999999999999</v>
      </c>
      <c r="I906" s="47" t="s">
        <v>70</v>
      </c>
      <c r="J906" s="47" t="s">
        <v>44</v>
      </c>
      <c r="L906">
        <f t="shared" ref="L906" si="1283">+C906-C905</f>
        <v>-0.13599999999999923</v>
      </c>
      <c r="M906">
        <f t="shared" ref="M906" si="1284">+D906-D905</f>
        <v>1.6000000000000014E-2</v>
      </c>
      <c r="O906">
        <f t="shared" ref="O906" si="1285">+F906-F905</f>
        <v>5.7999999999999829E-2</v>
      </c>
      <c r="P906" s="32">
        <f t="shared" ref="P906" si="1286">+G906-G905</f>
        <v>-2.0000000000000462E-2</v>
      </c>
      <c r="Q906" s="32">
        <f t="shared" ref="Q906" si="1287">+H906-H905</f>
        <v>9.9999999999999645E-2</v>
      </c>
    </row>
    <row r="907" spans="1:17" x14ac:dyDescent="0.2">
      <c r="A907" s="31">
        <v>45219</v>
      </c>
      <c r="B907" s="47" t="s">
        <v>44</v>
      </c>
      <c r="C907">
        <v>6.74</v>
      </c>
      <c r="D907">
        <v>7.306</v>
      </c>
      <c r="F907">
        <v>5.8840000000000003</v>
      </c>
      <c r="G907" s="77">
        <v>4.9420000000000002</v>
      </c>
      <c r="H907">
        <v>13.102</v>
      </c>
      <c r="I907" s="47" t="s">
        <v>70</v>
      </c>
      <c r="J907" s="47" t="s">
        <v>44</v>
      </c>
      <c r="L907">
        <f t="shared" ref="L907" si="1288">+C907-C906</f>
        <v>6.5999999999999837E-2</v>
      </c>
      <c r="M907">
        <f t="shared" ref="M907" si="1289">+D907-D906</f>
        <v>8.6000000000000298E-2</v>
      </c>
      <c r="O907">
        <f t="shared" ref="O907" si="1290">+F907-F906</f>
        <v>6.0000000000000497E-2</v>
      </c>
      <c r="P907" s="32">
        <f t="shared" ref="P907" si="1291">+G907-G906</f>
        <v>2.2000000000000242E-2</v>
      </c>
      <c r="Q907" s="32">
        <f t="shared" ref="Q907" si="1292">+H907-H906</f>
        <v>0.29600000000000115</v>
      </c>
    </row>
    <row r="908" spans="1:17" x14ac:dyDescent="0.2">
      <c r="A908" s="31">
        <v>45226</v>
      </c>
      <c r="B908" s="47" t="s">
        <v>44</v>
      </c>
      <c r="C908">
        <v>6.4320000000000004</v>
      </c>
      <c r="D908">
        <v>7.1959999999999997</v>
      </c>
      <c r="F908">
        <v>5.7220000000000004</v>
      </c>
      <c r="G908" s="77">
        <v>4.8</v>
      </c>
      <c r="H908">
        <v>13.156000000000001</v>
      </c>
      <c r="I908" s="47" t="s">
        <v>70</v>
      </c>
      <c r="J908" s="47" t="s">
        <v>44</v>
      </c>
      <c r="L908">
        <f t="shared" ref="L908" si="1293">+C908-C907</f>
        <v>-0.30799999999999983</v>
      </c>
      <c r="M908">
        <f t="shared" ref="M908" si="1294">+D908-D907</f>
        <v>-0.11000000000000032</v>
      </c>
      <c r="O908">
        <f t="shared" ref="O908" si="1295">+F908-F907</f>
        <v>-0.16199999999999992</v>
      </c>
      <c r="P908" s="32">
        <f t="shared" ref="P908" si="1296">+G908-G907</f>
        <v>-0.14200000000000035</v>
      </c>
      <c r="Q908" s="32">
        <f t="shared" ref="Q908" si="1297">+H908-H907</f>
        <v>5.400000000000027E-2</v>
      </c>
    </row>
    <row r="909" spans="1:17" x14ac:dyDescent="0.2">
      <c r="A909" s="31">
        <v>45233</v>
      </c>
      <c r="B909" s="47" t="s">
        <v>44</v>
      </c>
      <c r="C909">
        <v>6.4359999999999999</v>
      </c>
      <c r="D909">
        <v>7.21</v>
      </c>
      <c r="F909">
        <v>5.73</v>
      </c>
      <c r="G909" s="77">
        <v>4.78</v>
      </c>
      <c r="H909">
        <v>13.54</v>
      </c>
      <c r="I909" s="47" t="s">
        <v>71</v>
      </c>
      <c r="J909" s="47" t="s">
        <v>44</v>
      </c>
      <c r="L909">
        <f t="shared" ref="L909" si="1298">+C909-C908</f>
        <v>3.9999999999995595E-3</v>
      </c>
      <c r="M909">
        <f t="shared" ref="M909" si="1299">+D909-D908</f>
        <v>1.4000000000000234E-2</v>
      </c>
      <c r="O909">
        <f t="shared" ref="O909" si="1300">+F909-F908</f>
        <v>8.0000000000000071E-3</v>
      </c>
      <c r="P909" s="32">
        <f t="shared" ref="P909" si="1301">+G909-G908</f>
        <v>-1.9999999999999574E-2</v>
      </c>
      <c r="Q909" s="32">
        <f t="shared" ref="Q909" si="1302">+H909-H908</f>
        <v>0.38399999999999856</v>
      </c>
    </row>
    <row r="910" spans="1:17" x14ac:dyDescent="0.2">
      <c r="A910" s="31">
        <v>45240</v>
      </c>
      <c r="B910" s="47" t="s">
        <v>44</v>
      </c>
      <c r="C910">
        <v>6.3620000000000001</v>
      </c>
      <c r="D910">
        <v>7.3040000000000003</v>
      </c>
      <c r="F910">
        <v>5.6920000000000002</v>
      </c>
      <c r="G910" s="77">
        <v>4.6260000000000003</v>
      </c>
      <c r="H910">
        <v>13.58</v>
      </c>
      <c r="I910" s="47" t="s">
        <v>71</v>
      </c>
      <c r="J910" s="47" t="s">
        <v>44</v>
      </c>
      <c r="L910">
        <f t="shared" ref="L910" si="1303">+C910-C909</f>
        <v>-7.3999999999999844E-2</v>
      </c>
      <c r="M910">
        <f t="shared" ref="M910" si="1304">+D910-D909</f>
        <v>9.4000000000000306E-2</v>
      </c>
      <c r="O910">
        <f t="shared" ref="O910" si="1305">+F910-F909</f>
        <v>-3.8000000000000256E-2</v>
      </c>
      <c r="P910" s="32">
        <f t="shared" ref="P910" si="1306">+G910-G909</f>
        <v>-0.15399999999999991</v>
      </c>
      <c r="Q910" s="32">
        <f t="shared" ref="Q910" si="1307">+H910-H909</f>
        <v>4.0000000000000924E-2</v>
      </c>
    </row>
    <row r="911" spans="1:17" x14ac:dyDescent="0.2">
      <c r="A911" s="31">
        <v>45247</v>
      </c>
      <c r="B911" s="47" t="s">
        <v>44</v>
      </c>
      <c r="C911">
        <v>6.2240000000000002</v>
      </c>
      <c r="D911">
        <v>7.1539999999999999</v>
      </c>
      <c r="F911">
        <v>5.73</v>
      </c>
      <c r="G911" s="77">
        <v>4.8520000000000003</v>
      </c>
      <c r="H911">
        <v>13.512</v>
      </c>
      <c r="I911" s="47" t="s">
        <v>71</v>
      </c>
      <c r="J911" s="47" t="s">
        <v>44</v>
      </c>
      <c r="L911">
        <f t="shared" ref="L911" si="1308">+C911-C910</f>
        <v>-0.1379999999999999</v>
      </c>
      <c r="M911">
        <f t="shared" ref="M911" si="1309">+D911-D910</f>
        <v>-0.15000000000000036</v>
      </c>
      <c r="O911">
        <f t="shared" ref="O911" si="1310">+F911-F910</f>
        <v>3.8000000000000256E-2</v>
      </c>
      <c r="P911" s="32">
        <f t="shared" ref="P911" si="1311">+G911-G910</f>
        <v>0.22599999999999998</v>
      </c>
      <c r="Q911" s="32">
        <f t="shared" ref="Q911" si="1312">+H911-H910</f>
        <v>-6.7999999999999616E-2</v>
      </c>
    </row>
    <row r="912" spans="1:17" x14ac:dyDescent="0.2">
      <c r="A912" s="31">
        <v>45254</v>
      </c>
      <c r="B912" s="47" t="s">
        <v>44</v>
      </c>
      <c r="C912">
        <v>6.0860000000000003</v>
      </c>
      <c r="D912">
        <v>6.9660000000000002</v>
      </c>
      <c r="F912">
        <v>5.72</v>
      </c>
      <c r="G912" s="77">
        <v>4.774</v>
      </c>
      <c r="H912">
        <v>13.314</v>
      </c>
      <c r="I912" s="47" t="s">
        <v>71</v>
      </c>
      <c r="J912" s="47" t="s">
        <v>44</v>
      </c>
      <c r="L912">
        <f t="shared" ref="L912" si="1313">+C912-C911</f>
        <v>-0.1379999999999999</v>
      </c>
      <c r="M912">
        <f t="shared" ref="M912" si="1314">+D912-D911</f>
        <v>-0.18799999999999972</v>
      </c>
      <c r="O912">
        <f t="shared" ref="O912" si="1315">+F912-F911</f>
        <v>-1.0000000000000675E-2</v>
      </c>
      <c r="P912" s="32">
        <f t="shared" ref="P912" si="1316">+G912-G911</f>
        <v>-7.8000000000000291E-2</v>
      </c>
      <c r="Q912" s="32">
        <f t="shared" ref="Q912" si="1317">+H912-H911</f>
        <v>-0.1980000000000004</v>
      </c>
    </row>
    <row r="913" spans="1:17" x14ac:dyDescent="0.2">
      <c r="A913" s="31">
        <v>45261</v>
      </c>
      <c r="B913" s="47" t="s">
        <v>44</v>
      </c>
      <c r="C913">
        <v>6.5259999999999998</v>
      </c>
      <c r="D913">
        <v>7.024</v>
      </c>
      <c r="F913">
        <v>6.1219999999999999</v>
      </c>
      <c r="G913" s="77">
        <v>4.8419999999999996</v>
      </c>
      <c r="H913">
        <v>13.266</v>
      </c>
      <c r="I913" s="47" t="s">
        <v>71</v>
      </c>
      <c r="J913" s="47" t="s">
        <v>44</v>
      </c>
      <c r="L913">
        <f t="shared" ref="L913" si="1318">+C913-C912</f>
        <v>0.4399999999999995</v>
      </c>
      <c r="M913">
        <f t="shared" ref="M913" si="1319">+D913-D912</f>
        <v>5.7999999999999829E-2</v>
      </c>
      <c r="O913">
        <f t="shared" ref="O913" si="1320">+F913-F912</f>
        <v>0.40200000000000014</v>
      </c>
      <c r="P913" s="32">
        <f t="shared" ref="P913" si="1321">+G913-G912</f>
        <v>6.7999999999999616E-2</v>
      </c>
      <c r="Q913" s="32">
        <f t="shared" ref="Q913" si="1322">+H913-H912</f>
        <v>-4.8000000000000043E-2</v>
      </c>
    </row>
    <row r="914" spans="1:17" x14ac:dyDescent="0.2">
      <c r="A914" s="31">
        <v>45268</v>
      </c>
      <c r="B914" s="47" t="s">
        <v>72</v>
      </c>
      <c r="C914">
        <v>6.5140000000000002</v>
      </c>
      <c r="D914">
        <v>7.1260000000000003</v>
      </c>
      <c r="F914">
        <v>6.2519999999999998</v>
      </c>
      <c r="G914" s="77">
        <v>4.8620000000000001</v>
      </c>
      <c r="H914">
        <v>13.214</v>
      </c>
      <c r="I914" s="47" t="s">
        <v>71</v>
      </c>
      <c r="J914" s="47" t="s">
        <v>72</v>
      </c>
      <c r="L914">
        <f t="shared" ref="L914" si="1323">+C914-C913</f>
        <v>-1.1999999999999567E-2</v>
      </c>
      <c r="M914">
        <f t="shared" ref="M914" si="1324">+D914-D913</f>
        <v>0.10200000000000031</v>
      </c>
      <c r="O914">
        <f t="shared" ref="O914" si="1325">+F914-F913</f>
        <v>0.12999999999999989</v>
      </c>
      <c r="P914" s="32">
        <f t="shared" ref="P914" si="1326">+G914-G913</f>
        <v>2.0000000000000462E-2</v>
      </c>
      <c r="Q914" s="32">
        <f t="shared" ref="Q914" si="1327">+H914-H913</f>
        <v>-5.1999999999999602E-2</v>
      </c>
    </row>
    <row r="915" spans="1:17" x14ac:dyDescent="0.2">
      <c r="A915" s="31">
        <v>45275</v>
      </c>
      <c r="B915" s="47" t="s">
        <v>72</v>
      </c>
      <c r="C915">
        <v>6.3259999999999996</v>
      </c>
      <c r="D915">
        <v>7.306</v>
      </c>
      <c r="F915">
        <v>6.2220000000000004</v>
      </c>
      <c r="G915" s="77">
        <v>4.79</v>
      </c>
      <c r="H915">
        <v>13.3</v>
      </c>
      <c r="I915" s="47" t="s">
        <v>72</v>
      </c>
      <c r="J915" s="47" t="s">
        <v>72</v>
      </c>
      <c r="L915">
        <f t="shared" ref="L915" si="1328">+C915-C914</f>
        <v>-0.18800000000000061</v>
      </c>
      <c r="M915">
        <f t="shared" ref="M915" si="1329">+D915-D914</f>
        <v>0.17999999999999972</v>
      </c>
      <c r="O915">
        <f t="shared" ref="O915" si="1330">+F915-F914</f>
        <v>-2.9999999999999361E-2</v>
      </c>
      <c r="P915" s="32">
        <f t="shared" ref="P915" si="1331">+G915-G914</f>
        <v>-7.2000000000000064E-2</v>
      </c>
      <c r="Q915" s="32">
        <f t="shared" ref="Q915" si="1332">+H915-H914</f>
        <v>8.6000000000000298E-2</v>
      </c>
    </row>
    <row r="916" spans="1:17" x14ac:dyDescent="0.2">
      <c r="A916" s="31">
        <v>45282</v>
      </c>
      <c r="B916" s="47" t="s">
        <v>72</v>
      </c>
      <c r="C916">
        <v>6.23</v>
      </c>
      <c r="D916">
        <v>7.1420000000000003</v>
      </c>
      <c r="F916">
        <v>6.1619999999999999</v>
      </c>
      <c r="G916">
        <v>4.7300000000000004</v>
      </c>
      <c r="H916">
        <v>13.061999999999999</v>
      </c>
      <c r="I916" s="47" t="s">
        <v>72</v>
      </c>
      <c r="J916" s="47" t="s">
        <v>72</v>
      </c>
      <c r="L916">
        <f t="shared" ref="L916" si="1333">+C916-C915</f>
        <v>-9.5999999999999197E-2</v>
      </c>
      <c r="M916">
        <f t="shared" ref="M916" si="1334">+D916-D915</f>
        <v>-0.1639999999999997</v>
      </c>
      <c r="O916">
        <f t="shared" ref="O916" si="1335">+F916-F915</f>
        <v>-6.0000000000000497E-2</v>
      </c>
      <c r="P916" s="32">
        <f t="shared" ref="P916" si="1336">+G916-G915</f>
        <v>-5.9999999999999609E-2</v>
      </c>
      <c r="Q916" s="32">
        <f t="shared" ref="Q916:Q917" si="1337">+H916-H915</f>
        <v>-0.23800000000000132</v>
      </c>
    </row>
    <row r="917" spans="1:17" x14ac:dyDescent="0.2">
      <c r="A917" s="31">
        <v>45289</v>
      </c>
      <c r="B917" s="47" t="s">
        <v>72</v>
      </c>
      <c r="C917">
        <v>6.3</v>
      </c>
      <c r="D917">
        <v>7.234</v>
      </c>
      <c r="F917">
        <v>6.1740000000000004</v>
      </c>
      <c r="G917">
        <v>4.66</v>
      </c>
      <c r="H917">
        <v>12.742000000000001</v>
      </c>
      <c r="I917" s="47" t="s">
        <v>72</v>
      </c>
      <c r="J917" s="47" t="s">
        <v>72</v>
      </c>
      <c r="L917">
        <f t="shared" ref="L917" si="1338">+C917-C916</f>
        <v>6.9999999999999396E-2</v>
      </c>
      <c r="M917">
        <f t="shared" ref="M917" si="1339">+D917-D916</f>
        <v>9.1999999999999638E-2</v>
      </c>
      <c r="O917">
        <f t="shared" ref="O917:P919" si="1340">+G917-F916</f>
        <v>-1.5019999999999998</v>
      </c>
      <c r="P917" s="32">
        <f t="shared" si="1340"/>
        <v>8.0120000000000005</v>
      </c>
      <c r="Q917" s="32">
        <f t="shared" si="1337"/>
        <v>-0.31999999999999851</v>
      </c>
    </row>
    <row r="918" spans="1:17" x14ac:dyDescent="0.2">
      <c r="A918" s="31">
        <v>45296</v>
      </c>
      <c r="B918" s="47" t="s">
        <v>72</v>
      </c>
      <c r="C918">
        <v>6.1459999999999999</v>
      </c>
      <c r="D918">
        <v>7.12</v>
      </c>
      <c r="F918">
        <v>6.0039999999999996</v>
      </c>
      <c r="G918">
        <v>4.5720000000000001</v>
      </c>
      <c r="H918">
        <v>12.385999999999999</v>
      </c>
      <c r="I918" s="47" t="s">
        <v>72</v>
      </c>
      <c r="J918" s="47" t="s">
        <v>72</v>
      </c>
      <c r="L918">
        <f t="shared" ref="L918" si="1341">+C918-C917</f>
        <v>-0.15399999999999991</v>
      </c>
      <c r="M918">
        <f t="shared" ref="M918" si="1342">+D918-D917</f>
        <v>-0.11399999999999988</v>
      </c>
      <c r="O918">
        <f t="shared" si="1340"/>
        <v>-1.6020000000000003</v>
      </c>
      <c r="P918" s="32">
        <f t="shared" si="1340"/>
        <v>7.7259999999999991</v>
      </c>
      <c r="Q918" s="32">
        <f t="shared" ref="Q918" si="1343">+H918-H917</f>
        <v>-0.35600000000000165</v>
      </c>
    </row>
    <row r="919" spans="1:17" x14ac:dyDescent="0.2">
      <c r="A919" s="31">
        <v>45303</v>
      </c>
      <c r="B919" s="47" t="s">
        <v>72</v>
      </c>
      <c r="C919">
        <v>6.1619999999999999</v>
      </c>
      <c r="D919">
        <v>6.9939999999999998</v>
      </c>
      <c r="F919">
        <v>5.9619999999999997</v>
      </c>
      <c r="G919">
        <v>4.4740000000000002</v>
      </c>
      <c r="H919">
        <v>12.314</v>
      </c>
      <c r="I919" s="47" t="s">
        <v>72</v>
      </c>
      <c r="J919" s="47" t="s">
        <v>72</v>
      </c>
      <c r="L919">
        <f t="shared" ref="L919" si="1344">+C919-C918</f>
        <v>1.6000000000000014E-2</v>
      </c>
      <c r="M919">
        <f t="shared" ref="M919" si="1345">+D919-D918</f>
        <v>-0.12600000000000033</v>
      </c>
      <c r="O919">
        <f t="shared" si="1340"/>
        <v>-1.5299999999999994</v>
      </c>
      <c r="P919" s="32">
        <f t="shared" si="1340"/>
        <v>7.742</v>
      </c>
      <c r="Q919" s="32">
        <f t="shared" ref="Q919" si="1346">+H919-H918</f>
        <v>-7.1999999999999176E-2</v>
      </c>
    </row>
    <row r="920" spans="1:17" x14ac:dyDescent="0.2">
      <c r="A920" s="31">
        <v>45310</v>
      </c>
      <c r="B920" s="47" t="s">
        <v>72</v>
      </c>
      <c r="C920">
        <v>6.04</v>
      </c>
      <c r="D920">
        <v>6.9539999999999997</v>
      </c>
      <c r="F920">
        <v>5.89</v>
      </c>
      <c r="G920">
        <v>4.4560000000000004</v>
      </c>
      <c r="H920">
        <v>12.134</v>
      </c>
      <c r="I920" s="47" t="s">
        <v>72</v>
      </c>
      <c r="J920" s="47" t="s">
        <v>72</v>
      </c>
      <c r="L920">
        <f t="shared" ref="L920" si="1347">+C920-C919</f>
        <v>-0.12199999999999989</v>
      </c>
      <c r="M920">
        <f t="shared" ref="M920" si="1348">+D920-D919</f>
        <v>-4.0000000000000036E-2</v>
      </c>
      <c r="O920">
        <f t="shared" ref="O920" si="1349">+G920-F919</f>
        <v>-1.5059999999999993</v>
      </c>
      <c r="P920" s="32">
        <f t="shared" ref="P920" si="1350">+H920-G919</f>
        <v>7.66</v>
      </c>
      <c r="Q920" s="32">
        <f t="shared" ref="Q920" si="1351">+H920-H919</f>
        <v>-0.17999999999999972</v>
      </c>
    </row>
    <row r="921" spans="1:17" x14ac:dyDescent="0.2">
      <c r="A921" s="31">
        <v>45317</v>
      </c>
      <c r="B921" s="47" t="s">
        <v>72</v>
      </c>
      <c r="C921">
        <v>6.1159999999999997</v>
      </c>
      <c r="D921">
        <v>7.0339999999999998</v>
      </c>
      <c r="F921">
        <v>5.9219999999999997</v>
      </c>
      <c r="G921">
        <v>4.41</v>
      </c>
      <c r="H921">
        <v>11.974</v>
      </c>
      <c r="I921" s="47" t="s">
        <v>72</v>
      </c>
      <c r="J921" s="47" t="s">
        <v>72</v>
      </c>
      <c r="L921">
        <f t="shared" ref="L921" si="1352">+C921-C920</f>
        <v>7.5999999999999623E-2</v>
      </c>
      <c r="M921">
        <f t="shared" ref="M921" si="1353">+D921-D920</f>
        <v>8.0000000000000071E-2</v>
      </c>
      <c r="O921">
        <f t="shared" ref="O921" si="1354">+G921-F920</f>
        <v>-1.4799999999999995</v>
      </c>
      <c r="P921" s="32">
        <f t="shared" ref="P921" si="1355">+H921-G920</f>
        <v>7.5179999999999998</v>
      </c>
      <c r="Q921" s="32">
        <f t="shared" ref="Q921" si="1356">+H921-H920</f>
        <v>-0.16000000000000014</v>
      </c>
    </row>
    <row r="922" spans="1:17" x14ac:dyDescent="0.2">
      <c r="A922" s="31">
        <v>45324</v>
      </c>
      <c r="B922" s="47" t="s">
        <v>72</v>
      </c>
      <c r="C922">
        <v>6.15</v>
      </c>
      <c r="D922">
        <v>6.9960000000000004</v>
      </c>
      <c r="F922">
        <v>5.9160000000000004</v>
      </c>
      <c r="G922">
        <v>4.4420000000000002</v>
      </c>
      <c r="H922">
        <v>11.92</v>
      </c>
      <c r="I922" s="47" t="s">
        <v>72</v>
      </c>
      <c r="J922" s="47" t="s">
        <v>72</v>
      </c>
      <c r="L922">
        <f t="shared" ref="L922" si="1357">+C922-C921</f>
        <v>3.4000000000000696E-2</v>
      </c>
      <c r="M922">
        <f t="shared" ref="M922" si="1358">+D922-D921</f>
        <v>-3.7999999999999368E-2</v>
      </c>
      <c r="O922">
        <f t="shared" ref="O922" si="1359">+G922-F921</f>
        <v>-1.4799999999999995</v>
      </c>
      <c r="P922" s="32">
        <f t="shared" ref="P922" si="1360">+H922-G921</f>
        <v>7.51</v>
      </c>
      <c r="Q922" s="32">
        <f t="shared" ref="Q922" si="1361">+H922-H921</f>
        <v>-5.400000000000027E-2</v>
      </c>
    </row>
    <row r="923" spans="1:17" x14ac:dyDescent="0.2">
      <c r="A923" s="31">
        <v>45331</v>
      </c>
      <c r="B923" s="47" t="s">
        <v>72</v>
      </c>
      <c r="C923">
        <v>6.0140000000000002</v>
      </c>
      <c r="D923">
        <v>6.8419999999999996</v>
      </c>
      <c r="F923">
        <v>5.95</v>
      </c>
      <c r="G923">
        <v>4.3120000000000003</v>
      </c>
      <c r="H923">
        <v>11.93</v>
      </c>
      <c r="I923" s="47" t="s">
        <v>72</v>
      </c>
      <c r="J923" s="47" t="s">
        <v>72</v>
      </c>
      <c r="L923">
        <f t="shared" ref="L923" si="1362">+C923-C922</f>
        <v>-0.13600000000000012</v>
      </c>
      <c r="M923">
        <f t="shared" ref="M923" si="1363">+D923-D922</f>
        <v>-0.1540000000000008</v>
      </c>
      <c r="O923">
        <f t="shared" ref="O923" si="1364">+G923-F922</f>
        <v>-1.6040000000000001</v>
      </c>
      <c r="P923" s="32">
        <f t="shared" ref="P923" si="1365">+H923-G922</f>
        <v>7.4879999999999995</v>
      </c>
      <c r="Q923" s="32">
        <f t="shared" ref="Q923" si="1366">+H923-H922</f>
        <v>9.9999999999997868E-3</v>
      </c>
    </row>
    <row r="924" spans="1:17" x14ac:dyDescent="0.2">
      <c r="A924" s="31">
        <v>45338</v>
      </c>
      <c r="B924" s="47" t="s">
        <v>74</v>
      </c>
      <c r="C924">
        <v>5.6539999999999999</v>
      </c>
      <c r="D924">
        <v>6.5540000000000003</v>
      </c>
      <c r="F924">
        <v>5.6360000000000001</v>
      </c>
      <c r="G924">
        <v>4.33</v>
      </c>
      <c r="H924">
        <v>11.885999999999999</v>
      </c>
      <c r="I924" s="47" t="s">
        <v>74</v>
      </c>
      <c r="J924" s="47" t="s">
        <v>74</v>
      </c>
      <c r="L924">
        <f t="shared" ref="L924" si="1367">+C924-C923</f>
        <v>-0.36000000000000032</v>
      </c>
      <c r="M924">
        <f t="shared" ref="M924" si="1368">+D924-D923</f>
        <v>-0.28799999999999937</v>
      </c>
      <c r="O924">
        <f t="shared" ref="O924" si="1369">+G924-F923</f>
        <v>-1.62</v>
      </c>
      <c r="P924" s="32">
        <f t="shared" ref="P924" si="1370">+H924-G923</f>
        <v>7.573999999999999</v>
      </c>
      <c r="Q924" s="32">
        <f t="shared" ref="Q924" si="1371">+H924-H923</f>
        <v>-4.4000000000000483E-2</v>
      </c>
    </row>
    <row r="925" spans="1:17" x14ac:dyDescent="0.2">
      <c r="A925" s="31">
        <v>45345</v>
      </c>
      <c r="B925" s="47" t="s">
        <v>74</v>
      </c>
      <c r="C925">
        <v>5.59</v>
      </c>
      <c r="D925">
        <v>6.4660000000000002</v>
      </c>
      <c r="F925">
        <v>5.6219999999999999</v>
      </c>
      <c r="G925">
        <v>4.1020000000000003</v>
      </c>
      <c r="H925">
        <v>11.375999999999999</v>
      </c>
      <c r="I925" s="47" t="s">
        <v>74</v>
      </c>
      <c r="J925" s="47" t="s">
        <v>74</v>
      </c>
      <c r="L925">
        <f t="shared" ref="L925" si="1372">+C925-C924</f>
        <v>-6.4000000000000057E-2</v>
      </c>
      <c r="M925">
        <f t="shared" ref="M925" si="1373">+D925-D924</f>
        <v>-8.8000000000000078E-2</v>
      </c>
      <c r="O925">
        <f t="shared" ref="O925" si="1374">+G925-F924</f>
        <v>-1.5339999999999998</v>
      </c>
      <c r="P925" s="32">
        <f t="shared" ref="P925" si="1375">+H925-G924</f>
        <v>7.0459999999999994</v>
      </c>
      <c r="Q925" s="32">
        <f t="shared" ref="Q925" si="1376">+H925-H924</f>
        <v>-0.50999999999999979</v>
      </c>
    </row>
    <row r="926" spans="1:17" x14ac:dyDescent="0.2">
      <c r="A926" s="31">
        <v>45352</v>
      </c>
      <c r="B926" s="47" t="s">
        <v>74</v>
      </c>
      <c r="C926">
        <v>5.75</v>
      </c>
      <c r="D926">
        <v>6.4359999999999999</v>
      </c>
      <c r="F926">
        <v>5.6360000000000001</v>
      </c>
      <c r="G926">
        <v>4.32</v>
      </c>
      <c r="H926">
        <v>11.65</v>
      </c>
      <c r="I926" s="47" t="s">
        <v>74</v>
      </c>
      <c r="J926" s="47" t="s">
        <v>74</v>
      </c>
      <c r="L926">
        <f t="shared" ref="L926" si="1377">+C926-C925</f>
        <v>0.16000000000000014</v>
      </c>
      <c r="M926">
        <f t="shared" ref="M926" si="1378">+D926-D925</f>
        <v>-3.0000000000000249E-2</v>
      </c>
      <c r="O926">
        <f t="shared" ref="O926" si="1379">+G926-F925</f>
        <v>-1.3019999999999996</v>
      </c>
      <c r="P926" s="32">
        <f t="shared" ref="P926" si="1380">+H926-G925</f>
        <v>7.548</v>
      </c>
      <c r="Q926" s="32">
        <f t="shared" ref="Q926" si="1381">+H926-H925</f>
        <v>0.27400000000000091</v>
      </c>
    </row>
    <row r="927" spans="1:17" x14ac:dyDescent="0.2">
      <c r="A927" s="31">
        <v>45359</v>
      </c>
      <c r="B927" s="47" t="s">
        <v>74</v>
      </c>
      <c r="C927">
        <v>5.8659999999999997</v>
      </c>
      <c r="D927">
        <v>6.6260000000000003</v>
      </c>
      <c r="F927">
        <v>5.34</v>
      </c>
      <c r="G927">
        <v>4.37</v>
      </c>
      <c r="H927">
        <v>11.85</v>
      </c>
      <c r="I927" s="47" t="s">
        <v>74</v>
      </c>
      <c r="J927" s="47" t="s">
        <v>74</v>
      </c>
      <c r="L927">
        <f t="shared" ref="L927" si="1382">+C927-C926</f>
        <v>0.11599999999999966</v>
      </c>
      <c r="M927">
        <f t="shared" ref="M927" si="1383">+D927-D926</f>
        <v>0.19000000000000039</v>
      </c>
      <c r="O927">
        <f t="shared" ref="O927" si="1384">+G927-F926</f>
        <v>-1.266</v>
      </c>
      <c r="P927" s="32">
        <f t="shared" ref="P927" si="1385">+H927-G926</f>
        <v>7.5299999999999994</v>
      </c>
      <c r="Q927" s="32">
        <f t="shared" ref="Q927" si="1386">+H927-H926</f>
        <v>0.19999999999999929</v>
      </c>
    </row>
    <row r="928" spans="1:17" x14ac:dyDescent="0.2">
      <c r="A928" s="31">
        <v>45366</v>
      </c>
      <c r="B928" s="47" t="s">
        <v>74</v>
      </c>
      <c r="C928">
        <v>5.7060000000000004</v>
      </c>
      <c r="D928">
        <v>6.4640000000000004</v>
      </c>
      <c r="F928">
        <v>5.3659999999999997</v>
      </c>
      <c r="G928">
        <v>4.3739999999999997</v>
      </c>
      <c r="H928">
        <v>11.952</v>
      </c>
      <c r="I928" s="47" t="s">
        <v>74</v>
      </c>
      <c r="J928" s="47" t="s">
        <v>74</v>
      </c>
      <c r="L928">
        <f t="shared" ref="L928" si="1387">+C928-C927</f>
        <v>-0.15999999999999925</v>
      </c>
      <c r="M928">
        <f t="shared" ref="M928" si="1388">+D928-D927</f>
        <v>-0.16199999999999992</v>
      </c>
      <c r="O928">
        <f t="shared" ref="O928" si="1389">+G928-F927</f>
        <v>-0.96600000000000019</v>
      </c>
      <c r="P928" s="32">
        <f t="shared" ref="P928" si="1390">+H928-G927</f>
        <v>7.5819999999999999</v>
      </c>
      <c r="Q928" s="32">
        <f t="shared" ref="Q928" si="1391">+H928-H927</f>
        <v>0.10200000000000031</v>
      </c>
    </row>
    <row r="929" spans="1:17" x14ac:dyDescent="0.2">
      <c r="A929" s="31">
        <v>45373</v>
      </c>
      <c r="B929" s="47" t="s">
        <v>74</v>
      </c>
      <c r="C929">
        <v>5.984</v>
      </c>
      <c r="D929">
        <v>6.61</v>
      </c>
      <c r="F929">
        <v>5.62</v>
      </c>
      <c r="G929">
        <v>4.3899999999999997</v>
      </c>
      <c r="H929">
        <v>12.04</v>
      </c>
      <c r="I929" s="47" t="s">
        <v>74</v>
      </c>
      <c r="J929" s="47" t="s">
        <v>74</v>
      </c>
      <c r="L929">
        <f t="shared" ref="L929" si="1392">+C929-C928</f>
        <v>0.27799999999999958</v>
      </c>
      <c r="M929">
        <f t="shared" ref="M929" si="1393">+D929-D928</f>
        <v>0.14599999999999991</v>
      </c>
      <c r="O929">
        <f t="shared" ref="O929" si="1394">+G929-F928</f>
        <v>-0.97599999999999998</v>
      </c>
      <c r="P929" s="32">
        <f t="shared" ref="P929" si="1395">+H929-G928</f>
        <v>7.6659999999999995</v>
      </c>
      <c r="Q929" s="32">
        <f t="shared" ref="Q929" si="1396">+H929-H928</f>
        <v>8.799999999999919E-2</v>
      </c>
    </row>
    <row r="930" spans="1:17" x14ac:dyDescent="0.2">
      <c r="A930" s="31">
        <v>45380</v>
      </c>
      <c r="B930" s="47" t="s">
        <v>74</v>
      </c>
      <c r="C930">
        <v>5.6719999999999997</v>
      </c>
      <c r="D930">
        <v>6.45</v>
      </c>
      <c r="F930">
        <v>5.5</v>
      </c>
      <c r="G930">
        <v>4.3639999999999999</v>
      </c>
      <c r="H930">
        <v>11.94</v>
      </c>
      <c r="I930" s="47" t="s">
        <v>74</v>
      </c>
      <c r="J930" s="47" t="s">
        <v>74</v>
      </c>
      <c r="L930">
        <f t="shared" ref="L930" si="1397">+C930-C929</f>
        <v>-0.31200000000000028</v>
      </c>
      <c r="M930">
        <f t="shared" ref="M930" si="1398">+D930-D929</f>
        <v>-0.16000000000000014</v>
      </c>
      <c r="O930">
        <f t="shared" ref="O930" si="1399">+G930-F929</f>
        <v>-1.2560000000000002</v>
      </c>
      <c r="P930" s="32">
        <f t="shared" ref="P930" si="1400">+H930-G929</f>
        <v>7.55</v>
      </c>
      <c r="Q930" s="32">
        <f t="shared" ref="Q930" si="1401">+H930-H929</f>
        <v>-9.9999999999999645E-2</v>
      </c>
    </row>
    <row r="931" spans="1:17" x14ac:dyDescent="0.2">
      <c r="A931" s="31">
        <v>45387</v>
      </c>
      <c r="B931" s="47" t="s">
        <v>74</v>
      </c>
      <c r="C931">
        <v>5.9119999999999999</v>
      </c>
      <c r="D931">
        <v>6.48</v>
      </c>
      <c r="F931">
        <v>5.69</v>
      </c>
      <c r="G931">
        <v>4.3419999999999996</v>
      </c>
      <c r="H931">
        <v>11.904</v>
      </c>
      <c r="I931" s="47" t="s">
        <v>74</v>
      </c>
      <c r="J931" s="47" t="s">
        <v>74</v>
      </c>
      <c r="L931">
        <f t="shared" ref="L931" si="1402">+C931-C930</f>
        <v>0.24000000000000021</v>
      </c>
      <c r="M931">
        <f t="shared" ref="M931" si="1403">+D931-D930</f>
        <v>3.0000000000000249E-2</v>
      </c>
      <c r="O931">
        <f t="shared" ref="O931" si="1404">+G931-F930</f>
        <v>-1.1580000000000004</v>
      </c>
      <c r="P931" s="32">
        <f t="shared" ref="P931" si="1405">+H931-G930</f>
        <v>7.54</v>
      </c>
      <c r="Q931" s="32">
        <f t="shared" ref="Q931" si="1406">+H931-H930</f>
        <v>-3.5999999999999588E-2</v>
      </c>
    </row>
    <row r="932" spans="1:17" x14ac:dyDescent="0.2">
      <c r="A932" s="31">
        <v>45394</v>
      </c>
      <c r="B932" s="47" t="s">
        <v>74</v>
      </c>
      <c r="C932">
        <v>5.8659999999999997</v>
      </c>
      <c r="D932">
        <v>6.4260000000000002</v>
      </c>
      <c r="F932">
        <v>5.5</v>
      </c>
      <c r="G932">
        <v>4.32</v>
      </c>
      <c r="H932">
        <v>11.612</v>
      </c>
      <c r="I932" s="47" t="s">
        <v>74</v>
      </c>
      <c r="J932" s="47" t="s">
        <v>74</v>
      </c>
      <c r="L932">
        <f t="shared" ref="L932" si="1407">+C932-C931</f>
        <v>-4.6000000000000263E-2</v>
      </c>
      <c r="M932">
        <f t="shared" ref="M932" si="1408">+D932-D931</f>
        <v>-5.400000000000027E-2</v>
      </c>
      <c r="O932">
        <f t="shared" ref="O932" si="1409">+G932-F931</f>
        <v>-1.37</v>
      </c>
      <c r="P932" s="32">
        <f t="shared" ref="P932" si="1410">+H932-G931</f>
        <v>7.2700000000000005</v>
      </c>
      <c r="Q932" s="32">
        <f t="shared" ref="Q932" si="1411">+H932-H931</f>
        <v>-0.29199999999999982</v>
      </c>
    </row>
    <row r="933" spans="1:17" x14ac:dyDescent="0.2">
      <c r="A933" s="31">
        <v>45401</v>
      </c>
      <c r="B933" s="47" t="s">
        <v>74</v>
      </c>
      <c r="C933">
        <v>5.9459999999999997</v>
      </c>
      <c r="D933">
        <v>6.47</v>
      </c>
      <c r="F933">
        <v>5.7939999999999996</v>
      </c>
      <c r="G933">
        <v>4.4459999999999997</v>
      </c>
      <c r="H933">
        <v>11.6</v>
      </c>
      <c r="I933" s="47" t="s">
        <v>74</v>
      </c>
      <c r="J933" s="47" t="s">
        <v>74</v>
      </c>
      <c r="L933">
        <f t="shared" ref="L933" si="1412">+C933-C932</f>
        <v>8.0000000000000071E-2</v>
      </c>
      <c r="M933">
        <f t="shared" ref="M933" si="1413">+D933-D932</f>
        <v>4.3999999999999595E-2</v>
      </c>
      <c r="O933">
        <f t="shared" ref="O933" si="1414">+G933-F932</f>
        <v>-1.0540000000000003</v>
      </c>
      <c r="P933" s="32">
        <f t="shared" ref="P933" si="1415">+H933-G932</f>
        <v>7.2799999999999994</v>
      </c>
      <c r="Q933" s="32">
        <f t="shared" ref="Q933" si="1416">+H933-H932</f>
        <v>-1.2000000000000455E-2</v>
      </c>
    </row>
    <row r="934" spans="1:17" x14ac:dyDescent="0.2">
      <c r="A934" s="31">
        <v>45408</v>
      </c>
      <c r="B934" s="47" t="s">
        <v>74</v>
      </c>
      <c r="C934">
        <v>6.5259999999999998</v>
      </c>
      <c r="D934">
        <v>6.9720000000000004</v>
      </c>
      <c r="F934">
        <v>6.1040000000000001</v>
      </c>
      <c r="G934">
        <v>4.4820000000000002</v>
      </c>
      <c r="H934">
        <v>11.832000000000001</v>
      </c>
      <c r="I934" s="47" t="s">
        <v>74</v>
      </c>
      <c r="J934" s="47" t="s">
        <v>74</v>
      </c>
      <c r="L934">
        <f t="shared" ref="L934" si="1417">+C934-C933</f>
        <v>0.58000000000000007</v>
      </c>
      <c r="M934">
        <f t="shared" ref="M934" si="1418">+D934-D933</f>
        <v>0.50200000000000067</v>
      </c>
      <c r="O934">
        <f t="shared" ref="O934" si="1419">+G934-F933</f>
        <v>-1.3119999999999994</v>
      </c>
      <c r="P934" s="32">
        <f t="shared" ref="P934" si="1420">+H934-G933</f>
        <v>7.386000000000001</v>
      </c>
      <c r="Q934" s="32">
        <f t="shared" ref="Q934" si="1421">+H934-H933</f>
        <v>0.23200000000000109</v>
      </c>
    </row>
    <row r="935" spans="1:17" x14ac:dyDescent="0.2">
      <c r="A935" s="31">
        <v>45415</v>
      </c>
      <c r="B935" s="47" t="s">
        <v>78</v>
      </c>
      <c r="C935">
        <v>6.52</v>
      </c>
      <c r="D935">
        <v>7.1440000000000001</v>
      </c>
      <c r="F935">
        <v>6.2320000000000002</v>
      </c>
      <c r="G935">
        <v>4.5999999999999996</v>
      </c>
      <c r="H935">
        <v>12.162000000000001</v>
      </c>
      <c r="I935" s="47" t="s">
        <v>78</v>
      </c>
      <c r="J935" s="47" t="s">
        <v>78</v>
      </c>
      <c r="L935">
        <f t="shared" ref="L935" si="1422">+C935-C934</f>
        <v>-6.0000000000002274E-3</v>
      </c>
      <c r="M935">
        <f t="shared" ref="M935" si="1423">+D935-D934</f>
        <v>0.17199999999999971</v>
      </c>
      <c r="O935">
        <f t="shared" ref="O935" si="1424">+G935-F934</f>
        <v>-1.5040000000000004</v>
      </c>
      <c r="P935" s="32">
        <f t="shared" ref="P935" si="1425">+H935-G934</f>
        <v>7.6800000000000006</v>
      </c>
      <c r="Q935" s="32">
        <f t="shared" ref="Q935" si="1426">+H935-H934</f>
        <v>0.33000000000000007</v>
      </c>
    </row>
    <row r="936" spans="1:17" x14ac:dyDescent="0.2">
      <c r="A936" s="31">
        <v>45422</v>
      </c>
      <c r="B936" s="47" t="s">
        <v>78</v>
      </c>
      <c r="C936">
        <v>6.9139999999999997</v>
      </c>
      <c r="D936">
        <v>7.2</v>
      </c>
      <c r="F936">
        <v>6.81</v>
      </c>
      <c r="G936">
        <v>4.7300000000000004</v>
      </c>
      <c r="H936">
        <v>12.224</v>
      </c>
      <c r="I936" s="47" t="s">
        <v>78</v>
      </c>
      <c r="J936" s="47" t="s">
        <v>78</v>
      </c>
      <c r="L936">
        <f t="shared" ref="L936" si="1427">+C936-C935</f>
        <v>0.39400000000000013</v>
      </c>
      <c r="M936">
        <f t="shared" ref="M936" si="1428">+D936-D935</f>
        <v>5.600000000000005E-2</v>
      </c>
      <c r="O936">
        <f t="shared" ref="O936" si="1429">+G936-F935</f>
        <v>-1.5019999999999998</v>
      </c>
      <c r="P936" s="32">
        <f t="shared" ref="P936" si="1430">+H936-G935</f>
        <v>7.6240000000000006</v>
      </c>
      <c r="Q936" s="32">
        <f t="shared" ref="Q936" si="1431">+H936-H935</f>
        <v>6.1999999999999389E-2</v>
      </c>
    </row>
    <row r="937" spans="1:17" x14ac:dyDescent="0.2">
      <c r="A937" s="31">
        <v>45429</v>
      </c>
      <c r="B937" s="47" t="s">
        <v>78</v>
      </c>
      <c r="C937">
        <v>6.86</v>
      </c>
      <c r="D937">
        <v>7.1139999999999999</v>
      </c>
      <c r="F937">
        <v>6.77</v>
      </c>
      <c r="G937">
        <v>4.58</v>
      </c>
      <c r="H937">
        <v>12.404</v>
      </c>
      <c r="I937" s="47" t="s">
        <v>78</v>
      </c>
      <c r="J937" s="47" t="s">
        <v>78</v>
      </c>
      <c r="L937">
        <f t="shared" ref="L937" si="1432">+C937-C936</f>
        <v>-5.3999999999999382E-2</v>
      </c>
      <c r="M937">
        <f t="shared" ref="M937" si="1433">+D937-D936</f>
        <v>-8.6000000000000298E-2</v>
      </c>
      <c r="O937">
        <f t="shared" ref="O937" si="1434">+G937-F936</f>
        <v>-2.2299999999999995</v>
      </c>
      <c r="P937" s="32">
        <f t="shared" ref="P937" si="1435">+H937-G936</f>
        <v>7.6739999999999995</v>
      </c>
      <c r="Q937" s="32">
        <f t="shared" ref="Q937" si="1436">+H937-H936</f>
        <v>0.17999999999999972</v>
      </c>
    </row>
    <row r="938" spans="1:17" x14ac:dyDescent="0.2">
      <c r="A938" s="31">
        <v>45436</v>
      </c>
      <c r="B938" s="47" t="s">
        <v>78</v>
      </c>
      <c r="C938">
        <v>7.3419999999999996</v>
      </c>
      <c r="D938">
        <v>7.5259999999999998</v>
      </c>
      <c r="F938">
        <v>7.04</v>
      </c>
      <c r="G938">
        <v>4.6319999999999997</v>
      </c>
      <c r="H938">
        <v>12.352</v>
      </c>
      <c r="I938" s="47" t="s">
        <v>78</v>
      </c>
      <c r="J938" s="47" t="s">
        <v>78</v>
      </c>
      <c r="L938">
        <f t="shared" ref="L938" si="1437">+C938-C937</f>
        <v>0.48199999999999932</v>
      </c>
      <c r="M938">
        <f t="shared" ref="M938" si="1438">+D938-D937</f>
        <v>0.41199999999999992</v>
      </c>
      <c r="O938">
        <f t="shared" ref="O938" si="1439">+G938-F937</f>
        <v>-2.1379999999999999</v>
      </c>
      <c r="P938" s="32">
        <f t="shared" ref="P938" si="1440">+H938-G937</f>
        <v>7.7720000000000002</v>
      </c>
      <c r="Q938" s="32">
        <f t="shared" ref="Q938" si="1441">+H938-H937</f>
        <v>-5.1999999999999602E-2</v>
      </c>
    </row>
    <row r="939" spans="1:17" x14ac:dyDescent="0.2">
      <c r="A939" s="31">
        <v>45443</v>
      </c>
      <c r="B939" s="47" t="s">
        <v>78</v>
      </c>
      <c r="C939">
        <v>7.1639999999999997</v>
      </c>
      <c r="D939">
        <v>7.3959999999999999</v>
      </c>
      <c r="F939">
        <v>6.8360000000000003</v>
      </c>
      <c r="G939">
        <v>4.4260000000000002</v>
      </c>
      <c r="H939">
        <v>11.936</v>
      </c>
      <c r="I939" s="47" t="s">
        <v>78</v>
      </c>
      <c r="J939" s="47" t="s">
        <v>78</v>
      </c>
      <c r="L939">
        <f t="shared" ref="L939" si="1442">+C939-C938</f>
        <v>-0.17799999999999994</v>
      </c>
      <c r="M939">
        <f t="shared" ref="M939" si="1443">+D939-D938</f>
        <v>-0.12999999999999989</v>
      </c>
      <c r="O939">
        <f t="shared" ref="O939" si="1444">+G939-F938</f>
        <v>-2.6139999999999999</v>
      </c>
      <c r="P939" s="32">
        <f t="shared" ref="P939" si="1445">+H939-G938</f>
        <v>7.3040000000000003</v>
      </c>
      <c r="Q939" s="32">
        <f t="shared" ref="Q939" si="1446">+H939-H938</f>
        <v>-0.41600000000000037</v>
      </c>
    </row>
    <row r="940" spans="1:17" x14ac:dyDescent="0.2">
      <c r="A940" s="31">
        <v>45450</v>
      </c>
      <c r="B940" s="47" t="s">
        <v>78</v>
      </c>
      <c r="C940">
        <v>6.4619999999999997</v>
      </c>
      <c r="D940">
        <v>6.944</v>
      </c>
      <c r="F940">
        <v>6.1219999999999999</v>
      </c>
      <c r="G940">
        <v>4.4960000000000004</v>
      </c>
      <c r="H940">
        <v>11.936</v>
      </c>
      <c r="I940" s="47" t="s">
        <v>78</v>
      </c>
      <c r="J940" s="47" t="s">
        <v>78</v>
      </c>
      <c r="L940">
        <f t="shared" ref="L940" si="1447">+C940-C939</f>
        <v>-0.70199999999999996</v>
      </c>
      <c r="M940">
        <f t="shared" ref="M940" si="1448">+D940-D939</f>
        <v>-0.45199999999999996</v>
      </c>
      <c r="O940">
        <f t="shared" ref="O940" si="1449">+G940-F939</f>
        <v>-2.34</v>
      </c>
      <c r="P940" s="32">
        <f t="shared" ref="P940" si="1450">+H940-G939</f>
        <v>7.51</v>
      </c>
      <c r="Q940" s="32">
        <f t="shared" ref="Q940" si="1451">+H940-H939</f>
        <v>0</v>
      </c>
    </row>
    <row r="941" spans="1:17" x14ac:dyDescent="0.2">
      <c r="A941" s="31">
        <v>45457</v>
      </c>
      <c r="B941" s="47" t="s">
        <v>78</v>
      </c>
      <c r="C941">
        <v>6.1360000000000001</v>
      </c>
      <c r="D941">
        <v>6.5540000000000003</v>
      </c>
      <c r="F941">
        <v>5.9939999999999998</v>
      </c>
      <c r="G941">
        <v>4.49</v>
      </c>
      <c r="H941">
        <v>11.654</v>
      </c>
      <c r="I941" s="47" t="s">
        <v>78</v>
      </c>
      <c r="J941" s="47" t="s">
        <v>78</v>
      </c>
      <c r="L941">
        <f t="shared" ref="L941" si="1452">+C941-C940</f>
        <v>-0.32599999999999962</v>
      </c>
      <c r="M941">
        <f t="shared" ref="M941" si="1453">+D941-D940</f>
        <v>-0.38999999999999968</v>
      </c>
      <c r="O941">
        <f t="shared" ref="O941" si="1454">+G941-F940</f>
        <v>-1.6319999999999997</v>
      </c>
      <c r="P941" s="32">
        <f t="shared" ref="P941" si="1455">+H941-G940</f>
        <v>7.1579999999999995</v>
      </c>
      <c r="Q941" s="32">
        <f t="shared" ref="Q941" si="1456">+H941-H940</f>
        <v>-0.28200000000000003</v>
      </c>
    </row>
    <row r="942" spans="1:17" x14ac:dyDescent="0.2">
      <c r="A942" s="31">
        <v>45464</v>
      </c>
      <c r="B942" s="47" t="s">
        <v>76</v>
      </c>
      <c r="C942">
        <v>5.86</v>
      </c>
      <c r="D942">
        <v>6.1260000000000003</v>
      </c>
      <c r="F942">
        <v>5.68</v>
      </c>
      <c r="G942">
        <v>4.46</v>
      </c>
      <c r="H942">
        <v>11.22</v>
      </c>
      <c r="I942" s="47" t="s">
        <v>76</v>
      </c>
      <c r="J942" s="47" t="s">
        <v>76</v>
      </c>
      <c r="L942">
        <f t="shared" ref="L942" si="1457">+C942-C941</f>
        <v>-0.2759999999999998</v>
      </c>
      <c r="M942">
        <f t="shared" ref="M942" si="1458">+D942-D941</f>
        <v>-0.42799999999999994</v>
      </c>
      <c r="O942">
        <f t="shared" ref="O942" si="1459">+G942-F941</f>
        <v>-1.5339999999999998</v>
      </c>
      <c r="P942" s="32">
        <f t="shared" ref="P942" si="1460">+H942-G941</f>
        <v>6.73</v>
      </c>
      <c r="Q942" s="32">
        <f t="shared" ref="Q942" si="1461">+H942-H941</f>
        <v>-0.43399999999999928</v>
      </c>
    </row>
    <row r="943" spans="1:17" x14ac:dyDescent="0.2">
      <c r="A943" s="31">
        <v>45471</v>
      </c>
      <c r="B943" s="47" t="s">
        <v>76</v>
      </c>
      <c r="C943">
        <v>5.9359999999999999</v>
      </c>
      <c r="D943">
        <v>6.13</v>
      </c>
      <c r="F943">
        <v>5.8559999999999999</v>
      </c>
      <c r="G943">
        <v>4.1900000000000004</v>
      </c>
      <c r="H943">
        <v>11.064</v>
      </c>
      <c r="I943" s="47" t="s">
        <v>76</v>
      </c>
      <c r="J943" s="47" t="s">
        <v>76</v>
      </c>
      <c r="L943">
        <f t="shared" ref="L943" si="1462">+C943-C942</f>
        <v>7.5999999999999623E-2</v>
      </c>
      <c r="M943">
        <f t="shared" ref="M943" si="1463">+D943-D942</f>
        <v>3.9999999999995595E-3</v>
      </c>
      <c r="O943">
        <f t="shared" ref="O943" si="1464">+G943-F942</f>
        <v>-1.4899999999999993</v>
      </c>
      <c r="P943" s="32">
        <f t="shared" ref="P943" si="1465">+H943-G942</f>
        <v>6.6040000000000001</v>
      </c>
      <c r="Q943" s="32">
        <f t="shared" ref="Q943" si="1466">+H943-H942</f>
        <v>-0.15600000000000058</v>
      </c>
    </row>
    <row r="944" spans="1:17" x14ac:dyDescent="0.2">
      <c r="A944" s="31">
        <v>45478</v>
      </c>
      <c r="B944" s="47" t="s">
        <v>76</v>
      </c>
      <c r="C944">
        <v>5.8440000000000003</v>
      </c>
      <c r="D944">
        <v>6.3319999999999999</v>
      </c>
      <c r="F944">
        <v>5.7839999999999998</v>
      </c>
      <c r="G944">
        <v>4.1719999999999997</v>
      </c>
      <c r="H944">
        <v>11.103999999999999</v>
      </c>
      <c r="I944" s="47" t="s">
        <v>76</v>
      </c>
      <c r="J944" s="47" t="s">
        <v>76</v>
      </c>
      <c r="L944">
        <f t="shared" ref="L944" si="1467">+C944-C943</f>
        <v>-9.1999999999999638E-2</v>
      </c>
      <c r="M944">
        <f t="shared" ref="M944" si="1468">+D944-D943</f>
        <v>0.20199999999999996</v>
      </c>
      <c r="O944">
        <f t="shared" ref="O944" si="1469">+G944-F943</f>
        <v>-1.6840000000000002</v>
      </c>
      <c r="P944" s="32">
        <f t="shared" ref="P944" si="1470">+H944-G943</f>
        <v>6.9139999999999988</v>
      </c>
      <c r="Q944" s="32">
        <f t="shared" ref="Q944" si="1471">+H944-H943</f>
        <v>3.9999999999999147E-2</v>
      </c>
    </row>
    <row r="945" spans="1:17" x14ac:dyDescent="0.2">
      <c r="A945" s="31">
        <v>45485</v>
      </c>
      <c r="B945" s="47" t="s">
        <v>76</v>
      </c>
      <c r="C945">
        <v>5.52</v>
      </c>
      <c r="D945">
        <v>5.9740000000000002</v>
      </c>
      <c r="F945">
        <v>5.3540000000000001</v>
      </c>
      <c r="G945">
        <v>4.09</v>
      </c>
      <c r="H945">
        <v>10.456</v>
      </c>
      <c r="I945" s="47" t="s">
        <v>76</v>
      </c>
      <c r="J945" s="47" t="s">
        <v>76</v>
      </c>
      <c r="L945">
        <f t="shared" ref="L945" si="1472">+C945-C944</f>
        <v>-0.32400000000000073</v>
      </c>
      <c r="M945">
        <f t="shared" ref="M945" si="1473">+D945-D944</f>
        <v>-0.35799999999999965</v>
      </c>
      <c r="O945">
        <f t="shared" ref="O945" si="1474">+G945-F944</f>
        <v>-1.694</v>
      </c>
      <c r="P945" s="32">
        <f t="shared" ref="P945" si="1475">+H945-G944</f>
        <v>6.2839999999999998</v>
      </c>
      <c r="Q945" s="32">
        <f t="shared" ref="Q945" si="1476">+H945-H944</f>
        <v>-0.64799999999999969</v>
      </c>
    </row>
    <row r="946" spans="1:17" x14ac:dyDescent="0.2">
      <c r="A946" s="31">
        <v>45492</v>
      </c>
      <c r="B946" s="47" t="s">
        <v>76</v>
      </c>
      <c r="C946">
        <v>5.68</v>
      </c>
      <c r="D946">
        <v>6.0960000000000001</v>
      </c>
      <c r="F946">
        <v>5.41</v>
      </c>
      <c r="G946">
        <v>4.0940000000000003</v>
      </c>
      <c r="H946">
        <v>10.544</v>
      </c>
      <c r="I946" s="47" t="s">
        <v>76</v>
      </c>
      <c r="J946" s="47" t="s">
        <v>76</v>
      </c>
      <c r="L946">
        <f t="shared" ref="L946" si="1477">+C946-C945</f>
        <v>0.16000000000000014</v>
      </c>
      <c r="M946">
        <f t="shared" ref="M946" si="1478">+D946-D945</f>
        <v>0.12199999999999989</v>
      </c>
      <c r="O946">
        <f t="shared" ref="O946" si="1479">+G946-F945</f>
        <v>-1.2599999999999998</v>
      </c>
      <c r="P946" s="32">
        <f t="shared" ref="P946" si="1480">+H946-G945</f>
        <v>6.4540000000000006</v>
      </c>
      <c r="Q946" s="32">
        <f t="shared" ref="Q946" si="1481">+H946-H945</f>
        <v>8.8000000000000966E-2</v>
      </c>
    </row>
    <row r="947" spans="1:17" x14ac:dyDescent="0.2">
      <c r="A947" s="31">
        <v>45499</v>
      </c>
      <c r="B947" s="47" t="s">
        <v>76</v>
      </c>
      <c r="C947">
        <v>5.4660000000000002</v>
      </c>
      <c r="D947">
        <v>5.8840000000000003</v>
      </c>
      <c r="F947">
        <v>5.2359999999999998</v>
      </c>
      <c r="G947">
        <v>4.0659999999999998</v>
      </c>
      <c r="H947">
        <v>10.212</v>
      </c>
      <c r="I947" s="47" t="s">
        <v>76</v>
      </c>
      <c r="J947" s="47" t="s">
        <v>76</v>
      </c>
      <c r="L947">
        <f t="shared" ref="L947" si="1482">+C947-C946</f>
        <v>-0.21399999999999952</v>
      </c>
      <c r="M947">
        <f t="shared" ref="M947" si="1483">+D947-D946</f>
        <v>-0.21199999999999974</v>
      </c>
      <c r="O947">
        <f t="shared" ref="O947" si="1484">+G947-F946</f>
        <v>-1.3440000000000003</v>
      </c>
      <c r="P947" s="32">
        <f t="shared" ref="P947" si="1485">+H947-G946</f>
        <v>6.1179999999999994</v>
      </c>
      <c r="Q947" s="32">
        <f t="shared" ref="Q947" si="1486">+H947-H946</f>
        <v>-0.33200000000000074</v>
      </c>
    </row>
    <row r="948" spans="1:17" x14ac:dyDescent="0.2">
      <c r="A948" s="31">
        <v>45506</v>
      </c>
      <c r="B948" s="47" t="s">
        <v>76</v>
      </c>
      <c r="C948">
        <v>5.4720000000000004</v>
      </c>
      <c r="D948">
        <v>5.95</v>
      </c>
      <c r="F948">
        <v>5.2519999999999998</v>
      </c>
      <c r="G948">
        <v>3.98</v>
      </c>
      <c r="H948">
        <v>10.186</v>
      </c>
      <c r="I948" s="47" t="s">
        <v>76</v>
      </c>
      <c r="J948" s="47" t="s">
        <v>76</v>
      </c>
      <c r="L948">
        <f t="shared" ref="L948" si="1487">+C948-C947</f>
        <v>6.0000000000002274E-3</v>
      </c>
      <c r="M948">
        <f t="shared" ref="M948" si="1488">+D948-D947</f>
        <v>6.5999999999999837E-2</v>
      </c>
      <c r="O948">
        <f t="shared" ref="O948" si="1489">+G948-F947</f>
        <v>-1.2559999999999998</v>
      </c>
      <c r="P948" s="32">
        <f t="shared" ref="P948" si="1490">+H948-G947</f>
        <v>6.12</v>
      </c>
      <c r="Q948" s="32">
        <f t="shared" ref="Q948" si="1491">+H948-H947</f>
        <v>-2.5999999999999801E-2</v>
      </c>
    </row>
    <row r="949" spans="1:17" x14ac:dyDescent="0.2">
      <c r="A949" s="31">
        <v>45513</v>
      </c>
      <c r="B949" s="47" t="s">
        <v>76</v>
      </c>
      <c r="C949">
        <v>5.4219999999999997</v>
      </c>
      <c r="D949">
        <v>5.8959999999999999</v>
      </c>
      <c r="F949">
        <v>5.3040000000000003</v>
      </c>
      <c r="G949">
        <v>3.94</v>
      </c>
      <c r="H949">
        <v>9.9719999999999995</v>
      </c>
      <c r="I949" s="47" t="s">
        <v>76</v>
      </c>
      <c r="J949" s="47" t="s">
        <v>76</v>
      </c>
      <c r="L949">
        <f t="shared" ref="L949" si="1492">+C949-C948</f>
        <v>-5.0000000000000711E-2</v>
      </c>
      <c r="M949">
        <f t="shared" ref="M949" si="1493">+D949-D948</f>
        <v>-5.400000000000027E-2</v>
      </c>
      <c r="O949">
        <f t="shared" ref="O949" si="1494">+G949-F948</f>
        <v>-1.3119999999999998</v>
      </c>
      <c r="P949" s="32">
        <f t="shared" ref="P949" si="1495">+H949-G948</f>
        <v>5.9919999999999991</v>
      </c>
      <c r="Q949" s="32">
        <f t="shared" ref="Q949" si="1496">+H949-H948</f>
        <v>-0.21400000000000041</v>
      </c>
    </row>
    <row r="950" spans="1:17" x14ac:dyDescent="0.2">
      <c r="A950" s="31">
        <v>45520</v>
      </c>
      <c r="B950" s="47" t="s">
        <v>76</v>
      </c>
      <c r="C950">
        <v>5.54</v>
      </c>
      <c r="D950">
        <v>5.9320000000000004</v>
      </c>
      <c r="F950">
        <v>5.4939999999999998</v>
      </c>
      <c r="G950">
        <v>3.9660000000000002</v>
      </c>
      <c r="H950">
        <v>9.6920000000000002</v>
      </c>
      <c r="I950" s="47" t="s">
        <v>76</v>
      </c>
      <c r="J950" s="47" t="s">
        <v>76</v>
      </c>
      <c r="L950">
        <f t="shared" ref="L950" si="1497">+C950-C949</f>
        <v>0.11800000000000033</v>
      </c>
      <c r="M950">
        <f t="shared" ref="M950" si="1498">+D950-D949</f>
        <v>3.6000000000000476E-2</v>
      </c>
      <c r="O950">
        <f t="shared" ref="O950" si="1499">+G950-F949</f>
        <v>-1.3380000000000001</v>
      </c>
      <c r="P950" s="32">
        <f t="shared" ref="P950" si="1500">+H950-G949</f>
        <v>5.7520000000000007</v>
      </c>
      <c r="Q950" s="32">
        <f t="shared" ref="Q950" si="1501">+H950-H949</f>
        <v>-0.27999999999999936</v>
      </c>
    </row>
    <row r="951" spans="1:17" x14ac:dyDescent="0.2">
      <c r="A951" s="31">
        <v>45527</v>
      </c>
      <c r="B951" s="47" t="s">
        <v>44</v>
      </c>
      <c r="C951">
        <v>5.3620000000000001</v>
      </c>
      <c r="D951">
        <v>5.7220000000000004</v>
      </c>
      <c r="F951">
        <v>5.3019999999999996</v>
      </c>
      <c r="G951">
        <v>3.9119999999999999</v>
      </c>
      <c r="H951">
        <v>9.73</v>
      </c>
      <c r="I951" s="47" t="s">
        <v>70</v>
      </c>
      <c r="J951" s="47" t="s">
        <v>44</v>
      </c>
      <c r="L951">
        <f t="shared" ref="L951" si="1502">+C951-C950</f>
        <v>-0.17799999999999994</v>
      </c>
      <c r="M951">
        <f t="shared" ref="M951" si="1503">+D951-D950</f>
        <v>-0.20999999999999996</v>
      </c>
      <c r="O951">
        <f t="shared" ref="O951" si="1504">+G951-F950</f>
        <v>-1.5819999999999999</v>
      </c>
      <c r="P951" s="32">
        <f t="shared" ref="P951" si="1505">+H951-G950</f>
        <v>5.7640000000000002</v>
      </c>
      <c r="Q951" s="32">
        <f t="shared" ref="Q951" si="1506">+H951-H950</f>
        <v>3.8000000000000256E-2</v>
      </c>
    </row>
    <row r="952" spans="1:17" x14ac:dyDescent="0.2">
      <c r="A952" s="31">
        <v>45534</v>
      </c>
      <c r="B952" s="47" t="s">
        <v>44</v>
      </c>
      <c r="C952">
        <v>5.61</v>
      </c>
      <c r="D952">
        <v>6.0039999999999996</v>
      </c>
      <c r="F952">
        <v>5.4939999999999998</v>
      </c>
      <c r="G952">
        <v>4.0140000000000002</v>
      </c>
      <c r="H952">
        <v>10.07</v>
      </c>
      <c r="I952" s="47" t="s">
        <v>70</v>
      </c>
      <c r="J952" s="47" t="s">
        <v>44</v>
      </c>
      <c r="L952">
        <f t="shared" ref="L952" si="1507">+C952-C951</f>
        <v>0.24800000000000022</v>
      </c>
      <c r="M952">
        <f t="shared" ref="M952" si="1508">+D952-D951</f>
        <v>0.28199999999999914</v>
      </c>
      <c r="O952">
        <f t="shared" ref="O952" si="1509">+G952-F951</f>
        <v>-1.2879999999999994</v>
      </c>
      <c r="P952" s="32">
        <f t="shared" ref="P952" si="1510">+H952-G951</f>
        <v>6.1580000000000004</v>
      </c>
      <c r="Q952" s="32">
        <f t="shared" ref="Q952" si="1511">+H952-H951</f>
        <v>0.33999999999999986</v>
      </c>
    </row>
    <row r="953" spans="1:17" x14ac:dyDescent="0.2">
      <c r="A953" s="31">
        <v>45541</v>
      </c>
      <c r="B953" s="47" t="s">
        <v>44</v>
      </c>
      <c r="C953">
        <v>5.782</v>
      </c>
      <c r="D953">
        <v>6.1360000000000001</v>
      </c>
      <c r="F953">
        <v>5.6719999999999997</v>
      </c>
      <c r="G953">
        <v>4.056</v>
      </c>
      <c r="H953">
        <v>10.134</v>
      </c>
      <c r="I953" s="47" t="s">
        <v>70</v>
      </c>
      <c r="J953" s="47" t="s">
        <v>44</v>
      </c>
      <c r="L953">
        <f t="shared" ref="L953" si="1512">+C953-C952</f>
        <v>0.17199999999999971</v>
      </c>
      <c r="M953">
        <f t="shared" ref="M953" si="1513">+D953-D952</f>
        <v>0.13200000000000056</v>
      </c>
      <c r="O953">
        <f t="shared" ref="O953" si="1514">+G953-F952</f>
        <v>-1.4379999999999997</v>
      </c>
      <c r="P953" s="32">
        <f t="shared" ref="P953" si="1515">+H953-G952</f>
        <v>6.12</v>
      </c>
      <c r="Q953" s="32">
        <f t="shared" ref="Q953" si="1516">+H953-H952</f>
        <v>6.4000000000000057E-2</v>
      </c>
    </row>
    <row r="954" spans="1:17" x14ac:dyDescent="0.2">
      <c r="A954" s="31">
        <v>45548</v>
      </c>
      <c r="B954" s="47" t="s">
        <v>44</v>
      </c>
      <c r="C954">
        <v>5.83</v>
      </c>
      <c r="D954">
        <v>6.3540000000000001</v>
      </c>
      <c r="F954">
        <v>5.79</v>
      </c>
      <c r="G954">
        <v>4.1059999999999999</v>
      </c>
      <c r="H954">
        <v>10.08</v>
      </c>
      <c r="I954" s="47" t="s">
        <v>70</v>
      </c>
      <c r="J954" s="47" t="s">
        <v>44</v>
      </c>
      <c r="L954">
        <f t="shared" ref="L954" si="1517">+C954-C953</f>
        <v>4.8000000000000043E-2</v>
      </c>
      <c r="M954">
        <f t="shared" ref="M954" si="1518">+D954-D953</f>
        <v>0.21799999999999997</v>
      </c>
      <c r="O954">
        <f t="shared" ref="O954" si="1519">+G954-F953</f>
        <v>-1.5659999999999998</v>
      </c>
      <c r="P954" s="32">
        <f t="shared" ref="P954" si="1520">+H954-G953</f>
        <v>6.024</v>
      </c>
      <c r="Q954" s="32">
        <f t="shared" ref="Q954" si="1521">+H954-H953</f>
        <v>-5.400000000000027E-2</v>
      </c>
    </row>
    <row r="955" spans="1:17" x14ac:dyDescent="0.2">
      <c r="A955" s="31">
        <v>45555</v>
      </c>
      <c r="B955" s="47" t="s">
        <v>44</v>
      </c>
      <c r="C955">
        <v>5.78</v>
      </c>
      <c r="D955">
        <v>6.08</v>
      </c>
      <c r="F955">
        <v>5.8239999999999998</v>
      </c>
      <c r="G955">
        <v>4.1120000000000001</v>
      </c>
      <c r="H955">
        <v>10.38</v>
      </c>
      <c r="I955" s="47" t="s">
        <v>70</v>
      </c>
      <c r="J955" s="47" t="s">
        <v>44</v>
      </c>
      <c r="L955">
        <f t="shared" ref="L955" si="1522">+C955-C954</f>
        <v>-4.9999999999999822E-2</v>
      </c>
      <c r="M955">
        <f t="shared" ref="M955" si="1523">+D955-D954</f>
        <v>-0.27400000000000002</v>
      </c>
      <c r="O955">
        <f t="shared" ref="O955" si="1524">+G955-F954</f>
        <v>-1.6779999999999999</v>
      </c>
      <c r="P955" s="32">
        <f t="shared" ref="P955" si="1525">+H955-G954</f>
        <v>6.2740000000000009</v>
      </c>
      <c r="Q955" s="32">
        <f t="shared" ref="Q955" si="1526">+H955-H954</f>
        <v>0.30000000000000071</v>
      </c>
    </row>
    <row r="956" spans="1:17" x14ac:dyDescent="0.2">
      <c r="A956" s="31">
        <v>45562</v>
      </c>
      <c r="B956" s="47" t="s">
        <v>44</v>
      </c>
      <c r="C956">
        <v>5.81</v>
      </c>
      <c r="D956">
        <v>6.0819999999999999</v>
      </c>
      <c r="F956">
        <v>5.8460000000000001</v>
      </c>
      <c r="G956">
        <v>4.17</v>
      </c>
      <c r="H956">
        <v>10.593999999999999</v>
      </c>
      <c r="I956" s="47" t="s">
        <v>70</v>
      </c>
      <c r="J956" s="47" t="s">
        <v>44</v>
      </c>
      <c r="L956">
        <f t="shared" ref="L956" si="1527">+C956-C955</f>
        <v>2.9999999999999361E-2</v>
      </c>
      <c r="M956">
        <f t="shared" ref="M956" si="1528">+D956-D955</f>
        <v>1.9999999999997797E-3</v>
      </c>
      <c r="O956">
        <f t="shared" ref="O956" si="1529">+G956-F955</f>
        <v>-1.6539999999999999</v>
      </c>
      <c r="P956" s="32">
        <f t="shared" ref="P956" si="1530">+H956-G955</f>
        <v>6.4819999999999993</v>
      </c>
      <c r="Q956" s="32">
        <f t="shared" ref="Q956" si="1531">+H956-H955</f>
        <v>0.21399999999999864</v>
      </c>
    </row>
    <row r="957" spans="1:17" x14ac:dyDescent="0.2">
      <c r="A957" s="31">
        <v>45569</v>
      </c>
      <c r="B957" s="47" t="s">
        <v>44</v>
      </c>
      <c r="C957">
        <v>6.0140000000000002</v>
      </c>
      <c r="D957">
        <v>6.3840000000000003</v>
      </c>
      <c r="F957">
        <v>5.9359999999999999</v>
      </c>
      <c r="G957">
        <v>4.2439999999999998</v>
      </c>
      <c r="H957">
        <v>10.314</v>
      </c>
      <c r="I957" s="47" t="s">
        <v>70</v>
      </c>
      <c r="J957" s="47" t="s">
        <v>44</v>
      </c>
      <c r="L957">
        <f t="shared" ref="L957" si="1532">+C957-C956</f>
        <v>0.20400000000000063</v>
      </c>
      <c r="M957">
        <f t="shared" ref="M957" si="1533">+D957-D956</f>
        <v>0.30200000000000049</v>
      </c>
      <c r="O957">
        <f t="shared" ref="O957" si="1534">+G957-F956</f>
        <v>-1.6020000000000003</v>
      </c>
      <c r="P957" s="32">
        <f t="shared" ref="P957" si="1535">+H957-G956</f>
        <v>6.1440000000000001</v>
      </c>
      <c r="Q957" s="32">
        <f t="shared" ref="Q957" si="1536">+H957-H956</f>
        <v>-0.27999999999999936</v>
      </c>
    </row>
    <row r="958" spans="1:17" x14ac:dyDescent="0.2">
      <c r="A958" s="31">
        <v>45576</v>
      </c>
      <c r="B958" s="47" t="s">
        <v>44</v>
      </c>
      <c r="C958" s="44">
        <v>6</v>
      </c>
      <c r="D958">
        <v>6.44</v>
      </c>
      <c r="F958">
        <v>5.97</v>
      </c>
      <c r="G958">
        <v>4.1100000000000003</v>
      </c>
      <c r="H958">
        <v>10.02</v>
      </c>
      <c r="I958" s="47" t="s">
        <v>70</v>
      </c>
      <c r="J958" s="47" t="s">
        <v>44</v>
      </c>
      <c r="L958">
        <f t="shared" ref="L958" si="1537">+C958-C957</f>
        <v>-1.4000000000000234E-2</v>
      </c>
      <c r="M958">
        <f t="shared" ref="M958" si="1538">+D958-D957</f>
        <v>5.600000000000005E-2</v>
      </c>
      <c r="O958">
        <f t="shared" ref="O958" si="1539">+G958-F957</f>
        <v>-1.8259999999999996</v>
      </c>
      <c r="P958" s="32">
        <f t="shared" ref="P958" si="1540">+H958-G957</f>
        <v>5.7759999999999998</v>
      </c>
      <c r="Q958" s="32">
        <f t="shared" ref="Q958" si="1541">+H958-H957</f>
        <v>-0.29400000000000048</v>
      </c>
    </row>
    <row r="959" spans="1:17" x14ac:dyDescent="0.2">
      <c r="A959" s="31">
        <v>45583</v>
      </c>
      <c r="B959" s="47" t="s">
        <v>44</v>
      </c>
      <c r="C959">
        <v>5.86</v>
      </c>
      <c r="D959">
        <v>6.16</v>
      </c>
      <c r="F959">
        <v>5.77</v>
      </c>
      <c r="G959">
        <v>4.05</v>
      </c>
      <c r="H959">
        <v>9.86</v>
      </c>
      <c r="I959" s="47" t="s">
        <v>70</v>
      </c>
      <c r="J959" s="47" t="s">
        <v>44</v>
      </c>
      <c r="L959">
        <f t="shared" ref="L959" si="1542">+C959-C958</f>
        <v>-0.13999999999999968</v>
      </c>
      <c r="M959">
        <f t="shared" ref="M959" si="1543">+D959-D958</f>
        <v>-0.28000000000000025</v>
      </c>
      <c r="O959">
        <f t="shared" ref="O959" si="1544">+G959-F958</f>
        <v>-1.92</v>
      </c>
      <c r="P959" s="32">
        <f t="shared" ref="P959" si="1545">+H959-G958</f>
        <v>5.7499999999999991</v>
      </c>
      <c r="Q959" s="32">
        <f t="shared" ref="Q959" si="1546">+H959-H958</f>
        <v>-0.16000000000000014</v>
      </c>
    </row>
    <row r="960" spans="1:17" x14ac:dyDescent="0.2">
      <c r="A960" s="31">
        <v>45590</v>
      </c>
      <c r="B960" s="47" t="s">
        <v>44</v>
      </c>
      <c r="C960">
        <v>5.66</v>
      </c>
      <c r="D960">
        <v>6.05</v>
      </c>
      <c r="F960">
        <v>5.63</v>
      </c>
      <c r="G960">
        <v>4.1399999999999997</v>
      </c>
      <c r="H960">
        <v>9.9</v>
      </c>
      <c r="I960" s="47" t="s">
        <v>70</v>
      </c>
      <c r="J960" s="47" t="s">
        <v>44</v>
      </c>
      <c r="L960">
        <f t="shared" ref="L960" si="1547">+C960-C959</f>
        <v>-0.20000000000000018</v>
      </c>
      <c r="M960">
        <f t="shared" ref="M960" si="1548">+D960-D959</f>
        <v>-0.11000000000000032</v>
      </c>
      <c r="O960">
        <f t="shared" ref="O960" si="1549">+G960-F959</f>
        <v>-1.63</v>
      </c>
      <c r="P960" s="32">
        <f t="shared" ref="P960" si="1550">+H960-G959</f>
        <v>5.8500000000000005</v>
      </c>
      <c r="Q960" s="32">
        <f t="shared" ref="Q960" si="1551">+H960-H959</f>
        <v>4.0000000000000924E-2</v>
      </c>
    </row>
    <row r="961" spans="1:17" x14ac:dyDescent="0.2">
      <c r="A961" s="31">
        <v>45597</v>
      </c>
      <c r="B961" s="47" t="s">
        <v>44</v>
      </c>
      <c r="C961">
        <v>5.62</v>
      </c>
      <c r="D961">
        <v>5.9960000000000004</v>
      </c>
      <c r="F961">
        <v>5.6559999999999997</v>
      </c>
      <c r="G961">
        <v>4.1760000000000002</v>
      </c>
      <c r="H961">
        <v>10.045999999999999</v>
      </c>
      <c r="I961" s="47" t="s">
        <v>70</v>
      </c>
      <c r="J961" s="47" t="s">
        <v>44</v>
      </c>
      <c r="L961">
        <f t="shared" ref="L961" si="1552">+C961-C960</f>
        <v>-4.0000000000000036E-2</v>
      </c>
      <c r="M961">
        <f t="shared" ref="M961" si="1553">+D961-D960</f>
        <v>-5.3999999999999382E-2</v>
      </c>
      <c r="O961">
        <f t="shared" ref="O961" si="1554">+G961-F960</f>
        <v>-1.4539999999999997</v>
      </c>
      <c r="P961" s="32">
        <f t="shared" ref="P961" si="1555">+H961-G960</f>
        <v>5.9059999999999997</v>
      </c>
      <c r="Q961" s="32">
        <f t="shared" ref="Q961" si="1556">+H961-H960</f>
        <v>0.14599999999999902</v>
      </c>
    </row>
    <row r="962" spans="1:17" ht="14.25" customHeight="1" x14ac:dyDescent="0.2">
      <c r="A962" s="31">
        <v>45604</v>
      </c>
      <c r="B962" s="47" t="s">
        <v>44</v>
      </c>
      <c r="C962">
        <v>5.5819999999999999</v>
      </c>
      <c r="D962">
        <v>5.92</v>
      </c>
      <c r="F962">
        <v>5.6660000000000004</v>
      </c>
      <c r="G962">
        <v>4.33</v>
      </c>
      <c r="H962">
        <v>10.202</v>
      </c>
      <c r="I962" s="47" t="s">
        <v>71</v>
      </c>
      <c r="J962" s="47" t="s">
        <v>44</v>
      </c>
      <c r="L962">
        <f t="shared" ref="L962" si="1557">+C962-C961</f>
        <v>-3.8000000000000256E-2</v>
      </c>
      <c r="M962">
        <f t="shared" ref="M962" si="1558">+D962-D961</f>
        <v>-7.6000000000000512E-2</v>
      </c>
      <c r="O962">
        <f t="shared" ref="O962" si="1559">+G962-F961</f>
        <v>-1.3259999999999996</v>
      </c>
      <c r="P962" s="32">
        <f t="shared" ref="P962" si="1560">+H962-G961</f>
        <v>6.0259999999999998</v>
      </c>
      <c r="Q962" s="32">
        <f t="shared" ref="Q962" si="1561">+H962-H961</f>
        <v>0.15600000000000058</v>
      </c>
    </row>
    <row r="963" spans="1:17" x14ac:dyDescent="0.2">
      <c r="A963" s="31">
        <v>45611</v>
      </c>
      <c r="B963" s="47" t="s">
        <v>44</v>
      </c>
      <c r="C963">
        <v>5.6539999999999999</v>
      </c>
      <c r="D963">
        <v>5.7220000000000004</v>
      </c>
      <c r="F963">
        <v>5.6459999999999999</v>
      </c>
      <c r="G963">
        <v>4.3659999999999997</v>
      </c>
      <c r="H963">
        <v>10.013999999999999</v>
      </c>
      <c r="I963" s="47" t="s">
        <v>71</v>
      </c>
      <c r="J963" s="47" t="s">
        <v>44</v>
      </c>
      <c r="L963">
        <f t="shared" ref="L963" si="1562">+C963-C962</f>
        <v>7.2000000000000064E-2</v>
      </c>
      <c r="M963">
        <f t="shared" ref="M963" si="1563">+D963-D962</f>
        <v>-0.19799999999999951</v>
      </c>
      <c r="O963">
        <f t="shared" ref="O963" si="1564">+G963-F962</f>
        <v>-1.3000000000000007</v>
      </c>
      <c r="P963" s="32">
        <f t="shared" ref="P963" si="1565">+H963-G962</f>
        <v>5.6839999999999993</v>
      </c>
      <c r="Q963" s="32">
        <f t="shared" ref="Q963" si="1566">+H963-H962</f>
        <v>-0.18800000000000061</v>
      </c>
    </row>
    <row r="964" spans="1:17" x14ac:dyDescent="0.2">
      <c r="A964" s="31">
        <v>45618</v>
      </c>
      <c r="B964" s="47" t="s">
        <v>44</v>
      </c>
      <c r="C964">
        <v>5.8</v>
      </c>
      <c r="D964">
        <v>5.86</v>
      </c>
      <c r="F964">
        <v>5.56</v>
      </c>
      <c r="G964">
        <v>4.34</v>
      </c>
      <c r="H964">
        <v>9.8620000000000001</v>
      </c>
      <c r="I964" s="47" t="s">
        <v>71</v>
      </c>
      <c r="J964" s="47" t="s">
        <v>44</v>
      </c>
      <c r="L964">
        <f t="shared" ref="L964" si="1567">+C964-C963</f>
        <v>0.14599999999999991</v>
      </c>
      <c r="M964">
        <f t="shared" ref="M964" si="1568">+D964-D963</f>
        <v>0.1379999999999999</v>
      </c>
      <c r="O964">
        <f t="shared" ref="O964" si="1569">+G964-F963</f>
        <v>-1.306</v>
      </c>
      <c r="P964" s="32">
        <f t="shared" ref="P964" si="1570">+H964-G963</f>
        <v>5.4960000000000004</v>
      </c>
      <c r="Q964" s="32">
        <f t="shared" ref="Q964" si="1571">+H964-H963</f>
        <v>-0.15199999999999925</v>
      </c>
    </row>
    <row r="965" spans="1:17" x14ac:dyDescent="0.2">
      <c r="A965" s="31">
        <v>45625</v>
      </c>
      <c r="B965" s="47" t="s">
        <v>44</v>
      </c>
      <c r="C965">
        <v>5.44</v>
      </c>
      <c r="D965">
        <v>5.7240000000000002</v>
      </c>
      <c r="F965">
        <v>5.4939999999999998</v>
      </c>
      <c r="G965">
        <v>4.34</v>
      </c>
      <c r="H965">
        <v>9.7899999999999991</v>
      </c>
      <c r="I965" s="47" t="s">
        <v>71</v>
      </c>
      <c r="J965" s="47" t="s">
        <v>44</v>
      </c>
      <c r="L965">
        <f t="shared" ref="L965" si="1572">+C965-C964</f>
        <v>-0.35999999999999943</v>
      </c>
      <c r="M965">
        <f t="shared" ref="M965" si="1573">+D965-D964</f>
        <v>-0.13600000000000012</v>
      </c>
      <c r="O965">
        <f t="shared" ref="O965" si="1574">+G965-F964</f>
        <v>-1.2199999999999998</v>
      </c>
      <c r="P965" s="32">
        <f t="shared" ref="P965" si="1575">+H965-G964</f>
        <v>5.4499999999999993</v>
      </c>
      <c r="Q965" s="32">
        <f t="shared" ref="Q965" si="1576">+H965-H964</f>
        <v>-7.2000000000000952E-2</v>
      </c>
    </row>
    <row r="966" spans="1:17" x14ac:dyDescent="0.2">
      <c r="A966" s="31">
        <v>45632</v>
      </c>
      <c r="B966" s="47" t="s">
        <v>44</v>
      </c>
      <c r="C966">
        <v>5.5220000000000002</v>
      </c>
      <c r="D966">
        <v>5.6840000000000002</v>
      </c>
      <c r="F966">
        <v>5.5620000000000003</v>
      </c>
      <c r="G966">
        <v>4.4000000000000004</v>
      </c>
      <c r="H966">
        <v>9.9459999999999997</v>
      </c>
      <c r="I966" s="47" t="s">
        <v>71</v>
      </c>
      <c r="J966" s="47" t="s">
        <v>44</v>
      </c>
      <c r="L966">
        <f t="shared" ref="L966" si="1577">+C966-C965</f>
        <v>8.1999999999999851E-2</v>
      </c>
      <c r="M966">
        <f t="shared" ref="M966" si="1578">+D966-D965</f>
        <v>-4.0000000000000036E-2</v>
      </c>
      <c r="O966">
        <f t="shared" ref="O966" si="1579">+G966-F965</f>
        <v>-1.0939999999999994</v>
      </c>
      <c r="P966" s="32">
        <f t="shared" ref="P966" si="1580">+H966-G965</f>
        <v>5.6059999999999999</v>
      </c>
      <c r="Q966" s="32">
        <f t="shared" ref="Q966" si="1581">+H966-H965</f>
        <v>0.15600000000000058</v>
      </c>
    </row>
    <row r="967" spans="1:17" x14ac:dyDescent="0.2">
      <c r="A967" s="31">
        <v>45639</v>
      </c>
      <c r="B967" s="47" t="s">
        <v>44</v>
      </c>
      <c r="C967">
        <v>5.6239999999999997</v>
      </c>
      <c r="D967">
        <v>5.984</v>
      </c>
      <c r="F967">
        <v>5.556</v>
      </c>
      <c r="G967">
        <v>4.4340000000000002</v>
      </c>
      <c r="H967">
        <v>9.9139999999999997</v>
      </c>
      <c r="I967" s="47" t="s">
        <v>71</v>
      </c>
      <c r="J967" s="47" t="s">
        <v>44</v>
      </c>
      <c r="L967">
        <f t="shared" ref="L967" si="1582">+C967-C966</f>
        <v>0.10199999999999942</v>
      </c>
      <c r="M967">
        <f t="shared" ref="M967" si="1583">+D967-D966</f>
        <v>0.29999999999999982</v>
      </c>
      <c r="O967">
        <f t="shared" ref="O967" si="1584">+G967-F966</f>
        <v>-1.1280000000000001</v>
      </c>
      <c r="P967" s="32">
        <f t="shared" ref="P967" si="1585">+H967-G966</f>
        <v>5.5139999999999993</v>
      </c>
      <c r="Q967" s="32">
        <f t="shared" ref="Q967" si="1586">+H967-H966</f>
        <v>-3.2000000000000028E-2</v>
      </c>
    </row>
    <row r="968" spans="1:17" x14ac:dyDescent="0.2">
      <c r="A968" s="31">
        <v>45646</v>
      </c>
      <c r="B968" s="47" t="s">
        <v>72</v>
      </c>
      <c r="C968">
        <v>5.484</v>
      </c>
      <c r="D968">
        <v>5.9020000000000001</v>
      </c>
      <c r="F968">
        <v>5.3760000000000003</v>
      </c>
      <c r="G968">
        <v>4.4640000000000004</v>
      </c>
      <c r="H968">
        <v>9.9760000000000009</v>
      </c>
      <c r="I968" s="47" t="s">
        <v>72</v>
      </c>
      <c r="J968" s="47" t="s">
        <v>72</v>
      </c>
      <c r="L968">
        <f t="shared" ref="L968" si="1587">+C968-C967</f>
        <v>-0.13999999999999968</v>
      </c>
      <c r="M968">
        <f t="shared" ref="M968" si="1588">+D968-D967</f>
        <v>-8.1999999999999851E-2</v>
      </c>
      <c r="O968">
        <f t="shared" ref="O968" si="1589">+G968-F967</f>
        <v>-1.0919999999999996</v>
      </c>
      <c r="P968" s="32">
        <f t="shared" ref="P968" si="1590">+H968-G967</f>
        <v>5.5420000000000007</v>
      </c>
      <c r="Q968" s="32">
        <f t="shared" ref="Q968" si="1591">+H968-H967</f>
        <v>6.2000000000001165E-2</v>
      </c>
    </row>
    <row r="969" spans="1:17" x14ac:dyDescent="0.2">
      <c r="A969" s="31">
        <v>45653</v>
      </c>
      <c r="B969" s="47" t="s">
        <v>72</v>
      </c>
      <c r="C969">
        <v>5.5759999999999996</v>
      </c>
      <c r="D969">
        <v>5.952</v>
      </c>
      <c r="F969">
        <v>5.4859999999999998</v>
      </c>
      <c r="G969">
        <v>4.5540000000000003</v>
      </c>
      <c r="H969">
        <v>9.93</v>
      </c>
      <c r="I969" s="47" t="s">
        <v>72</v>
      </c>
      <c r="J969" s="47" t="s">
        <v>72</v>
      </c>
      <c r="L969">
        <f t="shared" ref="L969" si="1592">+C969-C968</f>
        <v>9.1999999999999638E-2</v>
      </c>
      <c r="M969">
        <f t="shared" ref="M969" si="1593">+D969-D968</f>
        <v>4.9999999999999822E-2</v>
      </c>
      <c r="O969">
        <f t="shared" ref="O969" si="1594">+G969-F968</f>
        <v>-0.82200000000000006</v>
      </c>
      <c r="P969" s="32">
        <f t="shared" ref="P969" si="1595">+H969-G968</f>
        <v>5.4659999999999993</v>
      </c>
      <c r="Q969" s="32">
        <f t="shared" ref="Q969" si="1596">+H969-H968</f>
        <v>-4.6000000000001151E-2</v>
      </c>
    </row>
    <row r="970" spans="1:17" x14ac:dyDescent="0.2">
      <c r="A970" s="31">
        <v>45660</v>
      </c>
      <c r="B970" s="47" t="s">
        <v>72</v>
      </c>
      <c r="C970" s="87">
        <v>5.4859999999999998</v>
      </c>
      <c r="D970" s="87">
        <v>5.7759999999999998</v>
      </c>
      <c r="F970">
        <v>5.39</v>
      </c>
      <c r="G970">
        <v>4.5720000000000001</v>
      </c>
      <c r="H970">
        <v>10.064</v>
      </c>
      <c r="I970" s="47" t="s">
        <v>72</v>
      </c>
      <c r="J970" s="47" t="s">
        <v>72</v>
      </c>
      <c r="L970">
        <f t="shared" ref="L970" si="1597">+C970-C969</f>
        <v>-8.9999999999999858E-2</v>
      </c>
      <c r="M970">
        <f t="shared" ref="M970" si="1598">+D970-D969</f>
        <v>-0.17600000000000016</v>
      </c>
      <c r="O970">
        <f t="shared" ref="O970" si="1599">+G970-F969</f>
        <v>-0.9139999999999997</v>
      </c>
      <c r="P970" s="32">
        <f t="shared" ref="P970" si="1600">+H970-G969</f>
        <v>5.51</v>
      </c>
      <c r="Q970" s="32">
        <f t="shared" ref="Q970" si="1601">+H970-H969</f>
        <v>0.13400000000000034</v>
      </c>
    </row>
    <row r="971" spans="1:17" x14ac:dyDescent="0.2">
      <c r="A971" s="31">
        <v>45667</v>
      </c>
      <c r="B971" s="47" t="s">
        <v>72</v>
      </c>
      <c r="C971">
        <v>5.5460000000000003</v>
      </c>
      <c r="D971">
        <v>5.8419999999999996</v>
      </c>
      <c r="F971">
        <v>5.3620000000000001</v>
      </c>
      <c r="G971">
        <v>4.7300000000000004</v>
      </c>
      <c r="H971">
        <v>10.272</v>
      </c>
      <c r="I971" s="47" t="s">
        <v>72</v>
      </c>
      <c r="J971" s="47" t="s">
        <v>72</v>
      </c>
      <c r="L971">
        <f t="shared" ref="L971" si="1602">+C971-C970</f>
        <v>6.0000000000000497E-2</v>
      </c>
      <c r="M971">
        <f t="shared" ref="M971" si="1603">+D971-D970</f>
        <v>6.5999999999999837E-2</v>
      </c>
      <c r="O971">
        <f t="shared" ref="O971" si="1604">+G971-F970</f>
        <v>-0.65999999999999925</v>
      </c>
      <c r="P971" s="32">
        <f t="shared" ref="P971" si="1605">+H971-G970</f>
        <v>5.7</v>
      </c>
      <c r="Q971" s="32">
        <f t="shared" ref="Q971" si="1606">+H971-H970</f>
        <v>0.20800000000000018</v>
      </c>
    </row>
    <row r="972" spans="1:17" x14ac:dyDescent="0.2">
      <c r="A972" s="31">
        <v>45674</v>
      </c>
      <c r="B972" s="47" t="s">
        <v>72</v>
      </c>
      <c r="C972">
        <v>5.6159999999999997</v>
      </c>
      <c r="D972">
        <v>5.8339999999999996</v>
      </c>
      <c r="F972">
        <v>5.5220000000000002</v>
      </c>
      <c r="G972">
        <v>4.87</v>
      </c>
      <c r="H972">
        <v>10.554</v>
      </c>
      <c r="I972" s="47" t="s">
        <v>72</v>
      </c>
      <c r="J972" s="47" t="s">
        <v>72</v>
      </c>
      <c r="L972">
        <f t="shared" ref="L972" si="1607">+C972-C971</f>
        <v>6.9999999999999396E-2</v>
      </c>
      <c r="M972">
        <f t="shared" ref="M972" si="1608">+D972-D971</f>
        <v>-8.0000000000000071E-3</v>
      </c>
      <c r="O972">
        <f t="shared" ref="O972" si="1609">+G972-F971</f>
        <v>-0.49199999999999999</v>
      </c>
      <c r="P972" s="32">
        <f t="shared" ref="P972" si="1610">+H972-G971</f>
        <v>5.8239999999999998</v>
      </c>
      <c r="Q972" s="32">
        <f t="shared" ref="Q972" si="1611">+H972-H971</f>
        <v>0.28200000000000003</v>
      </c>
    </row>
    <row r="973" spans="1:17" x14ac:dyDescent="0.2">
      <c r="A973" s="31">
        <v>45681</v>
      </c>
      <c r="B973" s="47" t="s">
        <v>72</v>
      </c>
      <c r="C973">
        <v>5.556</v>
      </c>
      <c r="D973">
        <v>5.952</v>
      </c>
      <c r="F973">
        <v>5.3860000000000001</v>
      </c>
      <c r="G973">
        <v>4.7919999999999998</v>
      </c>
      <c r="H973">
        <v>10.452</v>
      </c>
      <c r="I973" s="47" t="s">
        <v>72</v>
      </c>
      <c r="J973" s="47" t="s">
        <v>72</v>
      </c>
      <c r="L973">
        <f t="shared" ref="L973" si="1612">+C973-C972</f>
        <v>-5.9999999999999609E-2</v>
      </c>
      <c r="M973">
        <f t="shared" ref="M973" si="1613">+D973-D972</f>
        <v>0.11800000000000033</v>
      </c>
      <c r="O973">
        <f t="shared" ref="O973" si="1614">+G973-F972</f>
        <v>-0.73000000000000043</v>
      </c>
      <c r="P973" s="32">
        <f t="shared" ref="P973" si="1615">+H973-G972</f>
        <v>5.5819999999999999</v>
      </c>
      <c r="Q973" s="32">
        <f t="shared" ref="Q973" si="1616">+H973-H972</f>
        <v>-0.10200000000000031</v>
      </c>
    </row>
    <row r="974" spans="1:17" x14ac:dyDescent="0.2">
      <c r="A974" s="31">
        <v>45688</v>
      </c>
      <c r="B974" s="47" t="s">
        <v>72</v>
      </c>
      <c r="C974">
        <v>5.81</v>
      </c>
      <c r="D974">
        <v>6.1539999999999999</v>
      </c>
      <c r="F974">
        <v>5.6139999999999999</v>
      </c>
      <c r="G974">
        <v>4.8019999999999996</v>
      </c>
      <c r="H974">
        <v>10.472</v>
      </c>
      <c r="I974" s="47" t="s">
        <v>72</v>
      </c>
      <c r="J974" s="47" t="s">
        <v>72</v>
      </c>
      <c r="L974">
        <f t="shared" ref="L974" si="1617">+C974-C973</f>
        <v>0.25399999999999956</v>
      </c>
      <c r="M974">
        <f t="shared" ref="M974" si="1618">+D974-D973</f>
        <v>0.20199999999999996</v>
      </c>
      <c r="O974">
        <f t="shared" ref="O974" si="1619">+G974-F973</f>
        <v>-0.58400000000000052</v>
      </c>
      <c r="P974" s="32">
        <f t="shared" ref="P974" si="1620">+H974-G973</f>
        <v>5.68</v>
      </c>
      <c r="Q974" s="32">
        <f t="shared" ref="Q974" si="1621">+H974-H973</f>
        <v>1.9999999999999574E-2</v>
      </c>
    </row>
    <row r="975" spans="1:17" x14ac:dyDescent="0.2">
      <c r="A975" s="31">
        <v>45695</v>
      </c>
      <c r="B975" s="47" t="s">
        <v>72</v>
      </c>
      <c r="C975">
        <v>6.0460000000000003</v>
      </c>
      <c r="D975">
        <v>6.2759999999999998</v>
      </c>
      <c r="F975">
        <v>5.83</v>
      </c>
      <c r="G975">
        <v>4.8760000000000003</v>
      </c>
      <c r="H975">
        <v>10.472</v>
      </c>
      <c r="I975" s="47" t="s">
        <v>72</v>
      </c>
      <c r="J975" s="47" t="s">
        <v>72</v>
      </c>
      <c r="L975">
        <f t="shared" ref="L975" si="1622">+C975-C974</f>
        <v>0.23600000000000065</v>
      </c>
      <c r="M975">
        <f t="shared" ref="M975" si="1623">+D975-D974</f>
        <v>0.12199999999999989</v>
      </c>
      <c r="O975">
        <f t="shared" ref="O975" si="1624">+G975-F974</f>
        <v>-0.73799999999999955</v>
      </c>
      <c r="P975" s="32">
        <f t="shared" ref="P975" si="1625">+H975-G974</f>
        <v>5.67</v>
      </c>
      <c r="Q975" s="32">
        <f t="shared" ref="Q975" si="1626">+H975-H974</f>
        <v>0</v>
      </c>
    </row>
    <row r="976" spans="1:17" x14ac:dyDescent="0.2">
      <c r="A976" s="31">
        <v>45702</v>
      </c>
      <c r="B976" s="47" t="s">
        <v>72</v>
      </c>
      <c r="C976">
        <v>6.1760000000000002</v>
      </c>
      <c r="D976">
        <v>6.3339999999999996</v>
      </c>
      <c r="F976">
        <v>5.99</v>
      </c>
      <c r="G976">
        <v>4.99</v>
      </c>
      <c r="H976">
        <v>10.384</v>
      </c>
      <c r="I976" s="47" t="s">
        <v>72</v>
      </c>
      <c r="J976" s="47" t="s">
        <v>72</v>
      </c>
      <c r="L976">
        <f t="shared" ref="L976" si="1627">+C976-C975</f>
        <v>0.12999999999999989</v>
      </c>
      <c r="M976">
        <f t="shared" ref="M976" si="1628">+D976-D975</f>
        <v>5.7999999999999829E-2</v>
      </c>
      <c r="O976">
        <f t="shared" ref="O976" si="1629">+G976-F975</f>
        <v>-0.83999999999999986</v>
      </c>
      <c r="P976" s="32">
        <f t="shared" ref="P976" si="1630">+H976-G975</f>
        <v>5.508</v>
      </c>
      <c r="Q976" s="32">
        <f t="shared" ref="Q976" si="1631">+H976-H975</f>
        <v>-8.799999999999919E-2</v>
      </c>
    </row>
    <row r="977" spans="1:17" x14ac:dyDescent="0.2">
      <c r="A977" s="31">
        <v>45709</v>
      </c>
      <c r="B977" s="47" t="s">
        <v>72</v>
      </c>
      <c r="C977">
        <v>6.1159999999999997</v>
      </c>
      <c r="D977">
        <v>6.3159999999999998</v>
      </c>
      <c r="F977">
        <v>5.9420000000000002</v>
      </c>
      <c r="G977">
        <v>5.0259999999999998</v>
      </c>
      <c r="H977">
        <v>10.592000000000001</v>
      </c>
      <c r="I977" s="47" t="s">
        <v>72</v>
      </c>
      <c r="J977" s="47" t="s">
        <v>72</v>
      </c>
      <c r="L977">
        <f t="shared" ref="L977" si="1632">+C977-C976</f>
        <v>-6.0000000000000497E-2</v>
      </c>
      <c r="M977">
        <f t="shared" ref="M977" si="1633">+D977-D976</f>
        <v>-1.7999999999999794E-2</v>
      </c>
      <c r="O977">
        <f t="shared" ref="O977" si="1634">+G977-F976</f>
        <v>-0.96400000000000041</v>
      </c>
      <c r="P977" s="32">
        <f t="shared" ref="P977" si="1635">+H977-G976</f>
        <v>5.6020000000000003</v>
      </c>
      <c r="Q977" s="32">
        <f t="shared" ref="Q977" si="1636">+H977-H976</f>
        <v>0.20800000000000018</v>
      </c>
    </row>
    <row r="978" spans="1:17" x14ac:dyDescent="0.2">
      <c r="A978" s="31">
        <v>45716</v>
      </c>
      <c r="B978" s="47" t="s">
        <v>74</v>
      </c>
      <c r="C978">
        <v>5.742</v>
      </c>
      <c r="D978">
        <v>5.976</v>
      </c>
      <c r="F978">
        <v>5.5620000000000003</v>
      </c>
      <c r="G978">
        <v>4.6539999999999999</v>
      </c>
      <c r="H978">
        <v>10.176</v>
      </c>
      <c r="I978" s="47" t="s">
        <v>74</v>
      </c>
      <c r="J978" s="47" t="s">
        <v>74</v>
      </c>
      <c r="L978">
        <f t="shared" ref="L978" si="1637">+C978-C977</f>
        <v>-0.37399999999999967</v>
      </c>
      <c r="M978">
        <f t="shared" ref="M978" si="1638">+D978-D977</f>
        <v>-0.33999999999999986</v>
      </c>
      <c r="O978">
        <f t="shared" ref="O978" si="1639">+G978-F977</f>
        <v>-1.2880000000000003</v>
      </c>
      <c r="P978" s="32">
        <f t="shared" ref="P978" si="1640">+H978-G977</f>
        <v>5.15</v>
      </c>
      <c r="Q978" s="32">
        <f t="shared" ref="Q978" si="1641">+H978-H977</f>
        <v>-0.41600000000000037</v>
      </c>
    </row>
    <row r="979" spans="1:17" x14ac:dyDescent="0.2">
      <c r="A979" s="31">
        <v>45723</v>
      </c>
      <c r="B979" s="47" t="s">
        <v>74</v>
      </c>
      <c r="C979">
        <v>5.79</v>
      </c>
      <c r="D979">
        <v>5.9260000000000002</v>
      </c>
      <c r="F979">
        <v>5.6059999999999999</v>
      </c>
      <c r="G979">
        <v>4.702</v>
      </c>
      <c r="H979">
        <v>10.17</v>
      </c>
      <c r="I979" s="47" t="s">
        <v>74</v>
      </c>
      <c r="J979" s="47" t="s">
        <v>74</v>
      </c>
      <c r="L979">
        <f t="shared" ref="L979" si="1642">+C979-C978</f>
        <v>4.8000000000000043E-2</v>
      </c>
      <c r="M979">
        <f t="shared" ref="M979" si="1643">+D979-D978</f>
        <v>-4.9999999999999822E-2</v>
      </c>
      <c r="O979">
        <f t="shared" ref="O979" si="1644">+G979-F978</f>
        <v>-0.86000000000000032</v>
      </c>
      <c r="P979" s="32">
        <f t="shared" ref="P979" si="1645">+H979-G978</f>
        <v>5.516</v>
      </c>
      <c r="Q979" s="32">
        <f t="shared" ref="Q979" si="1646">+H979-H978</f>
        <v>-6.0000000000002274E-3</v>
      </c>
    </row>
    <row r="980" spans="1:17" x14ac:dyDescent="0.2">
      <c r="A980" s="31">
        <v>45730</v>
      </c>
      <c r="B980" s="47" t="s">
        <v>74</v>
      </c>
      <c r="C980">
        <v>6.0270000000000001</v>
      </c>
      <c r="D980">
        <v>6.016</v>
      </c>
      <c r="F980">
        <v>5.69</v>
      </c>
      <c r="G980">
        <v>4.6399999999999997</v>
      </c>
      <c r="H980">
        <v>10.173999999999999</v>
      </c>
      <c r="I980" s="47" t="s">
        <v>74</v>
      </c>
      <c r="J980" s="47" t="s">
        <v>74</v>
      </c>
      <c r="L980">
        <f t="shared" ref="L980" si="1647">+C980-C979</f>
        <v>0.2370000000000001</v>
      </c>
      <c r="M980">
        <f t="shared" ref="M980" si="1648">+D980-D979</f>
        <v>8.9999999999999858E-2</v>
      </c>
      <c r="O980">
        <f t="shared" ref="O980" si="1649">+G980-F979</f>
        <v>-0.96600000000000019</v>
      </c>
      <c r="P980" s="32">
        <f t="shared" ref="P980" si="1650">+H980-G979</f>
        <v>5.4719999999999995</v>
      </c>
      <c r="Q980" s="32">
        <f t="shared" ref="Q980" si="1651">+H980-H979</f>
        <v>3.9999999999995595E-3</v>
      </c>
    </row>
    <row r="981" spans="1:17" x14ac:dyDescent="0.2">
      <c r="A981" s="31">
        <v>45737</v>
      </c>
      <c r="B981" s="47" t="s">
        <v>74</v>
      </c>
      <c r="C981">
        <v>5.78</v>
      </c>
      <c r="D981">
        <v>6.05</v>
      </c>
      <c r="F981">
        <v>5.476</v>
      </c>
      <c r="G981">
        <v>4.6340000000000003</v>
      </c>
      <c r="H981">
        <v>10.076000000000001</v>
      </c>
      <c r="I981" s="47" t="s">
        <v>74</v>
      </c>
      <c r="J981" s="47" t="s">
        <v>74</v>
      </c>
      <c r="L981">
        <f t="shared" ref="L981" si="1652">+C981-C980</f>
        <v>-0.24699999999999989</v>
      </c>
      <c r="M981">
        <f t="shared" ref="M981" si="1653">+D981-D980</f>
        <v>3.3999999999999808E-2</v>
      </c>
      <c r="O981">
        <f t="shared" ref="O981" si="1654">+G981-F980</f>
        <v>-1.056</v>
      </c>
      <c r="P981" s="32">
        <f t="shared" ref="P981" si="1655">+H981-G980</f>
        <v>5.4360000000000008</v>
      </c>
      <c r="Q981" s="32">
        <f t="shared" ref="Q981" si="1656">+H981-H980</f>
        <v>-9.7999999999998977E-2</v>
      </c>
    </row>
    <row r="982" spans="1:17" x14ac:dyDescent="0.2">
      <c r="A982" s="31">
        <v>45744</v>
      </c>
      <c r="B982" t="s">
        <v>74</v>
      </c>
      <c r="C982">
        <v>5.5220000000000002</v>
      </c>
      <c r="D982">
        <v>5.81</v>
      </c>
      <c r="F982">
        <v>5.282</v>
      </c>
      <c r="G982">
        <v>4.5119999999999996</v>
      </c>
      <c r="H982">
        <v>10.266</v>
      </c>
      <c r="I982" t="s">
        <v>74</v>
      </c>
      <c r="J982" s="47" t="s">
        <v>74</v>
      </c>
      <c r="L982">
        <f t="shared" ref="L982" si="1657">+C982-C981</f>
        <v>-0.25800000000000001</v>
      </c>
      <c r="M982">
        <f t="shared" ref="M982" si="1658">+D982-D981</f>
        <v>-0.24000000000000021</v>
      </c>
      <c r="O982">
        <f t="shared" ref="O982" si="1659">+G982-F981</f>
        <v>-0.96400000000000041</v>
      </c>
      <c r="P982" s="32">
        <f t="shared" ref="P982" si="1660">+H982-G981</f>
        <v>5.6319999999999997</v>
      </c>
      <c r="Q982" s="32">
        <f t="shared" ref="Q982" si="1661">+H982-H981</f>
        <v>0.1899999999999995</v>
      </c>
    </row>
    <row r="983" spans="1:17" x14ac:dyDescent="0.2">
      <c r="A983" s="31">
        <v>45751</v>
      </c>
      <c r="B983" s="47" t="s">
        <v>74</v>
      </c>
      <c r="C983">
        <v>5.63</v>
      </c>
      <c r="D983">
        <v>5.8440000000000003</v>
      </c>
      <c r="F983">
        <v>5.3659999999999997</v>
      </c>
      <c r="G983">
        <v>4.5919999999999996</v>
      </c>
      <c r="H983">
        <v>9.7859999999999996</v>
      </c>
      <c r="I983" s="47" t="s">
        <v>74</v>
      </c>
      <c r="J983" s="47" t="s">
        <v>74</v>
      </c>
      <c r="L983">
        <f t="shared" ref="L983" si="1662">+C983-C982</f>
        <v>0.10799999999999965</v>
      </c>
      <c r="M983">
        <f t="shared" ref="M983" si="1663">+D983-D982</f>
        <v>3.4000000000000696E-2</v>
      </c>
      <c r="O983">
        <f t="shared" ref="O983" si="1664">+G983-F982</f>
        <v>-0.69000000000000039</v>
      </c>
      <c r="P983" s="32">
        <f t="shared" ref="P983" si="1665">+H983-G982</f>
        <v>5.274</v>
      </c>
      <c r="Q983" s="32">
        <f t="shared" ref="Q983" si="1666">+H983-H982</f>
        <v>-0.48000000000000043</v>
      </c>
    </row>
    <row r="984" spans="1:17" x14ac:dyDescent="0.2">
      <c r="A984" s="31">
        <v>45758</v>
      </c>
      <c r="B984" s="47" t="s">
        <v>74</v>
      </c>
      <c r="C984">
        <v>5.5819999999999999</v>
      </c>
      <c r="D984">
        <v>6.15</v>
      </c>
      <c r="F984">
        <v>5.49</v>
      </c>
      <c r="G984">
        <v>4.8940000000000001</v>
      </c>
      <c r="H984">
        <v>10.476000000000001</v>
      </c>
      <c r="I984" s="47" t="s">
        <v>74</v>
      </c>
      <c r="J984" s="47" t="s">
        <v>74</v>
      </c>
      <c r="L984">
        <f t="shared" ref="L984" si="1667">+C984-C983</f>
        <v>-4.8000000000000043E-2</v>
      </c>
      <c r="M984">
        <f t="shared" ref="M984" si="1668">+D984-D983</f>
        <v>0.30600000000000005</v>
      </c>
      <c r="O984">
        <f t="shared" ref="O984" si="1669">+G984-F983</f>
        <v>-0.47199999999999953</v>
      </c>
      <c r="P984" s="32">
        <f t="shared" ref="P984" si="1670">+H984-G983</f>
        <v>5.8840000000000012</v>
      </c>
      <c r="Q984" s="32">
        <f t="shared" ref="Q984" si="1671">+H984-H983</f>
        <v>0.69000000000000128</v>
      </c>
    </row>
    <row r="985" spans="1:17" x14ac:dyDescent="0.2">
      <c r="A985" s="31">
        <v>45764</v>
      </c>
      <c r="B985" s="47" t="s">
        <v>74</v>
      </c>
      <c r="C985">
        <v>5.7439999999999998</v>
      </c>
      <c r="D985">
        <v>6.0620000000000003</v>
      </c>
      <c r="F985">
        <v>5.6459999999999999</v>
      </c>
      <c r="G985">
        <v>4.9420000000000002</v>
      </c>
      <c r="H985">
        <v>10.49</v>
      </c>
      <c r="I985" s="47" t="s">
        <v>74</v>
      </c>
      <c r="J985" s="47" t="s">
        <v>74</v>
      </c>
      <c r="L985">
        <f t="shared" ref="L985" si="1672">+C985-C984</f>
        <v>0.16199999999999992</v>
      </c>
      <c r="M985">
        <f t="shared" ref="M985" si="1673">+D985-D984</f>
        <v>-8.8000000000000078E-2</v>
      </c>
      <c r="O985">
        <f t="shared" ref="O985" si="1674">+G985-F984</f>
        <v>-0.54800000000000004</v>
      </c>
      <c r="P985" s="32">
        <f t="shared" ref="P985" si="1675">+H985-G984</f>
        <v>5.5960000000000001</v>
      </c>
      <c r="Q985" s="32">
        <f t="shared" ref="Q985" si="1676">+H985-H984</f>
        <v>1.3999999999999346E-2</v>
      </c>
    </row>
    <row r="986" spans="1:17" x14ac:dyDescent="0.2">
      <c r="A986" s="31">
        <v>45772</v>
      </c>
      <c r="B986" s="47" t="s">
        <v>74</v>
      </c>
      <c r="C986">
        <v>5.508</v>
      </c>
      <c r="D986">
        <v>5.9119999999999999</v>
      </c>
      <c r="F986">
        <v>5.45</v>
      </c>
      <c r="G986">
        <v>4.8540000000000001</v>
      </c>
      <c r="H986">
        <v>10.592000000000001</v>
      </c>
      <c r="I986" s="47" t="s">
        <v>74</v>
      </c>
      <c r="J986" s="47" t="s">
        <v>74</v>
      </c>
      <c r="L986">
        <f t="shared" ref="L986" si="1677">+C986-C985</f>
        <v>-0.23599999999999977</v>
      </c>
      <c r="M986">
        <f t="shared" ref="M986" si="1678">+D986-D985</f>
        <v>-0.15000000000000036</v>
      </c>
      <c r="O986">
        <f t="shared" ref="O986" si="1679">+G986-F985</f>
        <v>-0.79199999999999982</v>
      </c>
      <c r="P986" s="32">
        <f t="shared" ref="P986" si="1680">+H986-G985</f>
        <v>5.65</v>
      </c>
      <c r="Q986" s="32">
        <f t="shared" ref="Q986" si="1681">+H986-H985</f>
        <v>0.10200000000000031</v>
      </c>
    </row>
    <row r="987" spans="1:17" x14ac:dyDescent="0.2">
      <c r="A987" s="31">
        <v>45779</v>
      </c>
      <c r="B987" s="47" t="s">
        <v>78</v>
      </c>
      <c r="C987">
        <v>5.4119999999999999</v>
      </c>
      <c r="D987">
        <v>6.11</v>
      </c>
      <c r="F987">
        <v>5.43</v>
      </c>
      <c r="G987">
        <v>4.6879999999999997</v>
      </c>
      <c r="H987">
        <v>10.574</v>
      </c>
      <c r="I987" s="47" t="s">
        <v>78</v>
      </c>
      <c r="J987" s="47" t="s">
        <v>78</v>
      </c>
      <c r="L987">
        <f t="shared" ref="L987" si="1682">+C987-C986</f>
        <v>-9.6000000000000085E-2</v>
      </c>
      <c r="M987">
        <f t="shared" ref="M987" si="1683">+D987-D986</f>
        <v>0.1980000000000004</v>
      </c>
      <c r="O987">
        <f t="shared" ref="O987" si="1684">+G987-F986</f>
        <v>-0.76200000000000045</v>
      </c>
      <c r="P987" s="32">
        <f t="shared" ref="P987" si="1685">+H987-G986</f>
        <v>5.72</v>
      </c>
      <c r="Q987" s="32">
        <f t="shared" ref="Q987" si="1686">+H987-H986</f>
        <v>-1.8000000000000682E-2</v>
      </c>
    </row>
    <row r="988" spans="1:17" x14ac:dyDescent="0.2">
      <c r="A988" s="31">
        <v>45786</v>
      </c>
      <c r="B988" s="47" t="s">
        <v>78</v>
      </c>
      <c r="C988">
        <v>5.1760000000000002</v>
      </c>
      <c r="D988">
        <v>5.9340000000000002</v>
      </c>
      <c r="F988">
        <v>5.2160000000000002</v>
      </c>
      <c r="G988">
        <v>4.4980000000000002</v>
      </c>
      <c r="H988">
        <v>10.518000000000001</v>
      </c>
      <c r="I988" s="47" t="s">
        <v>78</v>
      </c>
      <c r="J988" s="47" t="s">
        <v>78</v>
      </c>
      <c r="L988">
        <f t="shared" ref="L988" si="1687">+C988-C987</f>
        <v>-0.23599999999999977</v>
      </c>
      <c r="M988">
        <f t="shared" ref="M988" si="1688">+D988-D987</f>
        <v>-0.17600000000000016</v>
      </c>
      <c r="O988">
        <f t="shared" ref="O988" si="1689">+G988-F987</f>
        <v>-0.9319999999999995</v>
      </c>
      <c r="P988" s="32">
        <f t="shared" ref="P988" si="1690">+H988-G987</f>
        <v>5.830000000000001</v>
      </c>
      <c r="Q988" s="32">
        <f t="shared" ref="Q988" si="1691">+H988-H987</f>
        <v>-5.5999999999999162E-2</v>
      </c>
    </row>
    <row r="989" spans="1:17" x14ac:dyDescent="0.2">
      <c r="A989" s="31">
        <v>45793</v>
      </c>
      <c r="B989" s="47" t="s">
        <v>78</v>
      </c>
      <c r="C989">
        <v>5.1639999999999997</v>
      </c>
      <c r="D989">
        <v>5.7320000000000002</v>
      </c>
      <c r="F989">
        <v>5.24</v>
      </c>
      <c r="G989">
        <v>4.4340000000000002</v>
      </c>
      <c r="H989">
        <v>10.497999999999999</v>
      </c>
      <c r="I989" s="47" t="s">
        <v>78</v>
      </c>
      <c r="J989" s="47" t="s">
        <v>78</v>
      </c>
      <c r="L989">
        <f t="shared" ref="L989" si="1692">+C989-C988</f>
        <v>-1.2000000000000455E-2</v>
      </c>
      <c r="M989">
        <f t="shared" ref="M989" si="1693">+D989-D988</f>
        <v>-0.20199999999999996</v>
      </c>
      <c r="O989">
        <f t="shared" ref="O989" si="1694">+G989-F988</f>
        <v>-0.78200000000000003</v>
      </c>
      <c r="P989" s="32">
        <f t="shared" ref="P989" si="1695">+H989-G988</f>
        <v>5.9999999999999991</v>
      </c>
      <c r="Q989" s="32">
        <f t="shared" ref="Q989" si="1696">+H989-H988</f>
        <v>-2.000000000000135E-2</v>
      </c>
    </row>
    <row r="990" spans="1:17" x14ac:dyDescent="0.2">
      <c r="A990" s="31">
        <v>45800</v>
      </c>
      <c r="B990" s="47" t="s">
        <v>78</v>
      </c>
      <c r="C990">
        <v>5.3860000000000001</v>
      </c>
      <c r="D990">
        <v>6.0640000000000001</v>
      </c>
      <c r="F990">
        <v>5.4219999999999997</v>
      </c>
      <c r="G990">
        <v>4.5940000000000003</v>
      </c>
      <c r="H990">
        <v>10.602</v>
      </c>
      <c r="I990" s="47" t="s">
        <v>78</v>
      </c>
      <c r="J990" s="47" t="s">
        <v>78</v>
      </c>
      <c r="L990">
        <f t="shared" ref="L990" si="1697">+C990-C989</f>
        <v>0.22200000000000042</v>
      </c>
      <c r="M990">
        <f t="shared" ref="M990" si="1698">+D990-D989</f>
        <v>0.33199999999999985</v>
      </c>
      <c r="O990">
        <f t="shared" ref="O990" si="1699">+G990-F989</f>
        <v>-0.64599999999999991</v>
      </c>
      <c r="P990" s="32">
        <f t="shared" ref="P990" si="1700">+H990-G989</f>
        <v>6.1680000000000001</v>
      </c>
      <c r="Q990" s="32">
        <f t="shared" ref="Q990" si="1701">+H990-H989</f>
        <v>0.10400000000000098</v>
      </c>
    </row>
    <row r="991" spans="1:17" x14ac:dyDescent="0.2">
      <c r="A991" s="31">
        <v>45807</v>
      </c>
      <c r="B991" s="47" t="s">
        <v>78</v>
      </c>
      <c r="C991">
        <v>5.3339999999999996</v>
      </c>
      <c r="D991">
        <v>6.2539999999999996</v>
      </c>
      <c r="F991">
        <v>5.34</v>
      </c>
      <c r="G991">
        <v>4.4400000000000004</v>
      </c>
      <c r="H991">
        <v>10.416</v>
      </c>
      <c r="I991" s="47" t="s">
        <v>78</v>
      </c>
      <c r="J991" s="47" t="s">
        <v>78</v>
      </c>
      <c r="L991">
        <f t="shared" ref="L991" si="1702">+C991-C990</f>
        <v>-5.200000000000049E-2</v>
      </c>
      <c r="M991">
        <f t="shared" ref="M991" si="1703">+D991-D990</f>
        <v>0.1899999999999995</v>
      </c>
      <c r="O991">
        <f t="shared" ref="O991" si="1704">+G991-F990</f>
        <v>-0.98199999999999932</v>
      </c>
      <c r="P991" s="32">
        <f t="shared" ref="P991" si="1705">+H991-G990</f>
        <v>5.8220000000000001</v>
      </c>
      <c r="Q991" s="32">
        <f t="shared" ref="Q991" si="1706">+H991-H990</f>
        <v>-0.18599999999999994</v>
      </c>
    </row>
    <row r="992" spans="1:17" x14ac:dyDescent="0.2">
      <c r="A992" s="31">
        <v>45814</v>
      </c>
      <c r="B992" s="47" t="s">
        <v>78</v>
      </c>
      <c r="C992">
        <v>5.4240000000000004</v>
      </c>
      <c r="D992">
        <v>6.3520000000000003</v>
      </c>
      <c r="F992">
        <v>5.4539999999999997</v>
      </c>
      <c r="G992">
        <v>4.3940000000000001</v>
      </c>
      <c r="H992">
        <v>10.518000000000001</v>
      </c>
      <c r="I992" s="47" t="s">
        <v>78</v>
      </c>
      <c r="J992" s="47" t="s">
        <v>78</v>
      </c>
      <c r="L992">
        <f t="shared" ref="L992" si="1707">+C992-C991</f>
        <v>9.0000000000000746E-2</v>
      </c>
      <c r="M992">
        <f t="shared" ref="M992" si="1708">+D992-D991</f>
        <v>9.8000000000000753E-2</v>
      </c>
      <c r="O992">
        <f t="shared" ref="O992" si="1709">+G992-F991</f>
        <v>-0.94599999999999973</v>
      </c>
      <c r="P992" s="32">
        <f t="shared" ref="P992" si="1710">+H992-G991</f>
        <v>6.0780000000000003</v>
      </c>
      <c r="Q992" s="32">
        <f t="shared" ref="Q992" si="1711">+H992-H991</f>
        <v>0.10200000000000031</v>
      </c>
    </row>
    <row r="993" spans="1:17" x14ac:dyDescent="0.2">
      <c r="A993" s="31">
        <v>45821</v>
      </c>
      <c r="B993" s="47" t="s">
        <v>78</v>
      </c>
      <c r="C993">
        <v>5.4059999999999997</v>
      </c>
      <c r="D993">
        <v>6.3419999999999996</v>
      </c>
      <c r="F993">
        <v>5.4359999999999999</v>
      </c>
      <c r="G993">
        <v>4.444</v>
      </c>
      <c r="H993">
        <v>10.696</v>
      </c>
      <c r="I993" s="47" t="s">
        <v>78</v>
      </c>
      <c r="J993" s="47" t="s">
        <v>78</v>
      </c>
      <c r="L993">
        <f t="shared" ref="L993" si="1712">+C993-C992</f>
        <v>-1.8000000000000682E-2</v>
      </c>
      <c r="M993">
        <f t="shared" ref="M993" si="1713">+D993-D992</f>
        <v>-1.0000000000000675E-2</v>
      </c>
      <c r="O993">
        <f t="shared" ref="O993" si="1714">+G993-F992</f>
        <v>-1.0099999999999998</v>
      </c>
      <c r="P993" s="32">
        <f t="shared" ref="P993" si="1715">+H993-G992</f>
        <v>6.3019999999999996</v>
      </c>
      <c r="Q993" s="32">
        <f t="shared" ref="Q993" si="1716">+H993-H992</f>
        <v>0.17799999999999905</v>
      </c>
    </row>
    <row r="994" spans="1:17" x14ac:dyDescent="0.2">
      <c r="A994" s="31">
        <v>45828</v>
      </c>
      <c r="B994" s="47" t="s">
        <v>76</v>
      </c>
      <c r="C994">
        <v>5.7859999999999996</v>
      </c>
      <c r="D994">
        <v>6.5659999999999998</v>
      </c>
      <c r="F994">
        <v>5.8319999999999999</v>
      </c>
      <c r="G994">
        <v>4.41</v>
      </c>
      <c r="H994">
        <v>10.606</v>
      </c>
      <c r="I994" s="47" t="s">
        <v>76</v>
      </c>
      <c r="J994" s="47" t="s">
        <v>76</v>
      </c>
      <c r="L994">
        <f t="shared" ref="L994" si="1717">+C994-C993</f>
        <v>0.37999999999999989</v>
      </c>
      <c r="M994">
        <f t="shared" ref="M994" si="1718">+D994-D993</f>
        <v>0.2240000000000002</v>
      </c>
      <c r="O994">
        <f t="shared" ref="O994" si="1719">+G994-F993</f>
        <v>-1.0259999999999998</v>
      </c>
      <c r="P994" s="32">
        <f t="shared" ref="P994" si="1720">+H994-G993</f>
        <v>6.1619999999999999</v>
      </c>
      <c r="Q994" s="32">
        <f t="shared" ref="Q994" si="1721">+H994-H993</f>
        <v>-8.9999999999999858E-2</v>
      </c>
    </row>
    <row r="995" spans="1:17" x14ac:dyDescent="0.2">
      <c r="A995" s="31">
        <v>45835</v>
      </c>
      <c r="B995" s="47" t="s">
        <v>76</v>
      </c>
      <c r="C995">
        <v>5.3360000000000003</v>
      </c>
      <c r="D995">
        <v>6.28</v>
      </c>
      <c r="F995">
        <v>5.4059999999999997</v>
      </c>
      <c r="G995">
        <v>4.2699999999999996</v>
      </c>
      <c r="H995">
        <v>10.247999999999999</v>
      </c>
      <c r="I995" s="47" t="s">
        <v>76</v>
      </c>
      <c r="J995" s="47" t="s">
        <v>76</v>
      </c>
      <c r="L995">
        <f t="shared" ref="L995" si="1722">+C995-C994</f>
        <v>-0.44999999999999929</v>
      </c>
      <c r="M995">
        <f t="shared" ref="M995" si="1723">+D995-D994</f>
        <v>-0.28599999999999959</v>
      </c>
      <c r="O995">
        <f t="shared" ref="O995" si="1724">+G995-F994</f>
        <v>-1.5620000000000003</v>
      </c>
      <c r="P995" s="32">
        <f t="shared" ref="P995" si="1725">+H995-G994</f>
        <v>5.8379999999999992</v>
      </c>
      <c r="Q995" s="32">
        <f t="shared" ref="Q995" si="1726">+H995-H994</f>
        <v>-0.35800000000000054</v>
      </c>
    </row>
    <row r="996" spans="1:17" x14ac:dyDescent="0.2">
      <c r="A996" s="31">
        <v>45841</v>
      </c>
      <c r="B996" s="47" t="s">
        <v>76</v>
      </c>
      <c r="C996">
        <v>5.3579999999999997</v>
      </c>
      <c r="D996">
        <v>6.4729999999999999</v>
      </c>
      <c r="F996">
        <v>5.5659999999999998</v>
      </c>
      <c r="G996">
        <v>4.3680000000000003</v>
      </c>
      <c r="H996">
        <v>10.49</v>
      </c>
      <c r="I996" s="47" t="s">
        <v>76</v>
      </c>
      <c r="J996" s="47" t="s">
        <v>76</v>
      </c>
      <c r="L996">
        <f t="shared" ref="L996" si="1727">+C996-C995</f>
        <v>2.1999999999999353E-2</v>
      </c>
      <c r="M996">
        <f t="shared" ref="M996" si="1728">+D996-D995</f>
        <v>0.19299999999999962</v>
      </c>
      <c r="O996">
        <f t="shared" ref="O996" si="1729">+G996-F995</f>
        <v>-1.0379999999999994</v>
      </c>
      <c r="P996" s="32">
        <f t="shared" ref="P996" si="1730">+H996-G995</f>
        <v>6.2200000000000006</v>
      </c>
      <c r="Q996" s="32">
        <f t="shared" ref="Q996" si="1731">+H996-H995</f>
        <v>0.24200000000000088</v>
      </c>
    </row>
    <row r="997" spans="1:17" x14ac:dyDescent="0.2">
      <c r="A997" s="31">
        <v>45849</v>
      </c>
      <c r="B997" s="47" t="s">
        <v>76</v>
      </c>
      <c r="C997" s="44">
        <v>5.24</v>
      </c>
      <c r="D997">
        <v>6.1379999999999999</v>
      </c>
      <c r="F997">
        <v>5.4480000000000004</v>
      </c>
      <c r="G997">
        <v>4.1239999999999997</v>
      </c>
      <c r="H997">
        <v>10.071999999999999</v>
      </c>
      <c r="I997" s="47" t="s">
        <v>76</v>
      </c>
      <c r="J997" s="47" t="s">
        <v>76</v>
      </c>
      <c r="L997">
        <f t="shared" ref="L997" si="1732">+C997-C996</f>
        <v>-0.11799999999999944</v>
      </c>
      <c r="M997">
        <f t="shared" ref="M997" si="1733">+D997-D996</f>
        <v>-0.33499999999999996</v>
      </c>
      <c r="O997">
        <f t="shared" ref="O997" si="1734">+G997-F996</f>
        <v>-1.4420000000000002</v>
      </c>
      <c r="P997" s="32">
        <f t="shared" ref="P997" si="1735">+H997-G996</f>
        <v>5.7039999999999988</v>
      </c>
      <c r="Q997" s="32">
        <f t="shared" ref="Q997" si="1736">+H997-H996</f>
        <v>-0.41800000000000104</v>
      </c>
    </row>
    <row r="998" spans="1:17" x14ac:dyDescent="0.2">
      <c r="A998" s="31">
        <v>45856</v>
      </c>
      <c r="B998" s="47" t="s">
        <v>76</v>
      </c>
      <c r="C998">
        <v>5.29</v>
      </c>
      <c r="D998">
        <v>5.9550000000000001</v>
      </c>
      <c r="F998">
        <v>5.4619999999999997</v>
      </c>
      <c r="G998">
        <v>4.2759999999999998</v>
      </c>
      <c r="H998">
        <v>10.356</v>
      </c>
      <c r="I998" s="47" t="s">
        <v>76</v>
      </c>
      <c r="J998" s="47" t="s">
        <v>76</v>
      </c>
      <c r="L998">
        <f t="shared" ref="L998" si="1737">+C998-C997</f>
        <v>4.9999999999999822E-2</v>
      </c>
      <c r="M998">
        <f t="shared" ref="M998" si="1738">+D998-D997</f>
        <v>-0.18299999999999983</v>
      </c>
      <c r="O998">
        <f t="shared" ref="O998" si="1739">+G998-F997</f>
        <v>-1.1720000000000006</v>
      </c>
      <c r="P998" s="32">
        <f t="shared" ref="P998" si="1740">+H998-G997</f>
        <v>6.2320000000000002</v>
      </c>
      <c r="Q998" s="32">
        <f t="shared" ref="Q998" si="1741">+H998-H997</f>
        <v>0.2840000000000007</v>
      </c>
    </row>
    <row r="999" spans="1:17" x14ac:dyDescent="0.2">
      <c r="A999" s="31">
        <v>45863</v>
      </c>
      <c r="B999" s="47" t="s">
        <v>76</v>
      </c>
      <c r="C999">
        <v>5.2619999999999996</v>
      </c>
      <c r="D999">
        <v>5.8479999999999999</v>
      </c>
      <c r="F999">
        <v>5.38</v>
      </c>
      <c r="G999">
        <v>4.1900000000000004</v>
      </c>
      <c r="H999">
        <v>10.208</v>
      </c>
      <c r="I999" s="47" t="s">
        <v>76</v>
      </c>
      <c r="J999" s="47" t="s">
        <v>76</v>
      </c>
      <c r="L999">
        <f t="shared" ref="L999" si="1742">+C999-C998</f>
        <v>-2.8000000000000469E-2</v>
      </c>
      <c r="M999">
        <f t="shared" ref="M999" si="1743">+D999-D998</f>
        <v>-0.10700000000000021</v>
      </c>
      <c r="O999">
        <f t="shared" ref="O999" si="1744">+G999-F998</f>
        <v>-1.2719999999999994</v>
      </c>
      <c r="P999" s="32">
        <f t="shared" ref="P999" si="1745">+H999-G998</f>
        <v>5.9320000000000004</v>
      </c>
      <c r="Q999" s="32">
        <f t="shared" ref="Q999" si="1746">+H999-H998</f>
        <v>-0.14799999999999969</v>
      </c>
    </row>
    <row r="1000" spans="1:17" x14ac:dyDescent="0.2">
      <c r="A1000" s="31">
        <v>45870</v>
      </c>
      <c r="B1000" s="47" t="s">
        <v>76</v>
      </c>
      <c r="C1000">
        <v>5.1859999999999999</v>
      </c>
      <c r="D1000">
        <v>5.7229999999999999</v>
      </c>
      <c r="F1000">
        <v>5.1680000000000001</v>
      </c>
      <c r="G1000">
        <v>4.1059999999999999</v>
      </c>
      <c r="H1000">
        <v>9.8919999999999995</v>
      </c>
      <c r="I1000" s="47" t="s">
        <v>76</v>
      </c>
      <c r="J1000" s="47" t="s">
        <v>76</v>
      </c>
      <c r="L1000">
        <f t="shared" ref="L1000" si="1747">+C1000-C999</f>
        <v>-7.5999999999999623E-2</v>
      </c>
      <c r="M1000">
        <f t="shared" ref="M1000" si="1748">+D1000-D999</f>
        <v>-0.125</v>
      </c>
      <c r="O1000">
        <f t="shared" ref="O1000" si="1749">+G1000-F999</f>
        <v>-1.274</v>
      </c>
      <c r="P1000" s="32">
        <f t="shared" ref="P1000" si="1750">+H1000-G999</f>
        <v>5.7019999999999991</v>
      </c>
      <c r="Q1000" s="32">
        <f t="shared" ref="Q1000" si="1751">+H1000-H999</f>
        <v>-0.31600000000000072</v>
      </c>
    </row>
    <row r="1001" spans="1:17" x14ac:dyDescent="0.2">
      <c r="A1001" s="31">
        <v>45877</v>
      </c>
      <c r="B1001" s="47" t="s">
        <v>76</v>
      </c>
      <c r="C1001">
        <v>5.18</v>
      </c>
      <c r="D1001">
        <v>5.7679999999999998</v>
      </c>
      <c r="F1001">
        <v>5.1440000000000001</v>
      </c>
      <c r="G1001">
        <v>4.056</v>
      </c>
      <c r="H1001">
        <v>9.8740000000000006</v>
      </c>
      <c r="I1001" s="47" t="s">
        <v>76</v>
      </c>
      <c r="J1001" s="47" t="s">
        <v>76</v>
      </c>
      <c r="L1001">
        <f t="shared" ref="L1001" si="1752">+C1001-C1000</f>
        <v>-6.0000000000002274E-3</v>
      </c>
      <c r="M1001">
        <f t="shared" ref="M1001" si="1753">+D1001-D1000</f>
        <v>4.4999999999999929E-2</v>
      </c>
      <c r="O1001">
        <f t="shared" ref="O1001" si="1754">+G1001-F1000</f>
        <v>-1.1120000000000001</v>
      </c>
      <c r="P1001" s="32">
        <f t="shared" ref="P1001" si="1755">+H1001-G1000</f>
        <v>5.7680000000000007</v>
      </c>
      <c r="Q1001" s="32">
        <f t="shared" ref="Q1001" si="1756">+H1001-H1000</f>
        <v>-1.7999999999998906E-2</v>
      </c>
    </row>
    <row r="1002" spans="1:17" x14ac:dyDescent="0.2">
      <c r="A1002" s="31">
        <v>45884</v>
      </c>
      <c r="B1002" s="47" t="s">
        <v>76</v>
      </c>
      <c r="C1002">
        <v>5.282</v>
      </c>
      <c r="D1002">
        <v>5.7</v>
      </c>
      <c r="F1002">
        <v>5.2679999999999998</v>
      </c>
      <c r="G1002">
        <v>4.0519999999999996</v>
      </c>
      <c r="H1002">
        <v>10.343999999999999</v>
      </c>
      <c r="I1002" s="47" t="s">
        <v>76</v>
      </c>
      <c r="J1002" s="47" t="s">
        <v>76</v>
      </c>
      <c r="L1002">
        <f t="shared" ref="L1002" si="1757">+C1002-C1001</f>
        <v>0.10200000000000031</v>
      </c>
      <c r="M1002">
        <f t="shared" ref="M1002" si="1758">+D1002-D1001</f>
        <v>-6.7999999999999616E-2</v>
      </c>
      <c r="O1002">
        <f t="shared" ref="O1002" si="1759">+G1002-F1001</f>
        <v>-1.0920000000000005</v>
      </c>
      <c r="P1002" s="32">
        <f t="shared" ref="P1002" si="1760">+H1002-G1001</f>
        <v>6.2879999999999994</v>
      </c>
      <c r="Q1002" s="32">
        <f t="shared" ref="Q1002" si="1761">+H1002-H1001</f>
        <v>0.46999999999999886</v>
      </c>
    </row>
    <row r="1003" spans="1:17" x14ac:dyDescent="0.2">
      <c r="A1003" s="31">
        <v>45891</v>
      </c>
      <c r="B1003" s="47" t="s">
        <v>44</v>
      </c>
      <c r="C1003">
        <v>5.21</v>
      </c>
      <c r="D1003">
        <v>5.9</v>
      </c>
      <c r="F1003">
        <v>5.2720000000000002</v>
      </c>
      <c r="G1003">
        <v>4.1139999999999999</v>
      </c>
      <c r="H1003">
        <v>10.584</v>
      </c>
      <c r="I1003" s="47" t="s">
        <v>44</v>
      </c>
      <c r="J1003" s="47" t="s">
        <v>44</v>
      </c>
      <c r="L1003">
        <f t="shared" ref="L1003" si="1762">+C1003-C1002</f>
        <v>-7.2000000000000064E-2</v>
      </c>
      <c r="M1003">
        <f t="shared" ref="M1003" si="1763">+D1003-D1002</f>
        <v>0.20000000000000018</v>
      </c>
      <c r="O1003">
        <f t="shared" ref="O1003" si="1764">+G1003-F1002</f>
        <v>-1.1539999999999999</v>
      </c>
      <c r="P1003" s="32">
        <f t="shared" ref="P1003" si="1765">+H1003-G1002</f>
        <v>6.532</v>
      </c>
      <c r="Q1003" s="32">
        <f t="shared" ref="Q1003" si="1766">+H1003-H1002</f>
        <v>0.24000000000000021</v>
      </c>
    </row>
    <row r="1004" spans="1:17" x14ac:dyDescent="0.2">
      <c r="A1004" s="31">
        <v>45898</v>
      </c>
      <c r="B1004" s="47" t="s">
        <v>44</v>
      </c>
      <c r="C1004">
        <v>5.1959999999999997</v>
      </c>
      <c r="D1004">
        <v>5.8</v>
      </c>
      <c r="F1004">
        <v>5.3419999999999996</v>
      </c>
      <c r="G1004">
        <v>4.202</v>
      </c>
      <c r="H1004">
        <v>10.544</v>
      </c>
      <c r="I1004" s="47" t="s">
        <v>44</v>
      </c>
      <c r="J1004" s="47" t="s">
        <v>44</v>
      </c>
      <c r="L1004">
        <f t="shared" ref="L1004" si="1767">+C1004-C1003</f>
        <v>-1.4000000000000234E-2</v>
      </c>
      <c r="M1004">
        <f t="shared" ref="M1004" si="1768">+D1004-D1003</f>
        <v>-0.10000000000000053</v>
      </c>
      <c r="O1004">
        <f t="shared" ref="O1004" si="1769">+G1004-F1003</f>
        <v>-1.0700000000000003</v>
      </c>
      <c r="P1004" s="32">
        <f t="shared" ref="P1004" si="1770">+H1004-G1003</f>
        <v>6.4300000000000006</v>
      </c>
      <c r="Q1004" s="32">
        <f t="shared" ref="Q1004" si="1771">+H1004-H1003</f>
        <v>-3.9999999999999147E-2</v>
      </c>
    </row>
    <row r="1005" spans="1:17" x14ac:dyDescent="0.2">
      <c r="A1005" s="31">
        <v>45905</v>
      </c>
      <c r="B1005" s="47" t="s">
        <v>44</v>
      </c>
      <c r="C1005">
        <v>5.0519999999999996</v>
      </c>
      <c r="D1005">
        <v>5.66</v>
      </c>
      <c r="F1005">
        <v>5.1920000000000002</v>
      </c>
      <c r="G1005">
        <v>4.1779999999999999</v>
      </c>
      <c r="H1005">
        <v>10.27</v>
      </c>
      <c r="I1005" s="47" t="s">
        <v>44</v>
      </c>
      <c r="J1005" s="47" t="s">
        <v>44</v>
      </c>
      <c r="L1005">
        <f t="shared" ref="L1005:L1006" si="1772">+C1005-C1004</f>
        <v>-0.14400000000000013</v>
      </c>
      <c r="M1005">
        <f t="shared" ref="M1005:M1006" si="1773">+D1005-D1004</f>
        <v>-0.13999999999999968</v>
      </c>
      <c r="O1005">
        <f t="shared" ref="O1005:O1006" si="1774">+G1005-F1004</f>
        <v>-1.1639999999999997</v>
      </c>
      <c r="P1005" s="32">
        <f t="shared" ref="P1005:P1006" si="1775">+H1005-G1004</f>
        <v>6.0679999999999996</v>
      </c>
      <c r="Q1005" s="32">
        <f t="shared" ref="Q1005:Q1006" si="1776">+H1005-H1004</f>
        <v>-0.27400000000000091</v>
      </c>
    </row>
    <row r="1006" spans="1:17" x14ac:dyDescent="0.2">
      <c r="A1006" s="31">
        <v>45912</v>
      </c>
      <c r="B1006" s="47" t="s">
        <v>44</v>
      </c>
      <c r="C1006">
        <v>5.1459999999999999</v>
      </c>
      <c r="D1006">
        <v>5.718</v>
      </c>
      <c r="F1006">
        <v>5.234</v>
      </c>
      <c r="G1006">
        <v>4.298</v>
      </c>
      <c r="H1006">
        <v>10.462</v>
      </c>
      <c r="I1006" s="47" t="s">
        <v>44</v>
      </c>
      <c r="J1006" s="47" t="s">
        <v>44</v>
      </c>
      <c r="L1006">
        <f t="shared" si="1772"/>
        <v>9.4000000000000306E-2</v>
      </c>
      <c r="M1006">
        <f t="shared" si="1773"/>
        <v>5.7999999999999829E-2</v>
      </c>
      <c r="O1006">
        <f t="shared" si="1774"/>
        <v>-0.89400000000000013</v>
      </c>
      <c r="P1006" s="32">
        <f t="shared" si="1775"/>
        <v>6.2839999999999998</v>
      </c>
      <c r="Q1006" s="32">
        <f t="shared" si="1776"/>
        <v>0.19200000000000017</v>
      </c>
    </row>
    <row r="1007" spans="1:17" x14ac:dyDescent="0.2">
      <c r="A1007" s="31">
        <v>45919</v>
      </c>
      <c r="B1007" s="47" t="s">
        <v>44</v>
      </c>
      <c r="C1007">
        <v>5.07</v>
      </c>
      <c r="D1007">
        <v>5.6749999999999998</v>
      </c>
      <c r="F1007">
        <v>5.2240000000000002</v>
      </c>
      <c r="G1007">
        <v>4.2380000000000004</v>
      </c>
      <c r="H1007">
        <v>10.254</v>
      </c>
      <c r="I1007" s="47" t="s">
        <v>44</v>
      </c>
      <c r="J1007" s="47" t="s">
        <v>44</v>
      </c>
      <c r="L1007">
        <f t="shared" ref="L1007:L1008" si="1777">+C1007-C1006</f>
        <v>-7.5999999999999623E-2</v>
      </c>
      <c r="M1007">
        <f t="shared" ref="M1007:M1008" si="1778">+D1007-D1006</f>
        <v>-4.3000000000000149E-2</v>
      </c>
      <c r="O1007">
        <f t="shared" ref="O1007:O1008" si="1779">+G1007-F1006</f>
        <v>-0.99599999999999955</v>
      </c>
      <c r="P1007" s="32">
        <f t="shared" ref="P1007:P1008" si="1780">+H1007-G1006</f>
        <v>5.9559999999999995</v>
      </c>
      <c r="Q1007" s="32">
        <f t="shared" ref="Q1007:Q1008" si="1781">+H1007-H1006</f>
        <v>-0.20800000000000018</v>
      </c>
    </row>
    <row r="1008" spans="1:17" x14ac:dyDescent="0.2">
      <c r="A1008" s="31">
        <v>45926</v>
      </c>
      <c r="B1008" s="47" t="s">
        <v>44</v>
      </c>
      <c r="C1008">
        <v>5.0540000000000003</v>
      </c>
      <c r="D1008">
        <v>5.6779999999999999</v>
      </c>
      <c r="F1008">
        <v>5.1959999999999997</v>
      </c>
      <c r="G1008">
        <v>4.22</v>
      </c>
      <c r="H1008">
        <v>10.135999999999999</v>
      </c>
      <c r="I1008" s="47" t="s">
        <v>44</v>
      </c>
      <c r="J1008" s="47" t="s">
        <v>44</v>
      </c>
      <c r="L1008">
        <f t="shared" si="1777"/>
        <v>-1.6000000000000014E-2</v>
      </c>
      <c r="M1008">
        <f t="shared" si="1778"/>
        <v>3.0000000000001137E-3</v>
      </c>
      <c r="O1008">
        <f t="shared" si="1779"/>
        <v>-1.0040000000000004</v>
      </c>
      <c r="P1008" s="32">
        <f t="shared" si="1780"/>
        <v>5.8979999999999988</v>
      </c>
      <c r="Q1008" s="32">
        <f t="shared" si="1781"/>
        <v>-0.11800000000000033</v>
      </c>
    </row>
    <row r="1009" spans="1:17" x14ac:dyDescent="0.2">
      <c r="A1009" s="31">
        <v>45933</v>
      </c>
      <c r="B1009" s="47" t="s">
        <v>44</v>
      </c>
      <c r="C1009">
        <v>4.97</v>
      </c>
      <c r="D1009">
        <v>5.5979999999999999</v>
      </c>
      <c r="F1009">
        <v>5.1520000000000001</v>
      </c>
      <c r="G1009">
        <v>4.1900000000000004</v>
      </c>
      <c r="H1009">
        <v>10.18</v>
      </c>
      <c r="I1009" s="47" t="s">
        <v>44</v>
      </c>
      <c r="J1009" s="47" t="s">
        <v>44</v>
      </c>
      <c r="L1009">
        <f t="shared" ref="L1009:L1015" si="1782">+C1009-C1008</f>
        <v>-8.4000000000000519E-2</v>
      </c>
      <c r="M1009">
        <f t="shared" ref="M1009:M1015" si="1783">+D1009-D1008</f>
        <v>-8.0000000000000071E-2</v>
      </c>
      <c r="O1009">
        <f t="shared" ref="O1009:O1015" si="1784">+G1009-F1008</f>
        <v>-1.0059999999999993</v>
      </c>
      <c r="P1009" s="32">
        <f t="shared" ref="P1009:P1015" si="1785">+H1009-G1008</f>
        <v>5.96</v>
      </c>
      <c r="Q1009" s="32">
        <f t="shared" ref="Q1009:Q1015" si="1786">+H1009-H1008</f>
        <v>4.4000000000000483E-2</v>
      </c>
    </row>
    <row r="1010" spans="1:17" x14ac:dyDescent="0.2">
      <c r="A1010" s="31">
        <v>45940</v>
      </c>
      <c r="B1010" s="47" t="s">
        <v>44</v>
      </c>
      <c r="C1010">
        <v>4.8280000000000003</v>
      </c>
      <c r="D1010">
        <v>5.5179999999999998</v>
      </c>
      <c r="F1010">
        <v>5.1520000000000001</v>
      </c>
      <c r="G1010">
        <v>4.1280000000000001</v>
      </c>
      <c r="H1010">
        <v>10.066000000000001</v>
      </c>
      <c r="I1010" s="47" t="s">
        <v>44</v>
      </c>
      <c r="J1010" s="47" t="s">
        <v>44</v>
      </c>
      <c r="L1010">
        <f t="shared" si="1782"/>
        <v>-0.14199999999999946</v>
      </c>
      <c r="M1010">
        <f t="shared" si="1783"/>
        <v>-8.0000000000000071E-2</v>
      </c>
      <c r="O1010">
        <f t="shared" si="1784"/>
        <v>-1.024</v>
      </c>
      <c r="P1010" s="32">
        <f t="shared" si="1785"/>
        <v>5.8760000000000003</v>
      </c>
      <c r="Q1010" s="32">
        <f t="shared" si="1786"/>
        <v>-0.11399999999999899</v>
      </c>
    </row>
    <row r="1011" spans="1:17" x14ac:dyDescent="0.2">
      <c r="A1011" s="31">
        <v>45947</v>
      </c>
      <c r="B1011" s="47" t="s">
        <v>44</v>
      </c>
      <c r="C1011">
        <v>4.9139999999999997</v>
      </c>
      <c r="D1011">
        <v>5.4850000000000003</v>
      </c>
      <c r="F1011">
        <v>5.0359999999999996</v>
      </c>
      <c r="G1011">
        <v>4.2240000000000002</v>
      </c>
      <c r="H1011">
        <v>10.368</v>
      </c>
      <c r="I1011" s="47" t="s">
        <v>44</v>
      </c>
      <c r="J1011" s="47" t="s">
        <v>44</v>
      </c>
      <c r="L1011">
        <f t="shared" si="1782"/>
        <v>8.599999999999941E-2</v>
      </c>
      <c r="M1011">
        <f t="shared" si="1783"/>
        <v>-3.2999999999999474E-2</v>
      </c>
      <c r="O1011">
        <f t="shared" si="1784"/>
        <v>-0.92799999999999994</v>
      </c>
      <c r="P1011" s="32">
        <f t="shared" si="1785"/>
        <v>6.24</v>
      </c>
      <c r="Q1011" s="32">
        <f t="shared" si="1786"/>
        <v>0.3019999999999996</v>
      </c>
    </row>
    <row r="1012" spans="1:17" x14ac:dyDescent="0.2">
      <c r="A1012" s="31">
        <v>45954</v>
      </c>
      <c r="B1012" s="47" t="s">
        <v>44</v>
      </c>
      <c r="C1012">
        <v>5.0140000000000002</v>
      </c>
      <c r="D1012">
        <v>5.57</v>
      </c>
      <c r="F1012">
        <v>5.1260000000000003</v>
      </c>
      <c r="G1012">
        <v>4.2320000000000002</v>
      </c>
      <c r="H1012">
        <v>10.602</v>
      </c>
      <c r="I1012" s="47" t="s">
        <v>44</v>
      </c>
      <c r="J1012" s="47" t="s">
        <v>44</v>
      </c>
      <c r="L1012">
        <f t="shared" si="1782"/>
        <v>0.10000000000000053</v>
      </c>
      <c r="M1012">
        <f t="shared" si="1783"/>
        <v>8.4999999999999964E-2</v>
      </c>
      <c r="O1012">
        <f t="shared" si="1784"/>
        <v>-0.80399999999999938</v>
      </c>
      <c r="P1012" s="32">
        <f t="shared" si="1785"/>
        <v>6.3780000000000001</v>
      </c>
      <c r="Q1012" s="32">
        <f t="shared" si="1786"/>
        <v>0.23399999999999999</v>
      </c>
    </row>
    <row r="1013" spans="1:17" x14ac:dyDescent="0.2">
      <c r="A1013" s="31">
        <v>45961</v>
      </c>
      <c r="B1013" s="47" t="s">
        <v>44</v>
      </c>
      <c r="C1013">
        <v>5.2439999999999998</v>
      </c>
      <c r="D1013">
        <v>5.53</v>
      </c>
      <c r="F1013">
        <v>5.34</v>
      </c>
      <c r="G1013">
        <v>4.3140000000000001</v>
      </c>
      <c r="H1013">
        <v>11.151999999999999</v>
      </c>
      <c r="I1013" s="47" t="s">
        <v>44</v>
      </c>
      <c r="J1013" s="47" t="s">
        <v>44</v>
      </c>
      <c r="L1013">
        <f t="shared" si="1782"/>
        <v>0.22999999999999954</v>
      </c>
      <c r="M1013">
        <f t="shared" si="1783"/>
        <v>-4.0000000000000036E-2</v>
      </c>
      <c r="O1013">
        <f t="shared" si="1784"/>
        <v>-0.81200000000000028</v>
      </c>
      <c r="P1013" s="32">
        <f t="shared" si="1785"/>
        <v>6.919999999999999</v>
      </c>
      <c r="Q1013" s="32">
        <f t="shared" si="1786"/>
        <v>0.54999999999999893</v>
      </c>
    </row>
    <row r="1014" spans="1:17" x14ac:dyDescent="0.2">
      <c r="A1014" s="31">
        <v>45968</v>
      </c>
      <c r="B1014" s="47" t="s">
        <v>44</v>
      </c>
      <c r="C1014">
        <v>5.2539999999999996</v>
      </c>
      <c r="D1014">
        <v>5.58</v>
      </c>
      <c r="F1014">
        <v>5.3419999999999996</v>
      </c>
      <c r="G1014">
        <v>4.29</v>
      </c>
      <c r="H1014">
        <v>11.242000000000001</v>
      </c>
      <c r="I1014" s="47" t="s">
        <v>44</v>
      </c>
      <c r="J1014" s="47" t="s">
        <v>44</v>
      </c>
      <c r="L1014">
        <f t="shared" si="1782"/>
        <v>9.9999999999997868E-3</v>
      </c>
      <c r="M1014">
        <f t="shared" si="1783"/>
        <v>4.9999999999999822E-2</v>
      </c>
      <c r="O1014">
        <f t="shared" si="1784"/>
        <v>-1.0499999999999998</v>
      </c>
      <c r="P1014" s="32">
        <f t="shared" si="1785"/>
        <v>6.9280000000000008</v>
      </c>
      <c r="Q1014" s="32">
        <f t="shared" si="1786"/>
        <v>9.0000000000001634E-2</v>
      </c>
    </row>
    <row r="1015" spans="1:17" x14ac:dyDescent="0.2">
      <c r="A1015" s="31">
        <v>45975</v>
      </c>
      <c r="B1015" s="47" t="s">
        <v>44</v>
      </c>
      <c r="C1015">
        <v>5.6539999999999999</v>
      </c>
      <c r="D1015">
        <v>5.7220000000000004</v>
      </c>
      <c r="F1015">
        <v>5.6459999999999999</v>
      </c>
      <c r="G1015">
        <v>4.3659999999999997</v>
      </c>
      <c r="H1015">
        <v>10.013999999999999</v>
      </c>
      <c r="I1015" s="47" t="s">
        <v>44</v>
      </c>
      <c r="J1015" s="47" t="s">
        <v>44</v>
      </c>
      <c r="L1015">
        <f t="shared" si="1782"/>
        <v>0.40000000000000036</v>
      </c>
      <c r="M1015">
        <f t="shared" si="1783"/>
        <v>0.14200000000000035</v>
      </c>
      <c r="O1015">
        <f t="shared" si="1784"/>
        <v>-0.97599999999999998</v>
      </c>
      <c r="P1015" s="32">
        <f t="shared" si="1785"/>
        <v>5.7239999999999993</v>
      </c>
      <c r="Q1015" s="32">
        <f t="shared" si="1786"/>
        <v>-1.2280000000000015</v>
      </c>
    </row>
    <row r="1016" spans="1:17" x14ac:dyDescent="0.2">
      <c r="A1016" s="31">
        <v>45982</v>
      </c>
      <c r="B1016" s="47" t="s">
        <v>44</v>
      </c>
      <c r="C1016">
        <v>5.2619999999999996</v>
      </c>
      <c r="D1016">
        <v>5.65</v>
      </c>
      <c r="F1016">
        <v>5.3959999999999999</v>
      </c>
      <c r="G1016">
        <v>4.3739999999999997</v>
      </c>
      <c r="H1016">
        <v>11.247999999999999</v>
      </c>
      <c r="I1016" s="47" t="s">
        <v>44</v>
      </c>
      <c r="J1016" s="47" t="s">
        <v>44</v>
      </c>
      <c r="L1016">
        <f t="shared" ref="L1016" si="1787">+C1016-C1015</f>
        <v>-0.39200000000000035</v>
      </c>
      <c r="M1016">
        <f t="shared" ref="M1016" si="1788">+D1016-D1015</f>
        <v>-7.2000000000000064E-2</v>
      </c>
      <c r="O1016">
        <f t="shared" ref="O1016" si="1789">+G1016-F1015</f>
        <v>-1.2720000000000002</v>
      </c>
      <c r="P1016" s="32">
        <f t="shared" ref="P1016" si="1790">+H1016-G1015</f>
        <v>6.8819999999999997</v>
      </c>
      <c r="Q1016" s="32">
        <f t="shared" ref="Q1016" si="1791">+H1016-H1015</f>
        <v>1.234</v>
      </c>
    </row>
    <row r="1017" spans="1:17" x14ac:dyDescent="0.2">
      <c r="A1017" s="31">
        <v>45989</v>
      </c>
      <c r="B1017" s="47" t="s">
        <v>44</v>
      </c>
      <c r="C1017">
        <v>5.274</v>
      </c>
      <c r="D1017">
        <v>5.7930000000000001</v>
      </c>
      <c r="F1017">
        <v>5.3819999999999997</v>
      </c>
      <c r="G1017">
        <v>4.476</v>
      </c>
      <c r="H1017">
        <v>11.375999999999999</v>
      </c>
      <c r="I1017" s="47" t="s">
        <v>44</v>
      </c>
      <c r="J1017" s="47" t="s">
        <v>44</v>
      </c>
      <c r="L1017">
        <f t="shared" ref="L1017" si="1792">+C1017-C1016</f>
        <v>1.2000000000000455E-2</v>
      </c>
      <c r="M1017">
        <f t="shared" ref="M1017" si="1793">+D1017-D1016</f>
        <v>0.14299999999999979</v>
      </c>
      <c r="O1017">
        <f t="shared" ref="O1017" si="1794">+G1017-F1016</f>
        <v>-0.91999999999999993</v>
      </c>
      <c r="P1017" s="32">
        <f t="shared" ref="P1017" si="1795">+H1017-G1016</f>
        <v>7.0019999999999998</v>
      </c>
      <c r="Q1017" s="32">
        <f t="shared" ref="Q1017" si="1796">+H1017-H1016</f>
        <v>0.12800000000000011</v>
      </c>
    </row>
    <row r="1018" spans="1:17" x14ac:dyDescent="0.2">
      <c r="A1018" s="31">
        <v>45996</v>
      </c>
      <c r="B1018" s="47" t="s">
        <v>44</v>
      </c>
      <c r="C1018">
        <v>5.31</v>
      </c>
      <c r="D1018">
        <v>5.73</v>
      </c>
      <c r="F1018">
        <v>5.3579999999999997</v>
      </c>
      <c r="G1018">
        <v>4.4480000000000004</v>
      </c>
      <c r="H1018">
        <v>11.052</v>
      </c>
      <c r="I1018" s="47" t="s">
        <v>44</v>
      </c>
      <c r="J1018" s="47" t="s">
        <v>44</v>
      </c>
      <c r="L1018">
        <f t="shared" ref="L1018" si="1797">+C1018-C1017</f>
        <v>3.5999999999999588E-2</v>
      </c>
      <c r="M1018">
        <f t="shared" ref="M1018" si="1798">+D1018-D1017</f>
        <v>-6.2999999999999723E-2</v>
      </c>
      <c r="O1018">
        <f t="shared" ref="O1018" si="1799">+G1018-F1017</f>
        <v>-0.93399999999999928</v>
      </c>
      <c r="P1018" s="32">
        <f t="shared" ref="P1018" si="1800">+H1018-G1017</f>
        <v>6.5759999999999996</v>
      </c>
      <c r="Q1018" s="32">
        <f t="shared" ref="Q1018" si="1801">+H1018-H1017</f>
        <v>-0.32399999999999984</v>
      </c>
    </row>
    <row r="1019" spans="1:17" x14ac:dyDescent="0.2">
      <c r="A1019" s="31"/>
    </row>
  </sheetData>
  <phoneticPr fontId="11" type="noConversion"/>
  <pageMargins left="0.75" right="0.75" top="1" bottom="1" header="0.5" footer="0.5"/>
  <pageSetup scale="75" orientation="landscape" r:id="rId1"/>
  <headerFooter alignWithMargins="0"/>
  <ignoredErrors>
    <ignoredError sqref="L334:L335 M334:M335 O334 P334:P335 Q334:Q335 L808:Q808 Q809 L809:P80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a78accdf972f173b446b0b08433a78a1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2e49596bf996b8a5a09223cff41d1143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Props1.xml><?xml version="1.0" encoding="utf-8"?>
<ds:datastoreItem xmlns:ds="http://schemas.openxmlformats.org/officeDocument/2006/customXml" ds:itemID="{279893A4-2AFE-412C-B683-851AD4EB2F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85EFDD-EEF9-4BB3-887E-24FE07EE7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065CB4-A6E5-46DC-BAB2-28CF6C46B16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New Table 2a</vt:lpstr>
      <vt:lpstr>New Table 2b Futures </vt:lpstr>
      <vt:lpstr>Futures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Olowolayemo, Surajudeen</dc:creator>
  <cp:keywords/>
  <dc:description/>
  <cp:lastModifiedBy>Olowolayemo, Surajudeen - MRP-AMS</cp:lastModifiedBy>
  <cp:revision/>
  <dcterms:created xsi:type="dcterms:W3CDTF">2003-12-04T19:48:49Z</dcterms:created>
  <dcterms:modified xsi:type="dcterms:W3CDTF">2025-12-08T16:55:17Z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