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Guide 2020\Summary\"/>
    </mc:Choice>
  </mc:AlternateContent>
  <xr:revisionPtr revIDLastSave="0" documentId="8_{A291ADA6-4031-435E-97EE-892E1924443C}" xr6:coauthVersionLast="45" xr6:coauthVersionMax="45" xr10:uidLastSave="{00000000-0000-0000-0000-000000000000}"/>
  <bookViews>
    <workbookView xWindow="-108" yWindow="-108" windowWidth="23256" windowHeight="12576" xr2:uid="{00000000-000D-0000-FFFF-FFFF00000000}"/>
  </bookViews>
  <sheets>
    <sheet name="North-Hamburg pg 12"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4" l="1"/>
  <c r="O14" i="4"/>
  <c r="O19" i="4"/>
  <c r="O18" i="4"/>
  <c r="O17" i="4"/>
  <c r="O16" i="4"/>
  <c r="O15" i="4"/>
  <c r="O11" i="4"/>
  <c r="O10" i="4"/>
  <c r="O9" i="4"/>
  <c r="O8" i="4"/>
  <c r="O7" i="4"/>
  <c r="O6" i="4"/>
  <c r="H20" i="4"/>
  <c r="H19" i="4"/>
  <c r="H18" i="4"/>
  <c r="H17" i="4"/>
  <c r="H14" i="4"/>
  <c r="H16" i="4"/>
  <c r="H11" i="4"/>
  <c r="H10" i="4"/>
  <c r="H9" i="4"/>
  <c r="H8" i="4"/>
  <c r="H7" i="4"/>
  <c r="H6" i="4"/>
</calcChain>
</file>

<file path=xl/sharedStrings.xml><?xml version="1.0" encoding="utf-8"?>
<sst xmlns="http://schemas.openxmlformats.org/spreadsheetml/2006/main" count="61" uniqueCount="20">
  <si>
    <t>Truck</t>
  </si>
  <si>
    <t>Total transportation</t>
  </si>
  <si>
    <t>Landed cost</t>
  </si>
  <si>
    <t>Transport % of landed cost</t>
  </si>
  <si>
    <t>Ocean</t>
  </si>
  <si>
    <r>
      <t>Farm gate price</t>
    </r>
    <r>
      <rPr>
        <vertAlign val="superscript"/>
        <sz val="11"/>
        <color theme="1"/>
        <rFont val="Calibri"/>
        <family val="2"/>
        <scheme val="minor"/>
      </rPr>
      <t>3</t>
    </r>
  </si>
  <si>
    <t>-</t>
  </si>
  <si>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</si>
  <si>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</si>
  <si>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Source: University of São Paulo, Escola Superior de Agricultura “Luiz de Queiroz,” Brazil (ESALQ/USP) and USDA, Agricultural Marketing Service.</t>
  </si>
  <si>
    <t>Note: mt = metric ton.</t>
  </si>
  <si>
    <r>
      <t>Southwest PI</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t>
    </r>
  </si>
  <si>
    <r>
      <t>South MA</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   </t>
    </r>
  </si>
  <si>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</si>
  <si>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</si>
  <si>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r>
      <t>Barge</t>
    </r>
    <r>
      <rPr>
        <vertAlign val="superscript"/>
        <sz val="10"/>
        <rFont val="Arial"/>
        <family val="2"/>
      </rPr>
      <t>4</t>
    </r>
  </si>
  <si>
    <r>
      <rPr>
        <vertAlign val="superscript"/>
        <sz val="9"/>
        <color theme="1"/>
        <rFont val="Calibri"/>
        <family val="2"/>
        <scheme val="minor"/>
      </rPr>
      <t>4</t>
    </r>
    <r>
      <rPr>
        <sz val="9"/>
        <color theme="1"/>
        <rFont val="Calibri"/>
        <family val="2"/>
        <scheme val="minor"/>
      </rPr>
      <t xml:space="preserve">In Brazil, there are no public/official barge rates. Barge rates can be up to 60 percent lower than truck rates, depending on the volumes hauled and the terms of contracts signed between the barge company and shippers. The distance is in nautical miles. </t>
    </r>
  </si>
  <si>
    <t>% Change 2019-20</t>
  </si>
  <si>
    <t>Costs of transporting Brazilian soybeans from the northern and northeastern ports  to Hamburg, Germany, 2015-20</t>
  </si>
  <si>
    <r>
      <t xml:space="preserve">                   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t>
    </r>
    <r>
      <rPr>
        <b/>
        <sz val="11"/>
        <color rgb="FFC68002"/>
        <rFont val="Calibri"/>
        <family val="2"/>
        <scheme val="minor"/>
      </rPr>
      <t xml:space="preserve">                </t>
    </r>
    <r>
      <rPr>
        <b/>
        <sz val="11"/>
        <color theme="1"/>
        <rFont val="Calibri"/>
        <family val="2"/>
        <scheme val="minor"/>
      </rPr>
      <t xml:space="preserve">                                                         --US$/mt--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</si>
</sst>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20"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0"/>
      <name val="Arial"/>
      <family val="2"/>
    </font>
    <font>
      <sz val="11"/>
      <color theme="1"/>
      <name val="Calibri"/>
      <family val="2"/>
      <scheme val="minor"/>
    </font>
    <font>
      <sz val="10"/>
      <name val="Arial"/>
      <family val="2"/>
    </font>
    <font>
      <sz val="10"/>
      <name val="Arial"/>
      <family val="2"/>
    </font>
    <font>
      <sz val="10"/>
      <name val="Arial"/>
      <family val="2"/>
    </font>
    <font>
      <b/>
      <sz val="11"/>
      <color theme="1"/>
      <name val="Calibri"/>
      <family val="2"/>
    </font>
    <font>
      <sz val="9"/>
      <color theme="1"/>
      <name val="Calibri"/>
      <family val="2"/>
    </font>
    <font>
      <vertAlign val="superscript"/>
      <sz val="10"/>
      <name val="Arial"/>
      <family val="2"/>
    </font>
    <font>
      <b/>
      <sz val="11"/>
      <color rgb="FFC68002"/>
      <name val="Calibri"/>
      <family val="2"/>
      <scheme val="minor"/>
    </font>
  </fonts>
  <fills count="8">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s>
  <cellStyleXfs count="22">
    <xf numFmtId="0" fontId="0" fillId="0" borderId="0"/>
    <xf numFmtId="9" fontId="7" fillId="0" borderId="0" applyFont="0" applyFill="0" applyBorder="0" applyAlignment="0" applyProtection="0"/>
    <xf numFmtId="0" fontId="11"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13" fillId="0" borderId="0"/>
    <xf numFmtId="166" fontId="7" fillId="0" borderId="0" applyFill="0" applyBorder="0" applyAlignment="0" applyProtection="0"/>
    <xf numFmtId="0" fontId="12" fillId="0" borderId="0"/>
    <xf numFmtId="0" fontId="12" fillId="0" borderId="0"/>
    <xf numFmtId="0" fontId="12" fillId="6" borderId="11" applyNumberFormat="0" applyFont="0" applyAlignment="0" applyProtection="0"/>
    <xf numFmtId="0" fontId="12" fillId="6" borderId="11"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2" fillId="0" borderId="0" applyFont="0" applyFill="0" applyBorder="0" applyAlignment="0" applyProtection="0"/>
    <xf numFmtId="0" fontId="14" fillId="0" borderId="0"/>
    <xf numFmtId="0" fontId="15" fillId="0" borderId="0"/>
    <xf numFmtId="43" fontId="7" fillId="0" borderId="0" applyFont="0" applyFill="0" applyBorder="0" applyAlignment="0" applyProtection="0"/>
    <xf numFmtId="0" fontId="7" fillId="0" borderId="0"/>
  </cellStyleXfs>
  <cellXfs count="50">
    <xf numFmtId="0" fontId="0" fillId="0" borderId="0" xfId="0"/>
    <xf numFmtId="0" fontId="0" fillId="5" borderId="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43" fontId="9" fillId="5" borderId="1" xfId="0" applyNumberFormat="1" applyFont="1" applyFill="1" applyBorder="1" applyAlignment="1">
      <alignment horizontal="center"/>
    </xf>
    <xf numFmtId="0" fontId="1" fillId="7" borderId="0" xfId="0" applyFont="1" applyFill="1"/>
    <xf numFmtId="0" fontId="7" fillId="5" borderId="1" xfId="0" applyFont="1" applyFill="1" applyBorder="1"/>
    <xf numFmtId="2" fontId="7" fillId="5" borderId="1" xfId="1" applyNumberFormat="1" applyFill="1" applyBorder="1" applyAlignment="1">
      <alignment horizontal="center"/>
    </xf>
    <xf numFmtId="0" fontId="1" fillId="7" borderId="0" xfId="0" applyFont="1" applyFill="1" applyBorder="1"/>
    <xf numFmtId="0" fontId="0" fillId="7" borderId="0" xfId="0" applyFill="1"/>
    <xf numFmtId="164" fontId="10" fillId="5" borderId="1" xfId="1" applyNumberFormat="1" applyFont="1" applyFill="1" applyBorder="1" applyAlignment="1">
      <alignment horizontal="center"/>
    </xf>
    <xf numFmtId="0" fontId="0" fillId="7" borderId="0" xfId="0" applyFill="1" applyBorder="1"/>
    <xf numFmtId="0" fontId="0" fillId="7" borderId="15" xfId="0" applyFill="1" applyBorder="1"/>
    <xf numFmtId="0" fontId="1" fillId="7" borderId="2" xfId="0" applyFont="1" applyFill="1" applyBorder="1"/>
    <xf numFmtId="0" fontId="0" fillId="7" borderId="4" xfId="0" applyFill="1" applyBorder="1"/>
    <xf numFmtId="0" fontId="0" fillId="7" borderId="5" xfId="0" applyFill="1" applyBorder="1"/>
    <xf numFmtId="0" fontId="1" fillId="7" borderId="0" xfId="0" applyFont="1" applyFill="1" applyBorder="1"/>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4" borderId="1" xfId="0" applyFill="1" applyBorder="1" applyAlignment="1">
      <alignment horizontal="center"/>
    </xf>
    <xf numFmtId="0" fontId="5" fillId="4" borderId="1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7" borderId="2" xfId="0" applyFont="1" applyFill="1" applyBorder="1"/>
    <xf numFmtId="0" fontId="1" fillId="7" borderId="0" xfId="0" applyFont="1" applyFill="1" applyBorder="1"/>
    <xf numFmtId="0" fontId="1" fillId="7" borderId="2"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14"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0" fillId="4" borderId="2" xfId="0" applyFill="1" applyBorder="1" applyAlignment="1">
      <alignment horizontal="center"/>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2" fontId="10" fillId="5" borderId="10" xfId="0" applyNumberFormat="1" applyFont="1" applyFill="1" applyBorder="1" applyAlignment="1">
      <alignment horizontal="center"/>
    </xf>
    <xf numFmtId="164" fontId="9" fillId="5" borderId="10" xfId="0" applyNumberFormat="1" applyFont="1" applyFill="1" applyBorder="1" applyAlignment="1">
      <alignment horizontal="center"/>
    </xf>
  </cellXfs>
  <cellStyles count="22">
    <cellStyle name="Comma 2" xfId="4" xr:uid="{00000000-0005-0000-0000-000000000000}"/>
    <cellStyle name="Comma 3" xfId="9" xr:uid="{00000000-0005-0000-0000-000001000000}"/>
    <cellStyle name="Comma 4" xfId="20" xr:uid="{00000000-0005-0000-0000-000002000000}"/>
    <cellStyle name="Normal" xfId="0" builtinId="0"/>
    <cellStyle name="Normal 2" xfId="2" xr:uid="{00000000-0005-0000-0000-000004000000}"/>
    <cellStyle name="Normal 2 2" xfId="5" xr:uid="{00000000-0005-0000-0000-000005000000}"/>
    <cellStyle name="Normal 2 2 2" xfId="21" xr:uid="{00000000-0005-0000-0000-000006000000}"/>
    <cellStyle name="Normal 2 3" xfId="19" xr:uid="{00000000-0005-0000-0000-000007000000}"/>
    <cellStyle name="Normal 3" xfId="3"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32"/>
  <sheetViews>
    <sheetView tabSelected="1" workbookViewId="0">
      <selection activeCell="Q5" sqref="Q5"/>
    </sheetView>
  </sheetViews>
  <sheetFormatPr defaultRowHeight="14.4" x14ac:dyDescent="0.3"/>
  <cols>
    <col min="1" max="1" width="25.44140625" customWidth="1"/>
    <col min="2" max="2" width="9.5546875" customWidth="1"/>
    <col min="3" max="7" width="9.6640625" customWidth="1"/>
    <col min="8" max="8" width="8" customWidth="1"/>
    <col min="15" max="15" width="7.5546875" customWidth="1"/>
  </cols>
  <sheetData>
    <row r="1" spans="1:15" ht="29.25" customHeight="1" x14ac:dyDescent="0.3">
      <c r="A1" s="25" t="s">
        <v>18</v>
      </c>
      <c r="B1" s="26"/>
      <c r="C1" s="26"/>
      <c r="D1" s="26"/>
      <c r="E1" s="26"/>
      <c r="F1" s="26"/>
      <c r="G1" s="26"/>
      <c r="H1" s="26"/>
      <c r="I1" s="26"/>
      <c r="J1" s="26"/>
      <c r="K1" s="26"/>
      <c r="L1" s="26"/>
      <c r="M1" s="26"/>
      <c r="N1" s="26"/>
      <c r="O1" s="27"/>
    </row>
    <row r="2" spans="1:15" ht="15" customHeight="1" x14ac:dyDescent="0.3">
      <c r="A2" s="28"/>
      <c r="B2" s="23">
        <v>2015</v>
      </c>
      <c r="C2" s="23">
        <v>2016</v>
      </c>
      <c r="D2" s="23">
        <v>2017</v>
      </c>
      <c r="E2" s="23">
        <v>2018</v>
      </c>
      <c r="F2" s="23">
        <v>2019</v>
      </c>
      <c r="G2" s="23">
        <v>2020</v>
      </c>
      <c r="H2" s="23" t="s">
        <v>17</v>
      </c>
      <c r="I2" s="23">
        <v>2015</v>
      </c>
      <c r="J2" s="23">
        <v>2016</v>
      </c>
      <c r="K2" s="23">
        <v>2017</v>
      </c>
      <c r="L2" s="23">
        <v>2018</v>
      </c>
      <c r="M2" s="23">
        <v>2019</v>
      </c>
      <c r="N2" s="23">
        <v>2020</v>
      </c>
      <c r="O2" s="23" t="s">
        <v>17</v>
      </c>
    </row>
    <row r="3" spans="1:15" ht="25.8" customHeight="1" x14ac:dyDescent="0.3">
      <c r="A3" s="29"/>
      <c r="B3" s="24"/>
      <c r="C3" s="24"/>
      <c r="D3" s="24"/>
      <c r="E3" s="24"/>
      <c r="F3" s="24"/>
      <c r="G3" s="24"/>
      <c r="H3" s="24"/>
      <c r="I3" s="24"/>
      <c r="J3" s="24"/>
      <c r="K3" s="24"/>
      <c r="L3" s="24"/>
      <c r="M3" s="24"/>
      <c r="N3" s="24"/>
      <c r="O3" s="24"/>
    </row>
    <row r="4" spans="1:15" ht="17.25" customHeight="1" x14ac:dyDescent="0.3">
      <c r="A4" s="30"/>
      <c r="B4" s="31" t="s">
        <v>13</v>
      </c>
      <c r="C4" s="32"/>
      <c r="D4" s="32"/>
      <c r="E4" s="32"/>
      <c r="F4" s="32"/>
      <c r="G4" s="32"/>
      <c r="H4" s="33"/>
      <c r="I4" s="37" t="s">
        <v>12</v>
      </c>
      <c r="J4" s="37"/>
      <c r="K4" s="37"/>
      <c r="L4" s="37"/>
      <c r="M4" s="37"/>
      <c r="N4" s="37"/>
      <c r="O4" s="37"/>
    </row>
    <row r="5" spans="1:15" ht="24" customHeight="1" x14ac:dyDescent="0.3">
      <c r="A5" s="30"/>
      <c r="B5" s="34"/>
      <c r="C5" s="35"/>
      <c r="D5" s="35"/>
      <c r="E5" s="35"/>
      <c r="F5" s="35"/>
      <c r="G5" s="35"/>
      <c r="H5" s="36"/>
      <c r="I5" s="37"/>
      <c r="J5" s="37"/>
      <c r="K5" s="37"/>
      <c r="L5" s="37"/>
      <c r="M5" s="37"/>
      <c r="N5" s="37"/>
      <c r="O5" s="37"/>
    </row>
    <row r="6" spans="1:15" ht="18" customHeight="1" x14ac:dyDescent="0.3">
      <c r="A6" s="1" t="s">
        <v>0</v>
      </c>
      <c r="B6" s="2">
        <v>58.115792431340495</v>
      </c>
      <c r="C6" s="2">
        <v>49.598693806312667</v>
      </c>
      <c r="D6" s="2">
        <v>55.077501245290449</v>
      </c>
      <c r="E6" s="2">
        <v>58.856956735499296</v>
      </c>
      <c r="F6" s="2">
        <v>52.036286546584243</v>
      </c>
      <c r="G6" s="2">
        <v>39.201378586356121</v>
      </c>
      <c r="H6" s="5">
        <f>(G6-F6)/F6*100</f>
        <v>-24.665303410415301</v>
      </c>
      <c r="I6" s="3">
        <v>36.154099911859099</v>
      </c>
      <c r="J6" s="3">
        <v>31.040409510781181</v>
      </c>
      <c r="K6" s="3">
        <v>37.68625391419571</v>
      </c>
      <c r="L6" s="3">
        <v>37.595047541699515</v>
      </c>
      <c r="M6" s="3">
        <v>32.98616995088819</v>
      </c>
      <c r="N6" s="3">
        <v>26.830409207742932</v>
      </c>
      <c r="O6" s="5">
        <f>(N6-M6)/M6*100</f>
        <v>-18.66164138579995</v>
      </c>
    </row>
    <row r="7" spans="1:15" ht="18" customHeight="1" x14ac:dyDescent="0.3">
      <c r="A7" s="1" t="s">
        <v>4</v>
      </c>
      <c r="B7" s="2">
        <v>17</v>
      </c>
      <c r="C7" s="2">
        <v>14.989999999999998</v>
      </c>
      <c r="D7" s="2">
        <v>23.9</v>
      </c>
      <c r="E7" s="2">
        <v>23.35</v>
      </c>
      <c r="F7" s="2">
        <v>23.4175</v>
      </c>
      <c r="G7" s="2">
        <v>20.9375</v>
      </c>
      <c r="H7" s="5">
        <f t="shared" ref="H7:H11" si="0">(G7-F7)/F7*100</f>
        <v>-10.5903704494502</v>
      </c>
      <c r="I7" s="3">
        <v>18.782499999999999</v>
      </c>
      <c r="J7" s="3">
        <v>11.7125</v>
      </c>
      <c r="K7" s="3">
        <v>20.2</v>
      </c>
      <c r="L7" s="3">
        <v>19.399999999999999</v>
      </c>
      <c r="M7" s="3">
        <v>20.342500000000001</v>
      </c>
      <c r="N7" s="3">
        <v>22.762499999999999</v>
      </c>
      <c r="O7" s="5">
        <f t="shared" ref="O7:O11" si="1">(N7-M7)/M7*100</f>
        <v>11.896276268895161</v>
      </c>
    </row>
    <row r="8" spans="1:15" ht="18" customHeight="1" x14ac:dyDescent="0.3">
      <c r="A8" s="1" t="s">
        <v>1</v>
      </c>
      <c r="B8" s="2">
        <v>75.115792431340495</v>
      </c>
      <c r="C8" s="2">
        <v>64.588693806312676</v>
      </c>
      <c r="D8" s="2">
        <v>78.977501245290455</v>
      </c>
      <c r="E8" s="2">
        <v>82.20695673549929</v>
      </c>
      <c r="F8" s="2">
        <v>75.45378654658424</v>
      </c>
      <c r="G8" s="2">
        <v>60.138878586356121</v>
      </c>
      <c r="H8" s="5">
        <f t="shared" si="0"/>
        <v>-20.297070115590397</v>
      </c>
      <c r="I8" s="3">
        <v>54.936599911859091</v>
      </c>
      <c r="J8" s="3">
        <v>42.75290951078118</v>
      </c>
      <c r="K8" s="3">
        <v>57.886253914195713</v>
      </c>
      <c r="L8" s="3">
        <v>56.995047541699506</v>
      </c>
      <c r="M8" s="3">
        <v>53.328669950888184</v>
      </c>
      <c r="N8" s="3">
        <v>49.592909207742935</v>
      </c>
      <c r="O8" s="5">
        <f t="shared" si="1"/>
        <v>-7.0051639138677428</v>
      </c>
    </row>
    <row r="9" spans="1:15" ht="18" customHeight="1" x14ac:dyDescent="0.3">
      <c r="A9" s="1" t="s">
        <v>5</v>
      </c>
      <c r="B9" s="2">
        <v>295.04557509215624</v>
      </c>
      <c r="C9" s="2">
        <v>331.90893397260305</v>
      </c>
      <c r="D9" s="8">
        <v>293.60331063240602</v>
      </c>
      <c r="E9" s="8">
        <v>306.03307365303021</v>
      </c>
      <c r="F9" s="8">
        <v>285.35462698264382</v>
      </c>
      <c r="G9" s="8">
        <v>357.22619890576777</v>
      </c>
      <c r="H9" s="5">
        <f t="shared" si="0"/>
        <v>25.186755400849137</v>
      </c>
      <c r="I9" s="3">
        <v>314.42713691010579</v>
      </c>
      <c r="J9" s="3">
        <v>376.8901352231839</v>
      </c>
      <c r="K9" s="3">
        <v>343.39296402557642</v>
      </c>
      <c r="L9" s="3">
        <v>333.02845905452824</v>
      </c>
      <c r="M9" s="3">
        <v>297.05196166500883</v>
      </c>
      <c r="N9" s="3">
        <v>353.2962712480745</v>
      </c>
      <c r="O9" s="5">
        <f t="shared" si="1"/>
        <v>18.934165345285095</v>
      </c>
    </row>
    <row r="10" spans="1:15" ht="18" customHeight="1" x14ac:dyDescent="0.3">
      <c r="A10" s="1" t="s">
        <v>2</v>
      </c>
      <c r="B10" s="2">
        <v>370.16136752349666</v>
      </c>
      <c r="C10" s="2">
        <v>396.49762777891573</v>
      </c>
      <c r="D10" s="2">
        <v>372.58081187769642</v>
      </c>
      <c r="E10" s="2">
        <v>388.24003038852953</v>
      </c>
      <c r="F10" s="2">
        <v>360.80841352922806</v>
      </c>
      <c r="G10" s="2">
        <v>417.36507749212393</v>
      </c>
      <c r="H10" s="5">
        <f t="shared" si="0"/>
        <v>15.67498479586158</v>
      </c>
      <c r="I10" s="3">
        <v>369.36373682196484</v>
      </c>
      <c r="J10" s="3">
        <v>419.6430447339651</v>
      </c>
      <c r="K10" s="3">
        <v>401.27921793977214</v>
      </c>
      <c r="L10" s="3">
        <v>390.02350659622778</v>
      </c>
      <c r="M10" s="3">
        <v>350.38063161589702</v>
      </c>
      <c r="N10" s="3">
        <v>402.88918045581744</v>
      </c>
      <c r="O10" s="5">
        <f t="shared" si="1"/>
        <v>14.986144809934201</v>
      </c>
    </row>
    <row r="11" spans="1:15" ht="18" customHeight="1" x14ac:dyDescent="0.3">
      <c r="A11" s="1" t="s">
        <v>3</v>
      </c>
      <c r="B11" s="5">
        <v>20.209413273605747</v>
      </c>
      <c r="C11" s="5">
        <v>16.432260835783843</v>
      </c>
      <c r="D11" s="5">
        <v>21.228305540899662</v>
      </c>
      <c r="E11" s="5">
        <v>21.155223807565221</v>
      </c>
      <c r="F11" s="5">
        <v>20.921735132346175</v>
      </c>
      <c r="G11" s="5">
        <v>15.010786904834267</v>
      </c>
      <c r="H11" s="5">
        <f t="shared" si="0"/>
        <v>-28.252667334332372</v>
      </c>
      <c r="I11" s="4">
        <v>14.889501334227099</v>
      </c>
      <c r="J11" s="4">
        <v>10.250683444387391</v>
      </c>
      <c r="K11" s="4">
        <v>14.4404193251822</v>
      </c>
      <c r="L11" s="4">
        <v>14.635367047706467</v>
      </c>
      <c r="M11" s="4">
        <v>15.216989762705671</v>
      </c>
      <c r="N11" s="4">
        <v>12.570643171604374</v>
      </c>
      <c r="O11" s="5">
        <f t="shared" si="1"/>
        <v>-17.390736488415438</v>
      </c>
    </row>
    <row r="12" spans="1:15" ht="17.25" customHeight="1" x14ac:dyDescent="0.3">
      <c r="A12" s="45"/>
      <c r="B12" s="46" t="s">
        <v>11</v>
      </c>
      <c r="C12" s="46"/>
      <c r="D12" s="46"/>
      <c r="E12" s="46"/>
      <c r="F12" s="46"/>
      <c r="G12" s="46"/>
      <c r="H12" s="46"/>
      <c r="I12" s="31" t="s">
        <v>19</v>
      </c>
      <c r="J12" s="32"/>
      <c r="K12" s="32"/>
      <c r="L12" s="32"/>
      <c r="M12" s="32"/>
      <c r="N12" s="32"/>
      <c r="O12" s="33"/>
    </row>
    <row r="13" spans="1:15" ht="24" customHeight="1" x14ac:dyDescent="0.3">
      <c r="A13" s="45"/>
      <c r="B13" s="47"/>
      <c r="C13" s="47"/>
      <c r="D13" s="47"/>
      <c r="E13" s="47"/>
      <c r="F13" s="47"/>
      <c r="G13" s="47"/>
      <c r="H13" s="47"/>
      <c r="I13" s="34"/>
      <c r="J13" s="35"/>
      <c r="K13" s="35"/>
      <c r="L13" s="35"/>
      <c r="M13" s="35"/>
      <c r="N13" s="35"/>
      <c r="O13" s="36"/>
    </row>
    <row r="14" spans="1:15" ht="18" customHeight="1" x14ac:dyDescent="0.3">
      <c r="A14" s="10" t="s">
        <v>0</v>
      </c>
      <c r="B14" s="7">
        <v>43.044402941522122</v>
      </c>
      <c r="C14" s="7">
        <v>34.267099667537067</v>
      </c>
      <c r="D14" s="7">
        <v>44.436446018498323</v>
      </c>
      <c r="E14" s="7">
        <v>46.52022091505323</v>
      </c>
      <c r="F14" s="7">
        <v>39.34109949776834</v>
      </c>
      <c r="G14" s="7">
        <v>29.814138779496474</v>
      </c>
      <c r="H14" s="5">
        <f>(G14-F14)/F14*100</f>
        <v>-24.216305186926185</v>
      </c>
      <c r="I14" s="2" t="s">
        <v>6</v>
      </c>
      <c r="J14" s="2" t="s">
        <v>6</v>
      </c>
      <c r="K14" s="2" t="s">
        <v>6</v>
      </c>
      <c r="L14" s="2" t="s">
        <v>6</v>
      </c>
      <c r="M14" s="7">
        <v>46.643731971141179</v>
      </c>
      <c r="N14" s="7">
        <v>31.715963283619079</v>
      </c>
      <c r="O14" s="5">
        <f t="shared" ref="O14:O20" si="2">(N14-M14)/M14*100</f>
        <v>-32.003804276977711</v>
      </c>
    </row>
    <row r="15" spans="1:15" ht="18" customHeight="1" x14ac:dyDescent="0.3">
      <c r="A15" s="10" t="s">
        <v>15</v>
      </c>
      <c r="B15" s="11" t="s">
        <v>6</v>
      </c>
      <c r="C15" s="11" t="s">
        <v>6</v>
      </c>
      <c r="D15" s="11" t="s">
        <v>6</v>
      </c>
      <c r="E15" s="11" t="s">
        <v>6</v>
      </c>
      <c r="F15" s="7" t="s">
        <v>6</v>
      </c>
      <c r="G15" s="7" t="s">
        <v>6</v>
      </c>
      <c r="H15" s="11" t="s">
        <v>6</v>
      </c>
      <c r="I15" s="2" t="s">
        <v>6</v>
      </c>
      <c r="J15" s="2" t="s">
        <v>6</v>
      </c>
      <c r="K15" s="2" t="s">
        <v>6</v>
      </c>
      <c r="L15" s="2" t="s">
        <v>6</v>
      </c>
      <c r="M15" s="7">
        <v>18.845935731559841</v>
      </c>
      <c r="N15" s="7">
        <v>14.679909197342255</v>
      </c>
      <c r="O15" s="5">
        <f t="shared" si="2"/>
        <v>-22.10570275500336</v>
      </c>
    </row>
    <row r="16" spans="1:15" ht="18" customHeight="1" x14ac:dyDescent="0.3">
      <c r="A16" s="1" t="s">
        <v>4</v>
      </c>
      <c r="B16" s="7">
        <v>18.782499999999999</v>
      </c>
      <c r="C16" s="7">
        <v>11.7125</v>
      </c>
      <c r="D16" s="7">
        <v>20.2</v>
      </c>
      <c r="E16" s="7">
        <v>19.399999999999999</v>
      </c>
      <c r="F16" s="7">
        <v>20.342500000000001</v>
      </c>
      <c r="G16" s="7">
        <v>22.762499999999999</v>
      </c>
      <c r="H16" s="6">
        <f t="shared" ref="H16:H20" si="3">(G16-F16)/F16*100</f>
        <v>11.896276268895161</v>
      </c>
      <c r="I16" s="2" t="s">
        <v>6</v>
      </c>
      <c r="J16" s="2" t="s">
        <v>6</v>
      </c>
      <c r="K16" s="2" t="s">
        <v>6</v>
      </c>
      <c r="L16" s="2" t="s">
        <v>6</v>
      </c>
      <c r="M16" s="7">
        <v>21.155000000000001</v>
      </c>
      <c r="N16" s="7">
        <v>20.3125</v>
      </c>
      <c r="O16" s="5">
        <f t="shared" si="2"/>
        <v>-3.9825100449066468</v>
      </c>
    </row>
    <row r="17" spans="1:17" ht="18" customHeight="1" x14ac:dyDescent="0.3">
      <c r="A17" s="1" t="s">
        <v>1</v>
      </c>
      <c r="B17" s="7">
        <v>61.826902941522121</v>
      </c>
      <c r="C17" s="7">
        <v>45.979599667537059</v>
      </c>
      <c r="D17" s="7">
        <v>64.636446018498333</v>
      </c>
      <c r="E17" s="7">
        <v>65.920220915053221</v>
      </c>
      <c r="F17" s="7">
        <v>59.683599497768341</v>
      </c>
      <c r="G17" s="7">
        <v>52.576638779496477</v>
      </c>
      <c r="H17" s="6">
        <f t="shared" si="3"/>
        <v>-11.907728049374107</v>
      </c>
      <c r="I17" s="2" t="s">
        <v>6</v>
      </c>
      <c r="J17" s="2" t="s">
        <v>6</v>
      </c>
      <c r="K17" s="2" t="s">
        <v>6</v>
      </c>
      <c r="L17" s="2" t="s">
        <v>6</v>
      </c>
      <c r="M17" s="7">
        <v>86.644667702701014</v>
      </c>
      <c r="N17" s="7">
        <v>66.70837248096133</v>
      </c>
      <c r="O17" s="5">
        <f t="shared" si="2"/>
        <v>-23.009258100159116</v>
      </c>
    </row>
    <row r="18" spans="1:17" ht="18" customHeight="1" x14ac:dyDescent="0.3">
      <c r="A18" s="1" t="s">
        <v>5</v>
      </c>
      <c r="B18" s="7">
        <v>314.89753648753037</v>
      </c>
      <c r="C18" s="7">
        <v>344.7805755489407</v>
      </c>
      <c r="D18" s="7">
        <v>283.0455457083599</v>
      </c>
      <c r="E18" s="7">
        <v>306.26242630280865</v>
      </c>
      <c r="F18" s="7">
        <v>295.86590602051194</v>
      </c>
      <c r="G18" s="7">
        <v>342.39234358526534</v>
      </c>
      <c r="H18" s="6">
        <f t="shared" si="3"/>
        <v>15.725515045159607</v>
      </c>
      <c r="I18" s="2" t="s">
        <v>6</v>
      </c>
      <c r="J18" s="2" t="s">
        <v>6</v>
      </c>
      <c r="K18" s="2" t="s">
        <v>6</v>
      </c>
      <c r="L18" s="2" t="s">
        <v>6</v>
      </c>
      <c r="M18" s="7">
        <v>285.35462698264382</v>
      </c>
      <c r="N18" s="7">
        <v>357.22619890576777</v>
      </c>
      <c r="O18" s="5">
        <f t="shared" si="2"/>
        <v>25.186755400849137</v>
      </c>
    </row>
    <row r="19" spans="1:17" ht="18" customHeight="1" x14ac:dyDescent="0.3">
      <c r="A19" s="1" t="s">
        <v>2</v>
      </c>
      <c r="B19" s="7">
        <v>376.72443942905244</v>
      </c>
      <c r="C19" s="7">
        <v>390.76017521647776</v>
      </c>
      <c r="D19" s="7">
        <v>347.6819917268582</v>
      </c>
      <c r="E19" s="7">
        <v>372.18264721786181</v>
      </c>
      <c r="F19" s="7">
        <v>355.54950551828028</v>
      </c>
      <c r="G19" s="7">
        <v>394.96898236476181</v>
      </c>
      <c r="H19" s="6">
        <f t="shared" si="3"/>
        <v>11.086916515049072</v>
      </c>
      <c r="I19" s="2" t="s">
        <v>6</v>
      </c>
      <c r="J19" s="2" t="s">
        <v>6</v>
      </c>
      <c r="K19" s="2" t="s">
        <v>6</v>
      </c>
      <c r="L19" s="2" t="s">
        <v>6</v>
      </c>
      <c r="M19" s="7">
        <v>371.99929468534481</v>
      </c>
      <c r="N19" s="48">
        <v>423.9345713867292</v>
      </c>
      <c r="O19" s="49">
        <f t="shared" si="2"/>
        <v>13.961122357856562</v>
      </c>
    </row>
    <row r="20" spans="1:17" ht="18" customHeight="1" x14ac:dyDescent="0.3">
      <c r="A20" s="1" t="s">
        <v>3</v>
      </c>
      <c r="B20" s="14">
        <v>16.399055070809965</v>
      </c>
      <c r="C20" s="14">
        <v>11.877818656087113</v>
      </c>
      <c r="D20" s="14">
        <v>18.886658660062132</v>
      </c>
      <c r="E20" s="14">
        <v>17.726076215438216</v>
      </c>
      <c r="F20" s="14">
        <v>16.805566228595666</v>
      </c>
      <c r="G20" s="14">
        <v>13.555132819251645</v>
      </c>
      <c r="H20" s="14">
        <f t="shared" si="3"/>
        <v>-19.341409656362639</v>
      </c>
      <c r="I20" s="2" t="s">
        <v>6</v>
      </c>
      <c r="J20" s="2" t="s">
        <v>6</v>
      </c>
      <c r="K20" s="2" t="s">
        <v>6</v>
      </c>
      <c r="L20" s="2" t="s">
        <v>6</v>
      </c>
      <c r="M20" s="14">
        <v>23.315007172835401</v>
      </c>
      <c r="N20" s="14">
        <v>16.405107747251641</v>
      </c>
      <c r="O20" s="5">
        <f t="shared" si="2"/>
        <v>-29.637131888316841</v>
      </c>
    </row>
    <row r="21" spans="1:17" ht="14.4" customHeight="1" x14ac:dyDescent="0.3">
      <c r="A21" s="42" t="s">
        <v>14</v>
      </c>
      <c r="B21" s="43"/>
      <c r="C21" s="43"/>
      <c r="D21" s="43"/>
      <c r="E21" s="43"/>
      <c r="F21" s="43"/>
      <c r="G21" s="43"/>
      <c r="H21" s="43"/>
      <c r="I21" s="43"/>
      <c r="J21" s="43"/>
      <c r="K21" s="43"/>
      <c r="L21" s="43"/>
      <c r="M21" s="43"/>
      <c r="N21" s="43"/>
      <c r="O21" s="44"/>
      <c r="P21" s="9"/>
      <c r="Q21" s="9"/>
    </row>
    <row r="22" spans="1:17" x14ac:dyDescent="0.3">
      <c r="A22" s="38" t="s">
        <v>7</v>
      </c>
      <c r="B22" s="39"/>
      <c r="C22" s="39"/>
      <c r="D22" s="39"/>
      <c r="E22" s="39"/>
      <c r="F22" s="39"/>
      <c r="G22" s="39"/>
      <c r="H22" s="39"/>
      <c r="I22" s="15"/>
      <c r="J22" s="15"/>
      <c r="K22" s="15"/>
      <c r="L22" s="15"/>
      <c r="M22" s="15"/>
      <c r="N22" s="15"/>
      <c r="O22" s="16"/>
      <c r="P22" s="13"/>
      <c r="Q22" s="13"/>
    </row>
    <row r="23" spans="1:17" x14ac:dyDescent="0.3">
      <c r="A23" s="38" t="s">
        <v>8</v>
      </c>
      <c r="B23" s="39"/>
      <c r="C23" s="39"/>
      <c r="D23" s="39"/>
      <c r="E23" s="39"/>
      <c r="F23" s="39"/>
      <c r="G23" s="39"/>
      <c r="H23" s="39"/>
      <c r="I23" s="15"/>
      <c r="J23" s="15"/>
      <c r="K23" s="15"/>
      <c r="L23" s="15"/>
      <c r="M23" s="15"/>
      <c r="N23" s="15"/>
      <c r="O23" s="16"/>
      <c r="P23" s="13"/>
      <c r="Q23" s="13"/>
    </row>
    <row r="24" spans="1:17" ht="27.6" customHeight="1" x14ac:dyDescent="0.3">
      <c r="A24" s="40" t="s">
        <v>16</v>
      </c>
      <c r="B24" s="41"/>
      <c r="C24" s="41"/>
      <c r="D24" s="41"/>
      <c r="E24" s="41"/>
      <c r="F24" s="41"/>
      <c r="G24" s="41"/>
      <c r="H24" s="41"/>
      <c r="I24" s="15"/>
      <c r="J24" s="15"/>
      <c r="K24" s="15"/>
      <c r="L24" s="15"/>
      <c r="M24" s="15"/>
      <c r="N24" s="15"/>
      <c r="O24" s="16"/>
      <c r="P24" s="13"/>
      <c r="Q24" s="13"/>
    </row>
    <row r="25" spans="1:17" x14ac:dyDescent="0.3">
      <c r="A25" s="17" t="s">
        <v>10</v>
      </c>
      <c r="B25" s="12"/>
      <c r="C25" s="12"/>
      <c r="D25" s="12"/>
      <c r="E25" s="12"/>
      <c r="F25" s="12"/>
      <c r="G25" s="20"/>
      <c r="H25" s="12"/>
      <c r="I25" s="15"/>
      <c r="J25" s="15"/>
      <c r="K25" s="15"/>
      <c r="L25" s="15"/>
      <c r="M25" s="15"/>
      <c r="N25" s="15"/>
      <c r="O25" s="16"/>
      <c r="P25" s="13"/>
      <c r="Q25" s="13"/>
    </row>
    <row r="26" spans="1:17" ht="28.8" customHeight="1" x14ac:dyDescent="0.3">
      <c r="A26" s="21" t="s">
        <v>9</v>
      </c>
      <c r="B26" s="22"/>
      <c r="C26" s="22"/>
      <c r="D26" s="22"/>
      <c r="E26" s="22"/>
      <c r="F26" s="22"/>
      <c r="G26" s="22"/>
      <c r="H26" s="22"/>
      <c r="I26" s="18"/>
      <c r="J26" s="18"/>
      <c r="K26" s="18"/>
      <c r="L26" s="18"/>
      <c r="M26" s="18"/>
      <c r="N26" s="18"/>
      <c r="O26" s="19"/>
      <c r="P26" s="13"/>
      <c r="Q26" s="13"/>
    </row>
    <row r="27" spans="1:17" x14ac:dyDescent="0.3">
      <c r="I27" s="13"/>
      <c r="J27" s="13"/>
      <c r="K27" s="13"/>
      <c r="L27" s="13"/>
      <c r="M27" s="13"/>
      <c r="N27" s="13"/>
      <c r="O27" s="13"/>
      <c r="P27" s="13"/>
      <c r="Q27" s="13"/>
    </row>
    <row r="28" spans="1:17" x14ac:dyDescent="0.3">
      <c r="I28" s="13"/>
      <c r="J28" s="13"/>
      <c r="K28" s="13"/>
      <c r="L28" s="13"/>
      <c r="M28" s="13"/>
      <c r="N28" s="13"/>
      <c r="O28" s="13"/>
      <c r="P28" s="13"/>
      <c r="Q28" s="13"/>
    </row>
    <row r="29" spans="1:17" x14ac:dyDescent="0.3">
      <c r="I29" s="13"/>
      <c r="J29" s="13"/>
      <c r="K29" s="13"/>
      <c r="L29" s="13"/>
      <c r="M29" s="13"/>
      <c r="N29" s="13"/>
      <c r="O29" s="13"/>
      <c r="P29" s="13"/>
      <c r="Q29" s="13"/>
    </row>
    <row r="30" spans="1:17" x14ac:dyDescent="0.3">
      <c r="I30" s="13"/>
      <c r="J30" s="13"/>
      <c r="K30" s="13"/>
      <c r="L30" s="13"/>
      <c r="M30" s="13"/>
      <c r="N30" s="13"/>
      <c r="O30" s="13"/>
      <c r="P30" s="13"/>
      <c r="Q30" s="13"/>
    </row>
    <row r="31" spans="1:17" x14ac:dyDescent="0.3">
      <c r="I31" s="13"/>
      <c r="J31" s="13"/>
      <c r="K31" s="13"/>
      <c r="L31" s="13"/>
      <c r="M31" s="13"/>
      <c r="N31" s="13"/>
      <c r="O31" s="13"/>
      <c r="P31" s="13"/>
      <c r="Q31" s="13"/>
    </row>
    <row r="32" spans="1:17" x14ac:dyDescent="0.3">
      <c r="I32" s="13"/>
      <c r="J32" s="13"/>
      <c r="K32" s="13"/>
      <c r="L32" s="13"/>
      <c r="M32" s="13"/>
      <c r="N32" s="13"/>
      <c r="O32" s="13"/>
      <c r="P32" s="13"/>
      <c r="Q32" s="13"/>
    </row>
  </sheetData>
  <mergeCells count="27">
    <mergeCell ref="A22:H22"/>
    <mergeCell ref="A23:H23"/>
    <mergeCell ref="A24:H24"/>
    <mergeCell ref="C2:C3"/>
    <mergeCell ref="J2:J3"/>
    <mergeCell ref="A21:O21"/>
    <mergeCell ref="A12:A13"/>
    <mergeCell ref="B12:H13"/>
    <mergeCell ref="I12:O13"/>
    <mergeCell ref="G2:G3"/>
    <mergeCell ref="N2:N3"/>
    <mergeCell ref="A26:H26"/>
    <mergeCell ref="F2:F3"/>
    <mergeCell ref="M2:M3"/>
    <mergeCell ref="A1:O1"/>
    <mergeCell ref="A2:A3"/>
    <mergeCell ref="B2:B3"/>
    <mergeCell ref="H2:H3"/>
    <mergeCell ref="I2:I3"/>
    <mergeCell ref="O2:O3"/>
    <mergeCell ref="D2:D3"/>
    <mergeCell ref="K2:K3"/>
    <mergeCell ref="E2:E3"/>
    <mergeCell ref="L2:L3"/>
    <mergeCell ref="A4:A5"/>
    <mergeCell ref="B4:H5"/>
    <mergeCell ref="I4:O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North-Hamburg pg 12</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AMS</cp:lastModifiedBy>
  <dcterms:created xsi:type="dcterms:W3CDTF">2008-08-25T16:01:01Z</dcterms:created>
  <dcterms:modified xsi:type="dcterms:W3CDTF">2021-02-24T14:47:14Z</dcterms:modified>
</cp:coreProperties>
</file>