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usdagcc-my.sharepoint.com/personal/delmy_salin_usda_gov/Documents/Documents/Brazil 2024/Jessica 2024_Feb 2025/"/>
    </mc:Choice>
  </mc:AlternateContent>
  <xr:revisionPtr revIDLastSave="3" documentId="14_{0FE4D1A2-A25A-42B9-B72A-5725392D0A2D}" xr6:coauthVersionLast="47" xr6:coauthVersionMax="47" xr10:uidLastSave="{69F71F9C-4BD8-4A80-B277-81A994AD7BD5}"/>
  <bookViews>
    <workbookView xWindow="-108" yWindow="-108" windowWidth="23256" windowHeight="13896" xr2:uid="{00000000-000D-0000-FFFF-FFFF00000000}"/>
  </bookViews>
  <sheets>
    <sheet name="Table 7"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7" i="1" l="1"/>
  <c r="J42" i="1" l="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alcChain>
</file>

<file path=xl/sharedStrings.xml><?xml version="1.0" encoding="utf-8"?>
<sst xmlns="http://schemas.openxmlformats.org/spreadsheetml/2006/main" count="99" uniqueCount="62">
  <si>
    <t>Route #</t>
  </si>
  <si>
    <t>Destination</t>
  </si>
  <si>
    <t>Rio Grande</t>
  </si>
  <si>
    <t>Santos</t>
  </si>
  <si>
    <t>Paranaguá</t>
  </si>
  <si>
    <r>
      <t>Distance                  (miles)</t>
    </r>
    <r>
      <rPr>
        <b/>
        <vertAlign val="superscript"/>
        <sz val="11"/>
        <color theme="0"/>
        <rFont val="Calibri"/>
        <family val="2"/>
        <scheme val="minor"/>
      </rPr>
      <t>2</t>
    </r>
  </si>
  <si>
    <t>Avg</t>
  </si>
  <si>
    <t>Salvador</t>
  </si>
  <si>
    <t>Southwest PR(Chopinzinho)</t>
  </si>
  <si>
    <t>North MT (Sorriso)</t>
  </si>
  <si>
    <t>South GO (Rio Verde)</t>
  </si>
  <si>
    <t>North Central PR (Londrina)</t>
  </si>
  <si>
    <t>Western Central PR (Mamborê)</t>
  </si>
  <si>
    <t>Triangle MG (Uberaba)</t>
  </si>
  <si>
    <t>West PR (Assis Chateaubriand)</t>
  </si>
  <si>
    <t>West Extreme BA (São Desidério)</t>
  </si>
  <si>
    <t>Southeast MT (Primavera do Leste)</t>
  </si>
  <si>
    <t>Southwest MS (Maracaju)</t>
  </si>
  <si>
    <t>East GO (Cristalina)</t>
  </si>
  <si>
    <t>North PR (Cornélio Procópio)</t>
  </si>
  <si>
    <t>Eastern Central PR (Castro)</t>
  </si>
  <si>
    <t>South Central PR (Guarapuava)</t>
  </si>
  <si>
    <t>North Central MS (São Gabriel do Oeste)</t>
  </si>
  <si>
    <t>Ribeirão Preto SP (Guairá)</t>
  </si>
  <si>
    <t>Northeast MT (Canarana)</t>
  </si>
  <si>
    <t>East MS (Chapadão do Sul)</t>
  </si>
  <si>
    <t>Western Central RS (Tupanciretã)</t>
  </si>
  <si>
    <t>Itaituba</t>
  </si>
  <si>
    <t>Porto Velho</t>
  </si>
  <si>
    <t>Santarém</t>
  </si>
  <si>
    <t>South MA (Balsas)</t>
  </si>
  <si>
    <t>São Luís</t>
  </si>
  <si>
    <t>Southwest PI (Bom Jesus)</t>
  </si>
  <si>
    <t>Southeast PA (Paragominas)</t>
  </si>
  <si>
    <t>Barcarena</t>
  </si>
  <si>
    <t>East TO (Campos Lindos)</t>
  </si>
  <si>
    <t>North MT(Sorriso)</t>
  </si>
  <si>
    <t>Rondonópolis (Rail terminal)</t>
  </si>
  <si>
    <t>1st qtr.</t>
  </si>
  <si>
    <t>2nd qtr.</t>
  </si>
  <si>
    <t>3rd qtr.</t>
  </si>
  <si>
    <t>4th qtr.</t>
  </si>
  <si>
    <t>Note: qtr. = quarter. mt = metric ton. Avg = average.</t>
  </si>
  <si>
    <t>Weighted average</t>
  </si>
  <si>
    <r>
      <t xml:space="preserve">For more details, on the definitions/calculations contact </t>
    </r>
    <r>
      <rPr>
        <sz val="10"/>
        <color rgb="FF0000FF"/>
        <rFont val="Calibri"/>
        <family val="2"/>
        <scheme val="minor"/>
      </rPr>
      <t>esalqlog@esalqlog.esalq.usp.br</t>
    </r>
    <r>
      <rPr>
        <sz val="10"/>
        <color theme="1"/>
        <rFont val="Calibri"/>
        <family val="2"/>
        <scheme val="minor"/>
      </rPr>
      <t>.</t>
    </r>
  </si>
  <si>
    <t>Northeast MT(Canarana)</t>
  </si>
  <si>
    <t>Source: University of São Paulo, Escola Superior de Agricultura “Luiz de Queiroz” (ESALQ/USP), Brazil, and USDA, Agricultural Marketing Service.</t>
  </si>
  <si>
    <t xml:space="preserve"> Table 7.  Quarterly truck rates for selected Brazilian soybean export transportation routes, 2024</t>
  </si>
  <si>
    <t>Share (%)</t>
  </si>
  <si>
    <t>Freight price (US$/mt/100 miles)</t>
  </si>
  <si>
    <t>Origin                                                                          (reference city)</t>
  </si>
  <si>
    <t>The main city in the region is considered as a reference to establish the freight price.</t>
  </si>
  <si>
    <t xml:space="preserve">Distance from the main city of the considered region to the mentioned ports. </t>
  </si>
  <si>
    <t xml:space="preserve">Share of exports in total production (percentage). </t>
  </si>
  <si>
    <t>Average monthly exchange rate from “Banco Central do Brasil” was used to convert Brazilian reais to U.S. dollars.</t>
  </si>
  <si>
    <r>
      <t>RS = Rio Grande do Sul, MT= Mato Grosso, GO = Goiás, PR = Paraná, MG = Minas Gerais, BA = Bahia, MS = Mato Grosso do Sul, SP = São Paulo, PI = Piauí, MA = Maranhão, PA = Par</t>
    </r>
    <r>
      <rPr>
        <sz val="10"/>
        <rFont val="Calibri"/>
        <family val="2"/>
      </rPr>
      <t>á, and TO = Tocantins.</t>
    </r>
  </si>
  <si>
    <t xml:space="preserve">In Brazil, there are no published rail tariff rates. Rail rates can be up to 30 percent lower than truck rates, depending on the volumes hauled and the terms of contracts signed between the railroad company and shippers.                 </t>
  </si>
  <si>
    <t xml:space="preserve">In Brazil, there are no published barge rates. Barge rates can be up to 60 percent lower than truck rates, depending on the volumes hauled and the terms of contracts signed between the barge company and shippers. The distance is in nautical miles.                  </t>
  </si>
  <si>
    <t>Rondonópolis MT (Rail terminal)</t>
  </si>
  <si>
    <t>Itaituba PA (Barge terminal)</t>
  </si>
  <si>
    <t>South GO (Rio Verde)(Rail terminal)</t>
  </si>
  <si>
    <t>Northwest RS (Cruz Alta)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</si>
</sst>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4" x14ac:knownFonts="1">
    <font>
      <sz val="11"/>
      <color theme="1"/>
      <name val="Calibri"/>
      <family val="2"/>
      <scheme val="minor"/>
    </font>
    <font>
      <b/>
      <sz val="11"/>
      <color theme="1"/>
      <name val="Calibri"/>
      <family val="2"/>
      <scheme val="minor"/>
    </font>
    <font>
      <b/>
      <sz val="11"/>
      <color theme="0"/>
      <name val="Calibri"/>
      <family val="2"/>
      <scheme val="minor"/>
    </font>
    <font>
      <b/>
      <sz val="12"/>
      <color theme="0"/>
      <name val="Calibri"/>
      <family val="2"/>
      <scheme val="minor"/>
    </font>
    <font>
      <sz val="10"/>
      <color theme="1"/>
      <name val="Calibri"/>
      <family val="2"/>
      <scheme val="minor"/>
    </font>
    <font>
      <b/>
      <vertAlign val="superscript"/>
      <sz val="11"/>
      <color theme="0"/>
      <name val="Calibri"/>
      <family val="2"/>
      <scheme val="minor"/>
    </font>
    <font>
      <sz val="11"/>
      <name val="Calibri"/>
      <family val="2"/>
      <scheme val="minor"/>
    </font>
    <font>
      <b/>
      <sz val="11"/>
      <name val="Calibri"/>
      <family val="2"/>
      <scheme val="minor"/>
    </font>
    <font>
      <sz val="11"/>
      <color theme="1"/>
      <name val="Calibri"/>
      <family val="2"/>
      <scheme val="minor"/>
    </font>
    <font>
      <sz val="10"/>
      <name val="Arial"/>
      <family val="2"/>
    </font>
    <font>
      <sz val="8"/>
      <color theme="1"/>
      <name val="Calibri"/>
      <family val="2"/>
      <scheme val="minor"/>
    </font>
    <font>
      <sz val="10"/>
      <color rgb="FF0000FF"/>
      <name val="Calibri"/>
      <family val="2"/>
      <scheme val="minor"/>
    </font>
    <font>
      <sz val="10"/>
      <name val="Calibri"/>
      <family val="2"/>
      <scheme val="minor"/>
    </font>
    <font>
      <sz val="10"/>
      <name val="Calibri"/>
      <family val="2"/>
    </font>
  </fonts>
  <fills count="8">
    <fill>
      <patternFill patternType="none"/>
    </fill>
    <fill>
      <patternFill patternType="gray125"/>
    </fill>
    <fill>
      <patternFill patternType="solid">
        <fgColor rgb="FFCE6728"/>
        <bgColor indexed="64"/>
      </patternFill>
    </fill>
    <fill>
      <patternFill patternType="solid">
        <fgColor rgb="FFE09262"/>
        <bgColor indexed="64"/>
      </patternFill>
    </fill>
    <fill>
      <patternFill patternType="solid">
        <fgColor rgb="FFF4D9C8"/>
        <bgColor indexed="64"/>
      </patternFill>
    </fill>
    <fill>
      <patternFill patternType="solid">
        <fgColor theme="0"/>
        <bgColor indexed="64"/>
      </patternFill>
    </fill>
    <fill>
      <patternFill patternType="solid">
        <fgColor theme="9" tint="0.39997558519241921"/>
        <bgColor indexed="64"/>
      </patternFill>
    </fill>
    <fill>
      <patternFill patternType="solid">
        <fgColor rgb="FFEFDFCD"/>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xf numFmtId="43" fontId="8" fillId="0" borderId="0" applyFont="0" applyFill="0" applyBorder="0" applyAlignment="0" applyProtection="0"/>
    <xf numFmtId="0" fontId="9" fillId="0" borderId="0"/>
  </cellStyleXfs>
  <cellXfs count="82">
    <xf numFmtId="0" fontId="0" fillId="0" borderId="0" xfId="0"/>
    <xf numFmtId="0" fontId="0" fillId="0" borderId="0" xfId="0" applyAlignment="1">
      <alignment horizontal="center" vertical="center"/>
    </xf>
    <xf numFmtId="0" fontId="4" fillId="0" borderId="0" xfId="0" applyFont="1" applyAlignment="1">
      <alignment vertical="center"/>
    </xf>
    <xf numFmtId="0" fontId="0" fillId="4" borderId="1" xfId="0" applyFill="1" applyBorder="1" applyAlignment="1">
      <alignment horizontal="center" vertical="center"/>
    </xf>
    <xf numFmtId="0" fontId="0" fillId="4" borderId="13" xfId="0" applyFill="1" applyBorder="1" applyAlignment="1">
      <alignment horizontal="center" vertical="center"/>
    </xf>
    <xf numFmtId="0" fontId="1" fillId="4" borderId="12" xfId="0" applyFont="1" applyFill="1" applyBorder="1"/>
    <xf numFmtId="0" fontId="0" fillId="4" borderId="1" xfId="0" applyFill="1" applyBorder="1" applyAlignment="1">
      <alignment vertical="center"/>
    </xf>
    <xf numFmtId="0" fontId="0" fillId="4" borderId="13" xfId="0" applyFill="1" applyBorder="1" applyAlignment="1">
      <alignment vertical="center"/>
    </xf>
    <xf numFmtId="2" fontId="0" fillId="4" borderId="1" xfId="0" applyNumberFormat="1" applyFill="1" applyBorder="1" applyAlignment="1">
      <alignment horizontal="center" vertical="center"/>
    </xf>
    <xf numFmtId="2" fontId="0" fillId="4" borderId="13" xfId="0" applyNumberFormat="1" applyFill="1" applyBorder="1" applyAlignment="1">
      <alignment horizontal="center" vertical="center"/>
    </xf>
    <xf numFmtId="0" fontId="1" fillId="4" borderId="1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2" xfId="0" applyFont="1" applyFill="1" applyBorder="1" applyAlignment="1">
      <alignment horizontal="center" vertical="center"/>
    </xf>
    <xf numFmtId="2" fontId="6" fillId="4" borderId="1" xfId="0" applyNumberFormat="1" applyFont="1" applyFill="1" applyBorder="1" applyAlignment="1">
      <alignment horizontal="center" vertical="center"/>
    </xf>
    <xf numFmtId="2" fontId="7" fillId="4" borderId="1" xfId="0" applyNumberFormat="1" applyFont="1" applyFill="1" applyBorder="1" applyAlignment="1">
      <alignment horizontal="center" vertical="center"/>
    </xf>
    <xf numFmtId="164" fontId="1" fillId="4" borderId="1" xfId="0" applyNumberFormat="1" applyFont="1" applyFill="1" applyBorder="1" applyAlignment="1">
      <alignment horizontal="center" vertical="center"/>
    </xf>
    <xf numFmtId="2" fontId="1" fillId="4" borderId="1" xfId="0" applyNumberFormat="1" applyFont="1" applyFill="1" applyBorder="1" applyAlignment="1">
      <alignment horizontal="center" vertical="center"/>
    </xf>
    <xf numFmtId="165" fontId="0" fillId="4" borderId="1" xfId="1" applyNumberFormat="1" applyFont="1" applyFill="1" applyBorder="1" applyAlignment="1">
      <alignment horizontal="center" vertical="center"/>
    </xf>
    <xf numFmtId="165" fontId="0" fillId="4" borderId="13" xfId="1" applyNumberFormat="1" applyFont="1" applyFill="1" applyBorder="1" applyAlignment="1">
      <alignment horizontal="center" vertical="center"/>
    </xf>
    <xf numFmtId="165" fontId="1" fillId="4" borderId="1" xfId="1" applyNumberFormat="1" applyFont="1" applyFill="1" applyBorder="1" applyAlignment="1">
      <alignment horizontal="center" vertical="center"/>
    </xf>
    <xf numFmtId="164" fontId="0" fillId="4" borderId="1" xfId="0" applyNumberFormat="1" applyFill="1" applyBorder="1" applyAlignment="1">
      <alignment horizontal="center" vertical="center"/>
    </xf>
    <xf numFmtId="164" fontId="0" fillId="4" borderId="13" xfId="0" applyNumberFormat="1" applyFill="1" applyBorder="1" applyAlignment="1">
      <alignment horizontal="center" vertical="center"/>
    </xf>
    <xf numFmtId="2" fontId="0" fillId="0" borderId="0" xfId="0" applyNumberFormat="1"/>
    <xf numFmtId="0" fontId="0" fillId="4" borderId="4" xfId="0" applyFill="1" applyBorder="1" applyAlignment="1">
      <alignment vertical="center"/>
    </xf>
    <xf numFmtId="164" fontId="0" fillId="0" borderId="0" xfId="0" applyNumberFormat="1"/>
    <xf numFmtId="1" fontId="0" fillId="0" borderId="0" xfId="0" applyNumberFormat="1"/>
    <xf numFmtId="0" fontId="0" fillId="6" borderId="1" xfId="0" applyFill="1" applyBorder="1" applyAlignment="1">
      <alignment horizontal="center" vertical="center"/>
    </xf>
    <xf numFmtId="0" fontId="0" fillId="6" borderId="4" xfId="0" applyFill="1" applyBorder="1" applyAlignment="1">
      <alignment vertical="center"/>
    </xf>
    <xf numFmtId="0" fontId="0" fillId="6" borderId="4" xfId="0" applyFill="1" applyBorder="1" applyAlignment="1">
      <alignment vertical="center" wrapText="1"/>
    </xf>
    <xf numFmtId="165" fontId="0" fillId="6" borderId="13" xfId="1" applyNumberFormat="1" applyFont="1" applyFill="1" applyBorder="1" applyAlignment="1">
      <alignment horizontal="center" vertical="center"/>
    </xf>
    <xf numFmtId="164" fontId="0" fillId="6" borderId="13" xfId="0" applyNumberFormat="1" applyFill="1" applyBorder="1" applyAlignment="1">
      <alignment horizontal="center" vertical="center"/>
    </xf>
    <xf numFmtId="2" fontId="0" fillId="6" borderId="13" xfId="0" applyNumberFormat="1" applyFill="1" applyBorder="1" applyAlignment="1">
      <alignment horizontal="center" vertical="center"/>
    </xf>
    <xf numFmtId="2" fontId="6" fillId="6" borderId="1" xfId="0" applyNumberFormat="1" applyFont="1" applyFill="1" applyBorder="1" applyAlignment="1">
      <alignment horizontal="center" vertical="center"/>
    </xf>
    <xf numFmtId="0" fontId="6" fillId="7" borderId="1" xfId="0" applyFont="1" applyFill="1" applyBorder="1" applyAlignment="1">
      <alignment horizontal="center" vertical="center"/>
    </xf>
    <xf numFmtId="0" fontId="0" fillId="7" borderId="4" xfId="0" applyFill="1" applyBorder="1" applyAlignment="1">
      <alignment vertical="center"/>
    </xf>
    <xf numFmtId="164" fontId="0" fillId="7" borderId="13" xfId="0" applyNumberFormat="1" applyFill="1" applyBorder="1" applyAlignment="1">
      <alignment horizontal="center" vertical="center"/>
    </xf>
    <xf numFmtId="2" fontId="0" fillId="7" borderId="13" xfId="0" applyNumberFormat="1" applyFill="1" applyBorder="1" applyAlignment="1">
      <alignment horizontal="center" vertical="center"/>
    </xf>
    <xf numFmtId="2" fontId="6" fillId="7" borderId="1" xfId="0" applyNumberFormat="1" applyFont="1" applyFill="1" applyBorder="1" applyAlignment="1">
      <alignment horizontal="center" vertical="center"/>
    </xf>
    <xf numFmtId="0" fontId="0" fillId="0" borderId="0" xfId="0" applyAlignment="1">
      <alignment vertical="center"/>
    </xf>
    <xf numFmtId="0" fontId="10" fillId="0" borderId="0" xfId="0" applyFont="1" applyAlignment="1">
      <alignment vertical="center"/>
    </xf>
    <xf numFmtId="164" fontId="6" fillId="4" borderId="1" xfId="0" applyNumberFormat="1" applyFont="1" applyFill="1" applyBorder="1" applyAlignment="1">
      <alignment horizontal="center" vertical="center"/>
    </xf>
    <xf numFmtId="0" fontId="4" fillId="5" borderId="5" xfId="0" applyFont="1" applyFill="1" applyBorder="1" applyAlignment="1">
      <alignment horizontal="left" vertical="top"/>
    </xf>
    <xf numFmtId="0" fontId="4" fillId="5" borderId="0" xfId="0" applyFont="1" applyFill="1" applyAlignment="1">
      <alignment horizontal="left" vertical="top"/>
    </xf>
    <xf numFmtId="0" fontId="4" fillId="5" borderId="6" xfId="0" applyFont="1" applyFill="1" applyBorder="1" applyAlignment="1">
      <alignment horizontal="left" vertical="top"/>
    </xf>
    <xf numFmtId="0" fontId="6" fillId="4" borderId="1" xfId="0" applyFont="1" applyFill="1" applyBorder="1" applyAlignment="1">
      <alignment horizontal="center" vertical="center"/>
    </xf>
    <xf numFmtId="0" fontId="6" fillId="4" borderId="1" xfId="0" applyFont="1" applyFill="1" applyBorder="1" applyAlignment="1">
      <alignment vertical="center"/>
    </xf>
    <xf numFmtId="165" fontId="6" fillId="4" borderId="1" xfId="1" applyNumberFormat="1" applyFont="1" applyFill="1" applyBorder="1" applyAlignment="1">
      <alignment horizontal="center" vertical="center"/>
    </xf>
    <xf numFmtId="0" fontId="6" fillId="7" borderId="4" xfId="0" applyFont="1" applyFill="1" applyBorder="1" applyAlignment="1">
      <alignment vertical="center"/>
    </xf>
    <xf numFmtId="165" fontId="6" fillId="7" borderId="13" xfId="1" applyNumberFormat="1" applyFont="1" applyFill="1" applyBorder="1" applyAlignment="1">
      <alignment horizontal="center" vertical="center"/>
    </xf>
    <xf numFmtId="165" fontId="0" fillId="0" borderId="0" xfId="0" applyNumberFormat="1"/>
    <xf numFmtId="0" fontId="6" fillId="6" borderId="1" xfId="0" applyFont="1" applyFill="1" applyBorder="1" applyAlignment="1">
      <alignment horizontal="center" vertical="center"/>
    </xf>
    <xf numFmtId="0" fontId="6" fillId="6" borderId="4" xfId="0" applyFont="1" applyFill="1" applyBorder="1" applyAlignment="1">
      <alignment vertical="center"/>
    </xf>
    <xf numFmtId="165" fontId="6" fillId="6" borderId="13" xfId="1" applyNumberFormat="1" applyFont="1" applyFill="1" applyBorder="1" applyAlignment="1">
      <alignment horizontal="center" vertical="center"/>
    </xf>
    <xf numFmtId="164" fontId="6" fillId="6" borderId="13" xfId="0" applyNumberFormat="1" applyFont="1" applyFill="1" applyBorder="1" applyAlignment="1">
      <alignment horizontal="center" vertical="center"/>
    </xf>
    <xf numFmtId="2" fontId="6" fillId="6" borderId="13" xfId="0" applyNumberFormat="1" applyFont="1" applyFill="1" applyBorder="1" applyAlignment="1">
      <alignment horizontal="center" vertical="center"/>
    </xf>
    <xf numFmtId="0" fontId="12" fillId="5" borderId="5"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6" xfId="0" applyFont="1" applyFill="1" applyBorder="1" applyAlignment="1">
      <alignment horizontal="left" vertical="center" wrapText="1"/>
    </xf>
    <xf numFmtId="0" fontId="4" fillId="5" borderId="5" xfId="0" applyFont="1" applyFill="1" applyBorder="1" applyAlignment="1">
      <alignment horizontal="left" vertical="top"/>
    </xf>
    <xf numFmtId="0" fontId="4" fillId="5" borderId="0" xfId="0" applyFont="1" applyFill="1" applyAlignment="1">
      <alignment horizontal="left" vertical="top"/>
    </xf>
    <xf numFmtId="0" fontId="4" fillId="5" borderId="6" xfId="0" applyFont="1" applyFill="1" applyBorder="1" applyAlignment="1">
      <alignment horizontal="left" vertical="top"/>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4" fillId="5" borderId="5" xfId="0" applyFont="1" applyFill="1" applyBorder="1" applyAlignment="1">
      <alignment horizontal="left" vertical="center"/>
    </xf>
    <xf numFmtId="0" fontId="4" fillId="5" borderId="0" xfId="0" applyFont="1" applyFill="1" applyAlignment="1">
      <alignment horizontal="left" vertical="center"/>
    </xf>
    <xf numFmtId="0" fontId="4" fillId="5" borderId="6" xfId="0" applyFont="1" applyFill="1" applyBorder="1" applyAlignment="1">
      <alignment horizontal="left" vertical="center"/>
    </xf>
    <xf numFmtId="0" fontId="4" fillId="5" borderId="5" xfId="0" applyFont="1" applyFill="1" applyBorder="1" applyAlignment="1">
      <alignment vertical="center"/>
    </xf>
    <xf numFmtId="0" fontId="4" fillId="5" borderId="0" xfId="0" applyFont="1" applyFill="1" applyAlignment="1">
      <alignment vertical="center"/>
    </xf>
    <xf numFmtId="0" fontId="4" fillId="5" borderId="6" xfId="0" applyFont="1" applyFill="1" applyBorder="1" applyAlignment="1">
      <alignment vertical="center"/>
    </xf>
    <xf numFmtId="0" fontId="4" fillId="5" borderId="2" xfId="0" applyFont="1" applyFill="1" applyBorder="1" applyAlignment="1">
      <alignment vertical="center" wrapText="1"/>
    </xf>
    <xf numFmtId="0" fontId="4" fillId="5" borderId="3" xfId="0" applyFont="1" applyFill="1" applyBorder="1" applyAlignment="1">
      <alignment vertical="center" wrapText="1"/>
    </xf>
    <xf numFmtId="0" fontId="4" fillId="5" borderId="4" xfId="0" applyFont="1" applyFill="1" applyBorder="1" applyAlignment="1">
      <alignment vertical="center" wrapText="1"/>
    </xf>
  </cellXfs>
  <cellStyles count="3">
    <cellStyle name="Comma" xfId="1" builtinId="3"/>
    <cellStyle name="Normal" xfId="0" builtinId="0"/>
    <cellStyle name="Normal 2 2" xfId="2" xr:uid="{00000000-0005-0000-0000-000002000000}"/>
  </cellStyles>
  <dxfs count="0"/>
  <tableStyles count="0" defaultTableStyle="TableStyleMedium9" defaultPivotStyle="PivotStyleLight16"/>
  <colors>
    <mruColors>
      <color rgb="FFEFDFCD"/>
      <color rgb="FFF4D9C8"/>
      <color rgb="FF0000FF"/>
      <color rgb="FFF9BF8F"/>
      <color rgb="FFCE6617"/>
      <color rgb="FFE09262"/>
      <color rgb="FFCE6728"/>
      <color rgb="FFDFBE99"/>
      <color rgb="FFD09F6A"/>
      <color rgb="FFAC74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5"/>
  <sheetViews>
    <sheetView tabSelected="1" zoomScale="75" zoomScaleNormal="75" workbookViewId="0">
      <selection activeCell="M25" sqref="M25"/>
    </sheetView>
  </sheetViews>
  <sheetFormatPr defaultRowHeight="14.4" x14ac:dyDescent="0.3"/>
  <cols>
    <col min="1" max="1" width="9.109375" style="1"/>
    <col min="2" max="2" width="47.33203125" bestFit="1" customWidth="1"/>
    <col min="3" max="3" width="13.33203125" customWidth="1"/>
    <col min="4" max="4" width="9.109375" bestFit="1" customWidth="1"/>
    <col min="5" max="5" width="10.33203125" customWidth="1"/>
    <col min="6" max="10" width="10.6640625" customWidth="1"/>
  </cols>
  <sheetData>
    <row r="1" spans="1:13" ht="40.5" customHeight="1" x14ac:dyDescent="0.3">
      <c r="A1" s="64" t="s">
        <v>47</v>
      </c>
      <c r="B1" s="65"/>
      <c r="C1" s="65"/>
      <c r="D1" s="65"/>
      <c r="E1" s="65"/>
      <c r="F1" s="65"/>
      <c r="G1" s="65"/>
      <c r="H1" s="65"/>
      <c r="I1" s="65"/>
      <c r="J1" s="66"/>
    </row>
    <row r="2" spans="1:13" ht="26.25" customHeight="1" x14ac:dyDescent="0.3">
      <c r="A2" s="71" t="s">
        <v>0</v>
      </c>
      <c r="B2" s="67" t="s">
        <v>50</v>
      </c>
      <c r="C2" s="71" t="s">
        <v>1</v>
      </c>
      <c r="D2" s="67" t="s">
        <v>5</v>
      </c>
      <c r="E2" s="67" t="s">
        <v>48</v>
      </c>
      <c r="F2" s="69" t="s">
        <v>49</v>
      </c>
      <c r="G2" s="69"/>
      <c r="H2" s="69"/>
      <c r="I2" s="69"/>
      <c r="J2" s="70"/>
    </row>
    <row r="3" spans="1:13" x14ac:dyDescent="0.3">
      <c r="A3" s="72"/>
      <c r="B3" s="68"/>
      <c r="C3" s="72"/>
      <c r="D3" s="68"/>
      <c r="E3" s="68"/>
      <c r="F3" s="11" t="s">
        <v>38</v>
      </c>
      <c r="G3" s="12" t="s">
        <v>39</v>
      </c>
      <c r="H3" s="12" t="s">
        <v>40</v>
      </c>
      <c r="I3" s="12" t="s">
        <v>41</v>
      </c>
      <c r="J3" s="12" t="s">
        <v>6</v>
      </c>
    </row>
    <row r="4" spans="1:13" ht="21" customHeight="1" x14ac:dyDescent="0.3">
      <c r="A4" s="3">
        <v>1</v>
      </c>
      <c r="B4" s="6" t="s">
        <v>61</v>
      </c>
      <c r="C4" s="6" t="s">
        <v>2</v>
      </c>
      <c r="D4" s="17">
        <v>288</v>
      </c>
      <c r="E4" s="40">
        <v>4.2622492999501018</v>
      </c>
      <c r="F4" s="8">
        <v>11.13378351267859</v>
      </c>
      <c r="G4" s="8">
        <v>10.105273389542733</v>
      </c>
      <c r="H4" s="13">
        <v>9.3028868194290339</v>
      </c>
      <c r="I4" s="8">
        <v>8.344848623112247</v>
      </c>
      <c r="J4" s="13">
        <f>AVERAGE(F4:I4)</f>
        <v>9.721698086190651</v>
      </c>
      <c r="L4" s="22"/>
      <c r="M4" s="22"/>
    </row>
    <row r="5" spans="1:13" ht="21" customHeight="1" x14ac:dyDescent="0.3">
      <c r="A5" s="3">
        <v>2</v>
      </c>
      <c r="B5" s="6" t="s">
        <v>9</v>
      </c>
      <c r="C5" s="6" t="s">
        <v>3</v>
      </c>
      <c r="D5" s="17">
        <v>1190</v>
      </c>
      <c r="E5" s="20">
        <v>3.5333846458696456</v>
      </c>
      <c r="F5" s="8">
        <v>7.713828817573944</v>
      </c>
      <c r="G5" s="8">
        <v>7.6557084851565831</v>
      </c>
      <c r="H5" s="13">
        <v>6.9169245177600365</v>
      </c>
      <c r="I5" s="8">
        <v>5.9456112239673855</v>
      </c>
      <c r="J5" s="13">
        <f t="shared" ref="J5:J42" si="0">AVERAGE(F5:I5)</f>
        <v>7.0580182611144879</v>
      </c>
      <c r="L5" s="24"/>
      <c r="M5" s="22"/>
    </row>
    <row r="6" spans="1:13" ht="21" customHeight="1" x14ac:dyDescent="0.3">
      <c r="A6" s="3">
        <v>3</v>
      </c>
      <c r="B6" s="6" t="s">
        <v>9</v>
      </c>
      <c r="C6" s="6" t="s">
        <v>4</v>
      </c>
      <c r="D6" s="17">
        <v>1262</v>
      </c>
      <c r="E6" s="20">
        <v>3.3317969323176535</v>
      </c>
      <c r="F6" s="8">
        <v>7.1048711790903676</v>
      </c>
      <c r="G6" s="8">
        <v>7.1455113146995615</v>
      </c>
      <c r="H6" s="13">
        <v>6.4121378626616483</v>
      </c>
      <c r="I6" s="8">
        <v>5.4950398501301772</v>
      </c>
      <c r="J6" s="13">
        <f t="shared" si="0"/>
        <v>6.5393900516454382</v>
      </c>
      <c r="L6" s="24"/>
      <c r="M6" s="22"/>
    </row>
    <row r="7" spans="1:13" ht="21" customHeight="1" x14ac:dyDescent="0.3">
      <c r="A7" s="3">
        <v>4</v>
      </c>
      <c r="B7" s="6" t="s">
        <v>10</v>
      </c>
      <c r="C7" s="6" t="s">
        <v>3</v>
      </c>
      <c r="D7" s="17">
        <v>587</v>
      </c>
      <c r="E7" s="20">
        <v>6.1837251239748987</v>
      </c>
      <c r="F7" s="8">
        <v>7.5842782019573045</v>
      </c>
      <c r="G7" s="8">
        <v>7.2123270857458968</v>
      </c>
      <c r="H7" s="13">
        <v>6.6703801327671712</v>
      </c>
      <c r="I7" s="8">
        <v>5.7066381725876427</v>
      </c>
      <c r="J7" s="13">
        <f t="shared" si="0"/>
        <v>6.7934058982645036</v>
      </c>
      <c r="L7" s="24"/>
      <c r="M7" s="22"/>
    </row>
    <row r="8" spans="1:13" ht="21" customHeight="1" x14ac:dyDescent="0.3">
      <c r="A8" s="3">
        <v>5</v>
      </c>
      <c r="B8" s="6" t="s">
        <v>10</v>
      </c>
      <c r="C8" s="6" t="s">
        <v>4</v>
      </c>
      <c r="D8" s="17">
        <v>726</v>
      </c>
      <c r="E8" s="20">
        <v>4.9997887710375561</v>
      </c>
      <c r="F8" s="8">
        <v>7.5305040437040818</v>
      </c>
      <c r="G8" s="8">
        <v>7.3073625785290579</v>
      </c>
      <c r="H8" s="13">
        <v>6.7215341956782595</v>
      </c>
      <c r="I8" s="8">
        <v>5.7243186658440921</v>
      </c>
      <c r="J8" s="13">
        <f t="shared" si="0"/>
        <v>6.8209298709388726</v>
      </c>
      <c r="L8" s="24"/>
      <c r="M8" s="22"/>
    </row>
    <row r="9" spans="1:13" ht="21" customHeight="1" x14ac:dyDescent="0.3">
      <c r="A9" s="3">
        <v>6</v>
      </c>
      <c r="B9" s="6" t="s">
        <v>11</v>
      </c>
      <c r="C9" s="6" t="s">
        <v>4</v>
      </c>
      <c r="D9" s="17">
        <v>268</v>
      </c>
      <c r="E9" s="20">
        <v>2.542352240820791</v>
      </c>
      <c r="F9" s="8">
        <v>10.884227765786257</v>
      </c>
      <c r="G9" s="8">
        <v>10.012187638398482</v>
      </c>
      <c r="H9" s="13">
        <v>9.3722581979235091</v>
      </c>
      <c r="I9" s="8">
        <v>7.9567605932751304</v>
      </c>
      <c r="J9" s="13">
        <f t="shared" si="0"/>
        <v>9.5563585488458429</v>
      </c>
      <c r="L9" s="24"/>
      <c r="M9" s="22"/>
    </row>
    <row r="10" spans="1:13" ht="21" customHeight="1" x14ac:dyDescent="0.3">
      <c r="A10" s="3">
        <v>7</v>
      </c>
      <c r="B10" s="6" t="s">
        <v>12</v>
      </c>
      <c r="C10" s="6" t="s">
        <v>4</v>
      </c>
      <c r="D10" s="17">
        <v>311</v>
      </c>
      <c r="E10" s="20">
        <v>1.1757907531034095</v>
      </c>
      <c r="F10" s="8">
        <v>10.181672954322426</v>
      </c>
      <c r="G10" s="8">
        <v>9.3313882593995086</v>
      </c>
      <c r="H10" s="13">
        <v>8.719531970997684</v>
      </c>
      <c r="I10" s="8">
        <v>7.4695175448453091</v>
      </c>
      <c r="J10" s="13">
        <f t="shared" si="0"/>
        <v>8.9255276823912322</v>
      </c>
      <c r="L10" s="24"/>
      <c r="M10" s="22"/>
    </row>
    <row r="11" spans="1:13" ht="21" customHeight="1" x14ac:dyDescent="0.3">
      <c r="A11" s="3">
        <v>8</v>
      </c>
      <c r="B11" s="6" t="s">
        <v>13</v>
      </c>
      <c r="C11" s="6" t="s">
        <v>3</v>
      </c>
      <c r="D11" s="17">
        <v>339</v>
      </c>
      <c r="E11" s="20">
        <v>4.081254828554191</v>
      </c>
      <c r="F11" s="8">
        <v>10.396816732083156</v>
      </c>
      <c r="G11" s="8">
        <v>9.7079727057279204</v>
      </c>
      <c r="H11" s="13">
        <v>9.0075397587988686</v>
      </c>
      <c r="I11" s="8">
        <v>7.6202280961929221</v>
      </c>
      <c r="J11" s="13">
        <f t="shared" si="0"/>
        <v>9.1831393232007184</v>
      </c>
      <c r="L11" s="24"/>
      <c r="M11" s="22"/>
    </row>
    <row r="12" spans="1:13" ht="21" customHeight="1" x14ac:dyDescent="0.3">
      <c r="A12" s="3">
        <v>9</v>
      </c>
      <c r="B12" s="6" t="s">
        <v>14</v>
      </c>
      <c r="C12" s="6" t="s">
        <v>4</v>
      </c>
      <c r="D12" s="17">
        <v>377</v>
      </c>
      <c r="E12" s="20">
        <v>1.5290542219232746</v>
      </c>
      <c r="F12" s="8">
        <v>9.1241118682030908</v>
      </c>
      <c r="G12" s="8">
        <v>8.51015997199484</v>
      </c>
      <c r="H12" s="13">
        <v>7.8183474013359744</v>
      </c>
      <c r="I12" s="8">
        <v>6.7447692676081701</v>
      </c>
      <c r="J12" s="13">
        <f t="shared" si="0"/>
        <v>8.0493471272855182</v>
      </c>
      <c r="L12" s="24"/>
      <c r="M12" s="22"/>
    </row>
    <row r="13" spans="1:13" ht="21" customHeight="1" x14ac:dyDescent="0.3">
      <c r="A13" s="3">
        <v>10</v>
      </c>
      <c r="B13" s="6" t="s">
        <v>15</v>
      </c>
      <c r="C13" s="6" t="s">
        <v>7</v>
      </c>
      <c r="D13" s="17">
        <v>535</v>
      </c>
      <c r="E13" s="20">
        <v>6.4165517522769537</v>
      </c>
      <c r="F13" s="8">
        <v>8.4005920224908621</v>
      </c>
      <c r="G13" s="8">
        <v>7.8782133268050218</v>
      </c>
      <c r="H13" s="13">
        <v>7.0396641131284978</v>
      </c>
      <c r="I13" s="8">
        <v>6.0725714598553369</v>
      </c>
      <c r="J13" s="13">
        <f t="shared" si="0"/>
        <v>7.3477602305699294</v>
      </c>
      <c r="L13" s="24"/>
      <c r="M13" s="22"/>
    </row>
    <row r="14" spans="1:13" ht="21" customHeight="1" x14ac:dyDescent="0.3">
      <c r="A14" s="3">
        <v>11</v>
      </c>
      <c r="B14" s="6" t="s">
        <v>16</v>
      </c>
      <c r="C14" s="6" t="s">
        <v>3</v>
      </c>
      <c r="D14" s="17">
        <v>901</v>
      </c>
      <c r="E14" s="20">
        <v>3.0946411685827058</v>
      </c>
      <c r="F14" s="8">
        <v>7.3517452062126543</v>
      </c>
      <c r="G14" s="8">
        <v>7.0292914751708873</v>
      </c>
      <c r="H14" s="13">
        <v>6.4207186561925553</v>
      </c>
      <c r="I14" s="8">
        <v>5.3320015092475055</v>
      </c>
      <c r="J14" s="13">
        <f t="shared" si="0"/>
        <v>6.5334392117059004</v>
      </c>
      <c r="L14" s="24"/>
      <c r="M14" s="22"/>
    </row>
    <row r="15" spans="1:13" ht="21" customHeight="1" x14ac:dyDescent="0.3">
      <c r="A15" s="3">
        <v>12</v>
      </c>
      <c r="B15" s="6" t="s">
        <v>16</v>
      </c>
      <c r="C15" s="6" t="s">
        <v>4</v>
      </c>
      <c r="D15" s="17">
        <v>975</v>
      </c>
      <c r="E15" s="20">
        <v>2.8597658388646336</v>
      </c>
      <c r="F15" s="8">
        <v>6.6085383095306129</v>
      </c>
      <c r="G15" s="8">
        <v>6.7413118547434534</v>
      </c>
      <c r="H15" s="13">
        <v>6.0259151793249037</v>
      </c>
      <c r="I15" s="8">
        <v>5.21632803175281</v>
      </c>
      <c r="J15" s="13">
        <f t="shared" si="0"/>
        <v>6.148023343837945</v>
      </c>
      <c r="L15" s="24"/>
      <c r="M15" s="22"/>
    </row>
    <row r="16" spans="1:13" ht="21" customHeight="1" x14ac:dyDescent="0.3">
      <c r="A16" s="3">
        <v>13</v>
      </c>
      <c r="B16" s="6" t="s">
        <v>17</v>
      </c>
      <c r="C16" s="6" t="s">
        <v>4</v>
      </c>
      <c r="D16" s="17">
        <v>612</v>
      </c>
      <c r="E16" s="20">
        <v>2.3299498897172399</v>
      </c>
      <c r="F16" s="8">
        <v>7.8493514917364449</v>
      </c>
      <c r="G16" s="8">
        <v>7.5999442691766603</v>
      </c>
      <c r="H16" s="13">
        <v>6.8271117374353709</v>
      </c>
      <c r="I16" s="8">
        <v>5.7753179937991819</v>
      </c>
      <c r="J16" s="13">
        <f t="shared" si="0"/>
        <v>7.0129313730369143</v>
      </c>
      <c r="L16" s="24"/>
      <c r="M16" s="22"/>
    </row>
    <row r="17" spans="1:13" ht="21" customHeight="1" x14ac:dyDescent="0.3">
      <c r="A17" s="3">
        <v>14</v>
      </c>
      <c r="B17" s="6" t="s">
        <v>17</v>
      </c>
      <c r="C17" s="6" t="s">
        <v>3</v>
      </c>
      <c r="D17" s="17">
        <v>652</v>
      </c>
      <c r="E17" s="20">
        <v>2.1870081786916424</v>
      </c>
      <c r="F17" s="8">
        <v>8.2290051573663376</v>
      </c>
      <c r="G17" s="8">
        <v>8.0134424778229718</v>
      </c>
      <c r="H17" s="13">
        <v>7.2267599426276776</v>
      </c>
      <c r="I17" s="8">
        <v>6.221595631416581</v>
      </c>
      <c r="J17" s="13">
        <f t="shared" si="0"/>
        <v>7.4227008023083911</v>
      </c>
      <c r="L17" s="24"/>
      <c r="M17" s="22"/>
    </row>
    <row r="18" spans="1:13" ht="21" customHeight="1" x14ac:dyDescent="0.3">
      <c r="A18" s="44">
        <v>15</v>
      </c>
      <c r="B18" s="45" t="s">
        <v>45</v>
      </c>
      <c r="C18" s="45" t="s">
        <v>31</v>
      </c>
      <c r="D18" s="46">
        <v>1177</v>
      </c>
      <c r="E18" s="40">
        <v>2.385748183198761</v>
      </c>
      <c r="F18" s="13">
        <v>6.6247056658751875</v>
      </c>
      <c r="G18" s="13">
        <v>6.5933480290819082</v>
      </c>
      <c r="H18" s="13">
        <v>6.0372042872445055</v>
      </c>
      <c r="I18" s="13">
        <v>5.0836094298610428</v>
      </c>
      <c r="J18" s="13">
        <f t="shared" si="0"/>
        <v>6.084716853015661</v>
      </c>
      <c r="L18" s="24"/>
      <c r="M18" s="22"/>
    </row>
    <row r="19" spans="1:13" ht="21" customHeight="1" x14ac:dyDescent="0.3">
      <c r="A19" s="3">
        <v>16</v>
      </c>
      <c r="B19" s="6" t="s">
        <v>18</v>
      </c>
      <c r="C19" s="6" t="s">
        <v>3</v>
      </c>
      <c r="D19" s="17">
        <v>585</v>
      </c>
      <c r="E19" s="20">
        <v>2.4810926062047058</v>
      </c>
      <c r="F19" s="8">
        <v>8.6748683834400726</v>
      </c>
      <c r="G19" s="8">
        <v>8.5756673365379168</v>
      </c>
      <c r="H19" s="13">
        <v>7.685986434877786</v>
      </c>
      <c r="I19" s="8">
        <v>6.5596536456923209</v>
      </c>
      <c r="J19" s="13">
        <f t="shared" si="0"/>
        <v>7.8740439501370245</v>
      </c>
      <c r="L19" s="24"/>
      <c r="M19" s="22"/>
    </row>
    <row r="20" spans="1:13" ht="21" customHeight="1" x14ac:dyDescent="0.3">
      <c r="A20" s="3">
        <v>17</v>
      </c>
      <c r="B20" s="6" t="s">
        <v>19</v>
      </c>
      <c r="C20" s="6" t="s">
        <v>4</v>
      </c>
      <c r="D20" s="17">
        <v>306</v>
      </c>
      <c r="E20" s="20">
        <v>1.9339601119765979</v>
      </c>
      <c r="F20" s="8">
        <v>8.8790908808131448</v>
      </c>
      <c r="G20" s="8">
        <v>8.0144411089813996</v>
      </c>
      <c r="H20" s="13">
        <v>7.5044831810676387</v>
      </c>
      <c r="I20" s="8">
        <v>6.4461781833793266</v>
      </c>
      <c r="J20" s="13">
        <f t="shared" si="0"/>
        <v>7.7110483385603779</v>
      </c>
      <c r="L20" s="24"/>
      <c r="M20" s="22"/>
    </row>
    <row r="21" spans="1:13" ht="21" customHeight="1" x14ac:dyDescent="0.3">
      <c r="A21" s="3">
        <v>18</v>
      </c>
      <c r="B21" s="6" t="s">
        <v>20</v>
      </c>
      <c r="C21" s="6" t="s">
        <v>4</v>
      </c>
      <c r="D21" s="17">
        <v>130</v>
      </c>
      <c r="E21" s="20">
        <v>1.9891207155698749</v>
      </c>
      <c r="F21" s="8">
        <v>14.984079107085492</v>
      </c>
      <c r="G21" s="8">
        <v>12.785532095797317</v>
      </c>
      <c r="H21" s="13">
        <v>12.085726438161565</v>
      </c>
      <c r="I21" s="8">
        <v>10.366479856177557</v>
      </c>
      <c r="J21" s="13">
        <f t="shared" si="0"/>
        <v>12.555454374305482</v>
      </c>
      <c r="L21" s="24"/>
      <c r="M21" s="22"/>
    </row>
    <row r="22" spans="1:13" ht="21" customHeight="1" x14ac:dyDescent="0.3">
      <c r="A22" s="3">
        <v>19</v>
      </c>
      <c r="B22" s="6" t="s">
        <v>21</v>
      </c>
      <c r="C22" s="6" t="s">
        <v>4</v>
      </c>
      <c r="D22" s="17">
        <v>204</v>
      </c>
      <c r="E22" s="20">
        <v>2.3400673584535725</v>
      </c>
      <c r="F22" s="8">
        <v>13.095240812348608</v>
      </c>
      <c r="G22" s="8">
        <v>11.797465765121459</v>
      </c>
      <c r="H22" s="13">
        <v>11.330636866010829</v>
      </c>
      <c r="I22" s="8">
        <v>9.3289326753509929</v>
      </c>
      <c r="J22" s="13">
        <f t="shared" si="0"/>
        <v>11.388069029707971</v>
      </c>
      <c r="L22" s="24"/>
      <c r="M22" s="22"/>
    </row>
    <row r="23" spans="1:13" ht="21" customHeight="1" x14ac:dyDescent="0.3">
      <c r="A23" s="3">
        <v>20</v>
      </c>
      <c r="B23" s="6" t="s">
        <v>22</v>
      </c>
      <c r="C23" s="6" t="s">
        <v>3</v>
      </c>
      <c r="D23" s="17">
        <v>720</v>
      </c>
      <c r="E23" s="20">
        <v>2.7715727429850197</v>
      </c>
      <c r="F23" s="8">
        <v>7.466246374818251</v>
      </c>
      <c r="G23" s="8">
        <v>7.0172680363442694</v>
      </c>
      <c r="H23" s="13">
        <v>6.3573234146672979</v>
      </c>
      <c r="I23" s="8">
        <v>5.4441853049080207</v>
      </c>
      <c r="J23" s="13">
        <f t="shared" si="0"/>
        <v>6.5712557826844602</v>
      </c>
      <c r="L23" s="24"/>
      <c r="M23" s="22"/>
    </row>
    <row r="24" spans="1:13" ht="21" customHeight="1" x14ac:dyDescent="0.3">
      <c r="A24" s="3">
        <v>21</v>
      </c>
      <c r="B24" s="6" t="s">
        <v>23</v>
      </c>
      <c r="C24" s="6" t="s">
        <v>3</v>
      </c>
      <c r="D24" s="17">
        <v>314</v>
      </c>
      <c r="E24" s="20">
        <v>0.58032831554783293</v>
      </c>
      <c r="F24" s="8">
        <v>8.6971444119415935</v>
      </c>
      <c r="G24" s="8">
        <v>7.9064487986292278</v>
      </c>
      <c r="H24" s="13">
        <v>7.3501604740931414</v>
      </c>
      <c r="I24" s="8">
        <v>6.2989329630951998</v>
      </c>
      <c r="J24" s="13">
        <f t="shared" si="0"/>
        <v>7.5631716619397906</v>
      </c>
      <c r="L24" s="24"/>
      <c r="M24" s="22"/>
    </row>
    <row r="25" spans="1:13" ht="21" customHeight="1" x14ac:dyDescent="0.3">
      <c r="A25" s="3">
        <v>22</v>
      </c>
      <c r="B25" s="6" t="s">
        <v>24</v>
      </c>
      <c r="C25" s="6" t="s">
        <v>3</v>
      </c>
      <c r="D25" s="17">
        <v>950</v>
      </c>
      <c r="E25" s="20">
        <v>2.9558164332894119</v>
      </c>
      <c r="F25" s="8">
        <v>7.3843308912440087</v>
      </c>
      <c r="G25" s="8">
        <v>7.0131436211355007</v>
      </c>
      <c r="H25" s="13">
        <v>6.3708947258434669</v>
      </c>
      <c r="I25" s="8">
        <v>5.444442325315106</v>
      </c>
      <c r="J25" s="13">
        <f t="shared" si="0"/>
        <v>6.5532028908845206</v>
      </c>
      <c r="L25" s="24"/>
      <c r="M25" s="22"/>
    </row>
    <row r="26" spans="1:13" ht="21" customHeight="1" x14ac:dyDescent="0.3">
      <c r="A26" s="3">
        <v>23</v>
      </c>
      <c r="B26" s="6" t="s">
        <v>25</v>
      </c>
      <c r="C26" s="6" t="s">
        <v>3</v>
      </c>
      <c r="D26" s="17">
        <v>607</v>
      </c>
      <c r="E26" s="20">
        <v>1.6051097325637456</v>
      </c>
      <c r="F26" s="8">
        <v>7.0270862548508068</v>
      </c>
      <c r="G26" s="8">
        <v>6.7931897993737635</v>
      </c>
      <c r="H26" s="13">
        <v>6.251175404935494</v>
      </c>
      <c r="I26" s="8">
        <v>5.3454082474334434</v>
      </c>
      <c r="J26" s="13">
        <f t="shared" si="0"/>
        <v>6.3542149266483774</v>
      </c>
      <c r="L26" s="24"/>
      <c r="M26" s="22"/>
    </row>
    <row r="27" spans="1:13" ht="21" customHeight="1" x14ac:dyDescent="0.3">
      <c r="A27" s="3">
        <v>24</v>
      </c>
      <c r="B27" s="6" t="s">
        <v>24</v>
      </c>
      <c r="C27" s="6" t="s">
        <v>4</v>
      </c>
      <c r="D27" s="17">
        <v>1075</v>
      </c>
      <c r="E27" s="20">
        <v>2.6121168480232018</v>
      </c>
      <c r="F27" s="8">
        <v>6.9897151818552201</v>
      </c>
      <c r="G27" s="8">
        <v>6.9077735221763668</v>
      </c>
      <c r="H27" s="13">
        <v>6.3112792018764665</v>
      </c>
      <c r="I27" s="8">
        <v>5.3924890215632475</v>
      </c>
      <c r="J27" s="13">
        <f t="shared" si="0"/>
        <v>6.4003142318678252</v>
      </c>
      <c r="L27" s="24"/>
      <c r="M27" s="22"/>
    </row>
    <row r="28" spans="1:13" ht="21" customHeight="1" x14ac:dyDescent="0.3">
      <c r="A28" s="3">
        <v>25</v>
      </c>
      <c r="B28" s="6" t="s">
        <v>26</v>
      </c>
      <c r="C28" s="6" t="s">
        <v>2</v>
      </c>
      <c r="D28" s="17">
        <v>273</v>
      </c>
      <c r="E28" s="20">
        <v>0.9972064168804553</v>
      </c>
      <c r="F28" s="8">
        <v>9.9603222070201785</v>
      </c>
      <c r="G28" s="8">
        <v>8.8973259936214664</v>
      </c>
      <c r="H28" s="13">
        <v>8.6156204743069953</v>
      </c>
      <c r="I28" s="8">
        <v>7.8527555833424332</v>
      </c>
      <c r="J28" s="13">
        <f t="shared" si="0"/>
        <v>8.8315060645727694</v>
      </c>
      <c r="L28" s="24"/>
      <c r="M28" s="22"/>
    </row>
    <row r="29" spans="1:13" ht="21" customHeight="1" x14ac:dyDescent="0.3">
      <c r="A29" s="4">
        <v>26</v>
      </c>
      <c r="B29" s="7" t="s">
        <v>8</v>
      </c>
      <c r="C29" s="7" t="s">
        <v>4</v>
      </c>
      <c r="D29" s="18">
        <v>291</v>
      </c>
      <c r="E29" s="21">
        <v>1.2739785785107576</v>
      </c>
      <c r="F29" s="9">
        <v>10.028607373643821</v>
      </c>
      <c r="G29" s="9">
        <v>9.2243341005456863</v>
      </c>
      <c r="H29" s="13">
        <v>8.5643935869867729</v>
      </c>
      <c r="I29" s="9">
        <v>7.3396202018269792</v>
      </c>
      <c r="J29" s="13">
        <f t="shared" si="0"/>
        <v>8.7892388157508154</v>
      </c>
      <c r="L29" s="24"/>
      <c r="M29" s="22"/>
    </row>
    <row r="30" spans="1:13" ht="21" customHeight="1" x14ac:dyDescent="0.3">
      <c r="A30" s="4">
        <v>27</v>
      </c>
      <c r="B30" s="23" t="s">
        <v>9</v>
      </c>
      <c r="C30" s="23" t="s">
        <v>27</v>
      </c>
      <c r="D30" s="18">
        <v>671.70096999999998</v>
      </c>
      <c r="E30" s="21">
        <v>6.2598208375147628</v>
      </c>
      <c r="F30" s="9">
        <v>7.3859308914725821</v>
      </c>
      <c r="G30" s="9">
        <v>6.9159022745396284</v>
      </c>
      <c r="H30" s="13">
        <v>6.6928179403922625</v>
      </c>
      <c r="I30" s="9">
        <v>5.3010480624567151</v>
      </c>
      <c r="J30" s="13">
        <f t="shared" si="0"/>
        <v>6.5739247922152968</v>
      </c>
      <c r="K30" s="25"/>
      <c r="L30" s="24"/>
      <c r="M30" s="22"/>
    </row>
    <row r="31" spans="1:13" ht="21" customHeight="1" x14ac:dyDescent="0.3">
      <c r="A31" s="4">
        <v>28</v>
      </c>
      <c r="B31" s="23" t="s">
        <v>9</v>
      </c>
      <c r="C31" s="23" t="s">
        <v>28</v>
      </c>
      <c r="D31" s="18">
        <v>631.93328999999994</v>
      </c>
      <c r="E31" s="21">
        <v>6.6537525323042868</v>
      </c>
      <c r="F31" s="9">
        <v>7.0227350774224826</v>
      </c>
      <c r="G31" s="9">
        <v>6.6121768577601783</v>
      </c>
      <c r="H31" s="13">
        <v>6.1697201055725133</v>
      </c>
      <c r="I31" s="9">
        <v>5.2612506159153627</v>
      </c>
      <c r="J31" s="13">
        <f t="shared" si="0"/>
        <v>6.2664706641676338</v>
      </c>
      <c r="K31" s="25"/>
      <c r="L31" s="24"/>
      <c r="M31" s="22"/>
    </row>
    <row r="32" spans="1:13" ht="21" customHeight="1" x14ac:dyDescent="0.3">
      <c r="A32" s="4">
        <v>29</v>
      </c>
      <c r="B32" s="23" t="s">
        <v>9</v>
      </c>
      <c r="C32" s="23" t="s">
        <v>29</v>
      </c>
      <c r="D32" s="18">
        <v>876.13170000000002</v>
      </c>
      <c r="E32" s="21">
        <v>4.7991959754279847</v>
      </c>
      <c r="F32" s="9">
        <v>7.3279101356743821</v>
      </c>
      <c r="G32" s="9">
        <v>7.6810326503231066</v>
      </c>
      <c r="H32" s="13">
        <v>6.6994709613968801</v>
      </c>
      <c r="I32" s="9">
        <v>5.151695041555219</v>
      </c>
      <c r="J32" s="13">
        <f t="shared" si="0"/>
        <v>6.7150271972373963</v>
      </c>
      <c r="K32" s="25"/>
      <c r="L32" s="24"/>
      <c r="M32" s="22"/>
    </row>
    <row r="33" spans="1:16" ht="21" customHeight="1" x14ac:dyDescent="0.3">
      <c r="A33" s="4">
        <v>30</v>
      </c>
      <c r="B33" s="23" t="s">
        <v>30</v>
      </c>
      <c r="C33" s="23" t="s">
        <v>31</v>
      </c>
      <c r="D33" s="18">
        <v>481.56174999999996</v>
      </c>
      <c r="E33" s="21">
        <v>2.3673868185200981</v>
      </c>
      <c r="F33" s="9">
        <v>8.2140227125306406</v>
      </c>
      <c r="G33" s="9">
        <v>7.6385988252461141</v>
      </c>
      <c r="H33" s="13">
        <v>7.6860673416227385</v>
      </c>
      <c r="I33" s="9">
        <v>6.2837536471649473</v>
      </c>
      <c r="J33" s="13">
        <f t="shared" si="0"/>
        <v>7.4556106316411102</v>
      </c>
      <c r="K33" s="25"/>
      <c r="L33" s="24"/>
      <c r="M33" s="22"/>
    </row>
    <row r="34" spans="1:16" ht="21" customHeight="1" x14ac:dyDescent="0.3">
      <c r="A34" s="4">
        <v>31</v>
      </c>
      <c r="B34" s="23" t="s">
        <v>32</v>
      </c>
      <c r="C34" s="23" t="s">
        <v>31</v>
      </c>
      <c r="D34" s="18">
        <v>605.83574999999996</v>
      </c>
      <c r="E34" s="21">
        <v>3.1748001271083868</v>
      </c>
      <c r="F34" s="9">
        <v>7.1860773347030111</v>
      </c>
      <c r="G34" s="9">
        <v>6.8015026695356537</v>
      </c>
      <c r="H34" s="13">
        <v>6.3489026917984992</v>
      </c>
      <c r="I34" s="9">
        <v>5.2699048756280575</v>
      </c>
      <c r="J34" s="13">
        <f t="shared" si="0"/>
        <v>6.4015968929163058</v>
      </c>
      <c r="K34" s="25"/>
      <c r="L34" s="24"/>
      <c r="M34" s="22"/>
    </row>
    <row r="35" spans="1:16" ht="21" customHeight="1" x14ac:dyDescent="0.3">
      <c r="A35" s="4">
        <v>32</v>
      </c>
      <c r="B35" s="23" t="s">
        <v>33</v>
      </c>
      <c r="C35" s="23" t="s">
        <v>34</v>
      </c>
      <c r="D35" s="18">
        <v>248.548</v>
      </c>
      <c r="E35" s="21">
        <v>2.1083412912151274</v>
      </c>
      <c r="F35" s="9">
        <v>8.9012732607813536</v>
      </c>
      <c r="G35" s="9">
        <v>7.9788580900243558</v>
      </c>
      <c r="H35" s="13">
        <v>7.3345393092170283</v>
      </c>
      <c r="I35" s="9">
        <v>6.7564190799125301</v>
      </c>
      <c r="J35" s="13">
        <f t="shared" si="0"/>
        <v>7.7427724349838165</v>
      </c>
      <c r="K35" s="25"/>
      <c r="L35" s="24"/>
      <c r="M35" s="22"/>
    </row>
    <row r="36" spans="1:16" ht="21" customHeight="1" x14ac:dyDescent="0.3">
      <c r="A36" s="3">
        <v>33</v>
      </c>
      <c r="B36" s="23" t="s">
        <v>35</v>
      </c>
      <c r="C36" s="23" t="s">
        <v>31</v>
      </c>
      <c r="D36" s="18">
        <v>841.95634999999993</v>
      </c>
      <c r="E36" s="21">
        <v>2.1832707290207196</v>
      </c>
      <c r="F36" s="9">
        <v>6.724898827288567</v>
      </c>
      <c r="G36" s="9">
        <v>6.512334191415829</v>
      </c>
      <c r="H36" s="13">
        <v>5.9538913911361204</v>
      </c>
      <c r="I36" s="9">
        <v>5.1075671976202388</v>
      </c>
      <c r="J36" s="13">
        <f t="shared" si="0"/>
        <v>6.0746729018651884</v>
      </c>
      <c r="K36" s="25"/>
      <c r="L36" s="24"/>
      <c r="M36" s="22"/>
    </row>
    <row r="37" spans="1:16" ht="21" customHeight="1" x14ac:dyDescent="0.3">
      <c r="A37" s="3"/>
      <c r="B37" s="10" t="s">
        <v>43</v>
      </c>
      <c r="C37" s="5"/>
      <c r="D37" s="19">
        <f>AVERAGE(D4:D36)</f>
        <v>606.44447909090911</v>
      </c>
      <c r="E37" s="15">
        <v>100.00000000000003</v>
      </c>
      <c r="F37" s="16">
        <v>8.2939885885162017</v>
      </c>
      <c r="G37" s="16">
        <v>7.8569082489309077</v>
      </c>
      <c r="H37" s="14">
        <v>7.2428470972515413</v>
      </c>
      <c r="I37" s="16">
        <v>6.1458607603499891</v>
      </c>
      <c r="J37" s="14">
        <f t="shared" si="0"/>
        <v>7.3849011737621604</v>
      </c>
      <c r="K37" s="25"/>
      <c r="L37" s="24"/>
      <c r="M37" s="22"/>
    </row>
    <row r="38" spans="1:16" ht="38.4" customHeight="1" x14ac:dyDescent="0.3">
      <c r="A38" s="26">
        <v>34</v>
      </c>
      <c r="B38" s="27" t="s">
        <v>36</v>
      </c>
      <c r="C38" s="28" t="s">
        <v>37</v>
      </c>
      <c r="D38" s="29">
        <v>382</v>
      </c>
      <c r="E38" s="30"/>
      <c r="F38" s="31">
        <v>8.5452776416684699</v>
      </c>
      <c r="G38" s="31">
        <v>7.8250234340300837</v>
      </c>
      <c r="H38" s="32">
        <v>7.3881703277784512</v>
      </c>
      <c r="I38" s="31">
        <v>6.3798495436543021</v>
      </c>
      <c r="J38" s="32">
        <f t="shared" si="0"/>
        <v>7.5345802367828263</v>
      </c>
      <c r="K38" s="25"/>
      <c r="L38" s="24"/>
      <c r="M38" s="22"/>
    </row>
    <row r="39" spans="1:16" ht="21" customHeight="1" x14ac:dyDescent="0.3">
      <c r="A39" s="26">
        <v>35</v>
      </c>
      <c r="B39" s="27" t="s">
        <v>58</v>
      </c>
      <c r="C39" s="27" t="s">
        <v>3</v>
      </c>
      <c r="D39" s="29">
        <v>1019</v>
      </c>
      <c r="E39" s="30"/>
      <c r="F39" s="31">
        <v>5.2295156401504226</v>
      </c>
      <c r="G39" s="31">
        <v>4.7658941831459316</v>
      </c>
      <c r="H39" s="32">
        <v>4.2206765804249544</v>
      </c>
      <c r="I39" s="31">
        <v>3.9663658915436635</v>
      </c>
      <c r="J39" s="32">
        <f t="shared" si="0"/>
        <v>4.5456130738162432</v>
      </c>
      <c r="K39" s="25"/>
      <c r="L39" s="24"/>
      <c r="M39" s="22"/>
      <c r="O39" s="49"/>
      <c r="P39" s="49"/>
    </row>
    <row r="40" spans="1:16" ht="21" customHeight="1" x14ac:dyDescent="0.3">
      <c r="A40" s="33">
        <v>36</v>
      </c>
      <c r="B40" s="34" t="s">
        <v>59</v>
      </c>
      <c r="C40" s="47" t="s">
        <v>29</v>
      </c>
      <c r="D40" s="48">
        <v>153</v>
      </c>
      <c r="E40" s="35"/>
      <c r="F40" s="36">
        <v>5.2988782663489893</v>
      </c>
      <c r="G40" s="36">
        <v>4.5240049071260673</v>
      </c>
      <c r="H40" s="37">
        <v>4.3558060339747842</v>
      </c>
      <c r="I40" s="36">
        <v>3.9755265811661773</v>
      </c>
      <c r="J40" s="37">
        <f t="shared" si="0"/>
        <v>4.5385539471540044</v>
      </c>
      <c r="K40" s="25"/>
      <c r="L40" s="24"/>
      <c r="M40" s="22"/>
      <c r="O40" s="49"/>
      <c r="P40" s="49"/>
    </row>
    <row r="41" spans="1:16" ht="21" customHeight="1" x14ac:dyDescent="0.3">
      <c r="A41" s="33">
        <v>37</v>
      </c>
      <c r="B41" s="34" t="s">
        <v>59</v>
      </c>
      <c r="C41" s="47" t="s">
        <v>34</v>
      </c>
      <c r="D41" s="48">
        <v>600</v>
      </c>
      <c r="E41" s="35"/>
      <c r="F41" s="36">
        <v>3.9273209438819183</v>
      </c>
      <c r="G41" s="36">
        <v>3.402846953958059</v>
      </c>
      <c r="H41" s="37">
        <v>2.902513728206126</v>
      </c>
      <c r="I41" s="36">
        <v>2.6397884520251704</v>
      </c>
      <c r="J41" s="37">
        <f t="shared" si="0"/>
        <v>3.2181175195178184</v>
      </c>
      <c r="K41" s="25"/>
      <c r="L41" s="24"/>
      <c r="M41" s="22"/>
      <c r="O41" s="49"/>
      <c r="P41" s="49"/>
    </row>
    <row r="42" spans="1:16" ht="21" customHeight="1" x14ac:dyDescent="0.3">
      <c r="A42" s="50">
        <v>38</v>
      </c>
      <c r="B42" s="51" t="s">
        <v>60</v>
      </c>
      <c r="C42" s="51" t="s">
        <v>3</v>
      </c>
      <c r="D42" s="52">
        <v>545.91000000000008</v>
      </c>
      <c r="E42" s="53"/>
      <c r="F42" s="54">
        <v>6.2525122297960154</v>
      </c>
      <c r="G42" s="54">
        <v>5.6631479687576372</v>
      </c>
      <c r="H42" s="32">
        <v>5.525082222039619</v>
      </c>
      <c r="I42" s="54">
        <v>4.9258835026329004</v>
      </c>
      <c r="J42" s="32">
        <f t="shared" si="0"/>
        <v>5.5916564808065425</v>
      </c>
      <c r="K42" s="25"/>
      <c r="L42" s="24"/>
      <c r="M42" s="22"/>
    </row>
    <row r="43" spans="1:16" x14ac:dyDescent="0.3">
      <c r="A43" s="79" t="s">
        <v>51</v>
      </c>
      <c r="B43" s="80"/>
      <c r="C43" s="80"/>
      <c r="D43" s="80"/>
      <c r="E43" s="80"/>
      <c r="F43" s="80"/>
      <c r="G43" s="80"/>
      <c r="H43" s="80"/>
      <c r="I43" s="80"/>
      <c r="J43" s="81"/>
    </row>
    <row r="44" spans="1:16" x14ac:dyDescent="0.3">
      <c r="A44" s="76" t="s">
        <v>52</v>
      </c>
      <c r="B44" s="77"/>
      <c r="C44" s="77"/>
      <c r="D44" s="77"/>
      <c r="E44" s="77"/>
      <c r="F44" s="77"/>
      <c r="G44" s="77"/>
      <c r="H44" s="77"/>
      <c r="I44" s="77"/>
      <c r="J44" s="78"/>
    </row>
    <row r="45" spans="1:16" x14ac:dyDescent="0.3">
      <c r="A45" s="73" t="s">
        <v>53</v>
      </c>
      <c r="B45" s="74"/>
      <c r="C45" s="74"/>
      <c r="D45" s="74"/>
      <c r="E45" s="74"/>
      <c r="F45" s="74"/>
      <c r="G45" s="74"/>
      <c r="H45" s="74"/>
      <c r="I45" s="74"/>
      <c r="J45" s="75"/>
    </row>
    <row r="46" spans="1:16" x14ac:dyDescent="0.3">
      <c r="A46" s="55" t="s">
        <v>54</v>
      </c>
      <c r="B46" s="56"/>
      <c r="C46" s="56"/>
      <c r="D46" s="56"/>
      <c r="E46" s="56"/>
      <c r="F46" s="56"/>
      <c r="G46" s="56"/>
      <c r="H46" s="56"/>
      <c r="I46" s="56"/>
      <c r="J46" s="57"/>
    </row>
    <row r="47" spans="1:16" ht="27.6" customHeight="1" x14ac:dyDescent="0.3">
      <c r="A47" s="55" t="s">
        <v>55</v>
      </c>
      <c r="B47" s="56"/>
      <c r="C47" s="56"/>
      <c r="D47" s="56"/>
      <c r="E47" s="56"/>
      <c r="F47" s="56"/>
      <c r="G47" s="56"/>
      <c r="H47" s="56"/>
      <c r="I47" s="56"/>
      <c r="J47" s="57"/>
    </row>
    <row r="48" spans="1:16" ht="27.6" customHeight="1" x14ac:dyDescent="0.3">
      <c r="A48" s="55" t="s">
        <v>56</v>
      </c>
      <c r="B48" s="56"/>
      <c r="C48" s="56"/>
      <c r="D48" s="56"/>
      <c r="E48" s="56"/>
      <c r="F48" s="56"/>
      <c r="G48" s="56"/>
      <c r="H48" s="56"/>
      <c r="I48" s="56"/>
      <c r="J48" s="57"/>
    </row>
    <row r="49" spans="1:10" ht="27.6" customHeight="1" x14ac:dyDescent="0.3">
      <c r="A49" s="55" t="s">
        <v>57</v>
      </c>
      <c r="B49" s="56"/>
      <c r="C49" s="56"/>
      <c r="D49" s="56"/>
      <c r="E49" s="56"/>
      <c r="F49" s="56"/>
      <c r="G49" s="56"/>
      <c r="H49" s="56"/>
      <c r="I49" s="56"/>
      <c r="J49" s="57"/>
    </row>
    <row r="50" spans="1:10" x14ac:dyDescent="0.3">
      <c r="A50" s="58" t="s">
        <v>42</v>
      </c>
      <c r="B50" s="59"/>
      <c r="C50" s="59"/>
      <c r="D50" s="59"/>
      <c r="E50" s="59"/>
      <c r="F50" s="59"/>
      <c r="G50" s="59"/>
      <c r="H50" s="59"/>
      <c r="I50" s="59"/>
      <c r="J50" s="60"/>
    </row>
    <row r="51" spans="1:10" x14ac:dyDescent="0.3">
      <c r="A51" s="41" t="s">
        <v>44</v>
      </c>
      <c r="B51" s="42"/>
      <c r="C51" s="42"/>
      <c r="D51" s="42"/>
      <c r="E51" s="42"/>
      <c r="F51" s="42"/>
      <c r="G51" s="42"/>
      <c r="H51" s="42"/>
      <c r="I51" s="42"/>
      <c r="J51" s="43"/>
    </row>
    <row r="52" spans="1:10" ht="14.4" customHeight="1" x14ac:dyDescent="0.3">
      <c r="A52" s="61" t="s">
        <v>46</v>
      </c>
      <c r="B52" s="62"/>
      <c r="C52" s="62"/>
      <c r="D52" s="62"/>
      <c r="E52" s="62"/>
      <c r="F52" s="62"/>
      <c r="G52" s="62"/>
      <c r="H52" s="62"/>
      <c r="I52" s="62"/>
      <c r="J52" s="63"/>
    </row>
    <row r="54" spans="1:10" x14ac:dyDescent="0.3">
      <c r="B54" s="38"/>
    </row>
    <row r="55" spans="1:10" x14ac:dyDescent="0.3">
      <c r="B55" s="38"/>
    </row>
    <row r="56" spans="1:10" x14ac:dyDescent="0.3">
      <c r="B56" s="38"/>
    </row>
    <row r="57" spans="1:10" x14ac:dyDescent="0.3">
      <c r="B57" s="38"/>
    </row>
    <row r="58" spans="1:10" x14ac:dyDescent="0.3">
      <c r="B58" s="38"/>
    </row>
    <row r="60" spans="1:10" x14ac:dyDescent="0.3">
      <c r="B60" s="38"/>
    </row>
    <row r="61" spans="1:10" x14ac:dyDescent="0.3">
      <c r="B61" s="39"/>
    </row>
    <row r="62" spans="1:10" x14ac:dyDescent="0.3">
      <c r="B62" s="2"/>
    </row>
    <row r="63" spans="1:10" x14ac:dyDescent="0.3">
      <c r="B63" s="39"/>
    </row>
    <row r="64" spans="1:10" x14ac:dyDescent="0.3">
      <c r="B64" s="39"/>
    </row>
    <row r="65" spans="2:2" x14ac:dyDescent="0.3">
      <c r="B65" s="39"/>
    </row>
  </sheetData>
  <mergeCells count="16">
    <mergeCell ref="A48:J48"/>
    <mergeCell ref="A49:J49"/>
    <mergeCell ref="A50:J50"/>
    <mergeCell ref="A52:J52"/>
    <mergeCell ref="A1:J1"/>
    <mergeCell ref="D2:D3"/>
    <mergeCell ref="E2:E3"/>
    <mergeCell ref="F2:J2"/>
    <mergeCell ref="A2:A3"/>
    <mergeCell ref="B2:B3"/>
    <mergeCell ref="C2:C3"/>
    <mergeCell ref="A45:J45"/>
    <mergeCell ref="A44:J44"/>
    <mergeCell ref="A47:J47"/>
    <mergeCell ref="A43:J43"/>
    <mergeCell ref="A46:J46"/>
  </mergeCells>
  <pageMargins left="0.7" right="0.7" top="0.75" bottom="0.75" header="0.3" footer="0.3"/>
  <pageSetup orientation="portrait" r:id="rId1"/>
  <ignoredErrors>
    <ignoredError sqref="J4 J5:J3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7</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MRP-AMS</cp:lastModifiedBy>
  <dcterms:created xsi:type="dcterms:W3CDTF">2008-08-25T16:01:01Z</dcterms:created>
  <dcterms:modified xsi:type="dcterms:W3CDTF">2025-02-05T18:45:47Z</dcterms:modified>
</cp:coreProperties>
</file>