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2024_Feb 2025/"/>
    </mc:Choice>
  </mc:AlternateContent>
  <xr:revisionPtr revIDLastSave="18" documentId="8_{1E52C708-D0D6-4172-8331-7C56A87118E1}" xr6:coauthVersionLast="47" xr6:coauthVersionMax="47" xr10:uidLastSave="{48EA3A83-0442-441C-85B3-6CEFC752304B}"/>
  <bookViews>
    <workbookView xWindow="-108" yWindow="-108" windowWidth="23256" windowHeight="13896" xr2:uid="{00000000-000D-0000-FFFF-FFFF00000000}"/>
  </bookViews>
  <sheets>
    <sheet name="Table 2aQtr"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4" l="1"/>
  <c r="E19" i="4"/>
  <c r="E16" i="4"/>
  <c r="E17" i="4"/>
  <c r="E18" i="4"/>
  <c r="E21" i="4" l="1"/>
  <c r="E22" i="4"/>
  <c r="E11" i="4"/>
  <c r="E6" i="4"/>
  <c r="E7" i="4"/>
  <c r="E8" i="4"/>
  <c r="E9" i="4"/>
  <c r="E10" i="4"/>
  <c r="H22" i="4" l="1"/>
  <c r="H21" i="4"/>
  <c r="H20" i="4"/>
  <c r="H19" i="4"/>
  <c r="H18" i="4"/>
  <c r="H16" i="4"/>
  <c r="H11" i="4"/>
  <c r="H10" i="4"/>
  <c r="H9" i="4"/>
  <c r="H8" i="4"/>
  <c r="H7" i="4"/>
  <c r="H6" i="4"/>
</calcChain>
</file>

<file path=xl/sharedStrings.xml><?xml version="1.0" encoding="utf-8"?>
<sst xmlns="http://schemas.openxmlformats.org/spreadsheetml/2006/main" count="40" uniqueCount="23">
  <si>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</si>
  <si>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</si>
  <si>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</si>
  <si>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</si>
  <si>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</si>
  <si>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</si>
  <si>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</si>
  <si>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1</t>
    </r>
    <r>
      <rPr>
        <sz val="9"/>
        <color theme="1"/>
        <rFont val="Calibri"/>
        <family val="2"/>
        <scheme val="minor"/>
      </rPr>
      <t>Producing regions: MT= Mato Grosso and RS = Rio Grande Do Sul.</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</si>
  <si>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</si>
  <si>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</si>
  <si>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Rail</t>
    </r>
    <r>
      <rPr>
        <vertAlign val="superscript"/>
        <sz val="11"/>
        <rFont val="Calibri"/>
        <family val="2"/>
        <scheme val="minor"/>
      </rPr>
      <t>4</t>
    </r>
    <r>
      <rPr>
        <sz val="1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</si>
  <si>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</si>
  <si>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t>
    </r>
  </si>
  <si>
    <t xml:space="preserve">—US$/mt— </t>
  </si>
  <si>
    <t>% Change</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</si>
  <si>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t>
    </r>
  </si>
  <si>
    <r>
      <t>North MT</t>
    </r>
    <r>
      <rPr>
        <b/>
        <vertAlign val="superscript"/>
        <sz val="11"/>
        <color theme="1"/>
        <rFont val="Calibri"/>
        <family val="2"/>
        <scheme val="minor"/>
      </rPr>
      <t>1</t>
    </r>
    <r>
      <rPr>
        <b/>
        <sz val="11"/>
        <color theme="1"/>
        <rFont val="Calibri"/>
        <family val="2"/>
        <scheme val="minor"/>
      </rPr>
      <t xml:space="preserve"> -  Paranaguá</t>
    </r>
    <r>
      <rPr>
        <b/>
        <vertAlign val="superscript"/>
        <sz val="11"/>
        <color theme="1"/>
        <rFont val="Calibri"/>
        <family val="2"/>
        <scheme val="minor"/>
      </rPr>
      <t>2</t>
    </r>
    <r>
      <rPr>
        <b/>
        <sz val="11"/>
        <color theme="1"/>
        <rFont val="Calibri"/>
        <family val="2"/>
        <scheme val="minor"/>
      </rPr>
      <t xml:space="preserve">                                                                   </t>
    </r>
  </si>
  <si>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</si>
  <si>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t>
  </si>
  <si>
    <t>Source: University of São Paulo, Escola Superior de Agricultura “Luiz de Queiroz” (ESALQ/USP), Brazil, and USDA, Agricultural Marketing Service.</t>
  </si>
  <si>
    <t xml:space="preserve">Note: mt = metric ton. A hyphen in an otherwise empty cell denotes that the data are not available. </t>
  </si>
  <si>
    <t>Table 2a. Costs of transporting Brazilian soybeans from the southern ports to Hamburg, Germany</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</si>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</sst>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8"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1"/>
      <color theme="1"/>
      <name val="Calibri"/>
      <family val="2"/>
      <scheme val="minor"/>
    </font>
    <font>
      <sz val="10"/>
      <name val="Arial"/>
      <family val="2"/>
    </font>
    <font>
      <sz val="10"/>
      <name val="Arial"/>
      <family val="2"/>
    </font>
    <font>
      <sz val="10"/>
      <name val="Arial"/>
      <family val="2"/>
    </font>
    <font>
      <vertAlign val="superscript"/>
      <sz val="9"/>
      <name val="Calibri"/>
      <family val="2"/>
      <scheme val="minor"/>
    </font>
    <font>
      <sz val="9"/>
      <name val="Calibri"/>
      <family val="2"/>
      <scheme val="minor"/>
    </font>
    <font>
      <vertAlign val="superscript"/>
      <sz val="11"/>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23">
    <xf numFmtId="0" fontId="0"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12" fillId="0" borderId="0"/>
    <xf numFmtId="166" fontId="7" fillId="0" borderId="0" applyFill="0" applyBorder="0" applyAlignment="0" applyProtection="0"/>
    <xf numFmtId="0" fontId="11" fillId="0" borderId="0"/>
    <xf numFmtId="0" fontId="11" fillId="0" borderId="0"/>
    <xf numFmtId="0" fontId="11" fillId="6" borderId="12" applyNumberFormat="0" applyFont="0" applyAlignment="0" applyProtection="0"/>
    <xf numFmtId="0" fontId="11"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1" fillId="0" borderId="0" applyFont="0" applyFill="0" applyBorder="0" applyAlignment="0" applyProtection="0"/>
    <xf numFmtId="0" fontId="13" fillId="0" borderId="0"/>
    <xf numFmtId="0" fontId="14" fillId="0" borderId="0"/>
    <xf numFmtId="43" fontId="7" fillId="0" borderId="0" applyFont="0" applyFill="0" applyBorder="0" applyAlignment="0" applyProtection="0"/>
    <xf numFmtId="0" fontId="7" fillId="0" borderId="0"/>
    <xf numFmtId="0" fontId="11" fillId="0" borderId="0"/>
  </cellStyleXfs>
  <cellXfs count="38">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2" fontId="10" fillId="5" borderId="10" xfId="0" applyNumberFormat="1" applyFont="1" applyFill="1" applyBorder="1" applyAlignment="1">
      <alignment horizontal="center"/>
    </xf>
    <xf numFmtId="0" fontId="1" fillId="7" borderId="0" xfId="0" applyFont="1" applyFill="1"/>
    <xf numFmtId="0" fontId="1" fillId="7" borderId="3" xfId="0" applyFont="1" applyFill="1" applyBorder="1"/>
    <xf numFmtId="0" fontId="10" fillId="5" borderId="1" xfId="0" applyFont="1" applyFill="1" applyBorder="1"/>
    <xf numFmtId="0" fontId="5" fillId="4" borderId="1" xfId="22" applyFont="1" applyFill="1" applyBorder="1" applyAlignment="1">
      <alignment vertical="center" wrapText="1"/>
    </xf>
    <xf numFmtId="0" fontId="1" fillId="7" borderId="2" xfId="0" applyFont="1" applyFill="1" applyBorder="1" applyAlignment="1">
      <alignment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7" xfId="22" applyFont="1" applyFill="1" applyBorder="1" applyAlignment="1">
      <alignment horizontal="center" vertical="center" wrapText="1"/>
    </xf>
    <xf numFmtId="0" fontId="5" fillId="4" borderId="9" xfId="22"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 fillId="7" borderId="2" xfId="0" applyFont="1" applyFill="1" applyBorder="1"/>
    <xf numFmtId="0" fontId="1" fillId="7" borderId="0" xfId="0" applyFont="1" applyFill="1"/>
    <xf numFmtId="0" fontId="1" fillId="7" borderId="3" xfId="0" applyFont="1" applyFill="1" applyBorder="1"/>
    <xf numFmtId="0" fontId="15" fillId="7" borderId="2" xfId="0" applyFont="1" applyFill="1" applyBorder="1" applyAlignment="1">
      <alignment horizontal="left" vertical="top" wrapText="1"/>
    </xf>
    <xf numFmtId="0" fontId="15" fillId="7" borderId="0" xfId="0" applyFont="1" applyFill="1" applyAlignment="1">
      <alignment horizontal="left" vertical="top" wrapText="1"/>
    </xf>
    <xf numFmtId="0" fontId="15" fillId="7" borderId="3" xfId="0" applyFont="1" applyFill="1" applyBorder="1" applyAlignment="1">
      <alignment horizontal="left" vertical="top" wrapText="1"/>
    </xf>
    <xf numFmtId="0" fontId="16" fillId="7" borderId="4" xfId="0" applyFont="1" applyFill="1" applyBorder="1" applyAlignment="1">
      <alignment horizontal="left" vertical="top" wrapText="1"/>
    </xf>
    <xf numFmtId="0" fontId="16" fillId="7" borderId="5" xfId="0" applyFont="1" applyFill="1" applyBorder="1" applyAlignment="1">
      <alignment horizontal="left" vertical="top" wrapText="1"/>
    </xf>
    <xf numFmtId="0" fontId="16" fillId="7" borderId="6" xfId="0" applyFont="1" applyFill="1" applyBorder="1" applyAlignment="1">
      <alignment horizontal="left" vertical="top" wrapText="1"/>
    </xf>
    <xf numFmtId="0" fontId="0" fillId="3" borderId="11" xfId="0" applyFill="1" applyBorder="1" applyAlignment="1">
      <alignment horizontal="center"/>
    </xf>
    <xf numFmtId="0" fontId="0" fillId="3" borderId="10" xfId="0" applyFill="1" applyBorder="1" applyAlignment="1">
      <alignment horizont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4" borderId="2" xfId="0" applyFill="1" applyBorder="1" applyAlignment="1">
      <alignment horizontal="center"/>
    </xf>
    <xf numFmtId="0" fontId="0" fillId="4" borderId="7" xfId="0" applyFill="1" applyBorder="1" applyAlignment="1">
      <alignment horizontal="center"/>
    </xf>
  </cellXfs>
  <cellStyles count="23">
    <cellStyle name="Comma 2" xfId="3" xr:uid="{00000000-0005-0000-0000-000000000000}"/>
    <cellStyle name="Comma 3" xfId="9" xr:uid="{00000000-0005-0000-0000-000001000000}"/>
    <cellStyle name="Comma 4" xfId="20" xr:uid="{00000000-0005-0000-0000-000002000000}"/>
    <cellStyle name="Normal" xfId="0" builtinId="0"/>
    <cellStyle name="Normal 2" xfId="4" xr:uid="{00000000-0005-0000-0000-000004000000}"/>
    <cellStyle name="Normal 2 2" xfId="5" xr:uid="{00000000-0005-0000-0000-000005000000}"/>
    <cellStyle name="Normal 2 2 2" xfId="21" xr:uid="{00000000-0005-0000-0000-000006000000}"/>
    <cellStyle name="Normal 2 3" xfId="19" xr:uid="{00000000-0005-0000-0000-000007000000}"/>
    <cellStyle name="Normal 3" xfId="2"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9E558630-3B14-41BC-8702-FED6E4EAC561}"/>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31"/>
  <sheetViews>
    <sheetView tabSelected="1" topLeftCell="A8" zoomScaleNormal="100" workbookViewId="0">
      <selection activeCell="B28" sqref="B28:H28"/>
    </sheetView>
  </sheetViews>
  <sheetFormatPr defaultRowHeight="14.4" x14ac:dyDescent="0.3"/>
  <cols>
    <col min="2" max="2" width="29.109375" customWidth="1"/>
    <col min="3" max="3" width="8.88671875" customWidth="1"/>
    <col min="4" max="4" width="8.33203125" customWidth="1"/>
    <col min="5" max="5" width="9.33203125" customWidth="1"/>
    <col min="6" max="6" width="8" customWidth="1"/>
    <col min="7" max="7" width="7.77734375" customWidth="1"/>
    <col min="8" max="8" width="12.44140625" customWidth="1"/>
  </cols>
  <sheetData>
    <row r="1" spans="2:11" ht="29.25" customHeight="1" x14ac:dyDescent="0.3">
      <c r="B1" s="33" t="s">
        <v>21</v>
      </c>
      <c r="C1" s="34"/>
      <c r="D1" s="34"/>
      <c r="E1" s="34"/>
      <c r="F1" s="34"/>
      <c r="G1" s="34"/>
      <c r="H1" s="35"/>
    </row>
    <row r="2" spans="2:11" ht="17.25" customHeight="1" x14ac:dyDescent="0.3">
      <c r="B2" s="37"/>
      <c r="C2" s="15" t="s">
        <v>11</v>
      </c>
      <c r="D2" s="16"/>
      <c r="E2" s="17"/>
      <c r="F2" s="15" t="s">
        <v>12</v>
      </c>
      <c r="G2" s="16"/>
      <c r="H2" s="17"/>
    </row>
    <row r="3" spans="2:11" ht="24" customHeight="1" x14ac:dyDescent="0.3">
      <c r="B3" s="37"/>
      <c r="C3" s="18" t="s">
        <v>13</v>
      </c>
      <c r="D3" s="19"/>
      <c r="E3" s="13" t="s">
        <v>14</v>
      </c>
      <c r="F3" s="18" t="s">
        <v>13</v>
      </c>
      <c r="G3" s="19"/>
      <c r="H3" s="13" t="s">
        <v>14</v>
      </c>
    </row>
    <row r="4" spans="2:11" ht="24" customHeight="1" x14ac:dyDescent="0.3">
      <c r="B4" s="31"/>
      <c r="C4" s="20">
        <v>2023</v>
      </c>
      <c r="D4" s="20">
        <v>2024</v>
      </c>
      <c r="E4" s="20" t="s">
        <v>22</v>
      </c>
      <c r="F4" s="20">
        <v>2023</v>
      </c>
      <c r="G4" s="20">
        <v>2024</v>
      </c>
      <c r="H4" s="20" t="s">
        <v>22</v>
      </c>
    </row>
    <row r="5" spans="2:11" ht="24" customHeight="1" x14ac:dyDescent="0.3">
      <c r="B5" s="32"/>
      <c r="C5" s="21"/>
      <c r="D5" s="21"/>
      <c r="E5" s="21"/>
      <c r="F5" s="21"/>
      <c r="G5" s="21"/>
      <c r="H5" s="21"/>
    </row>
    <row r="6" spans="2:11" ht="18" customHeight="1" x14ac:dyDescent="0.3">
      <c r="B6" s="1" t="s">
        <v>0</v>
      </c>
      <c r="C6" s="2">
        <v>103.30852689476365</v>
      </c>
      <c r="D6" s="2">
        <v>83.990417307262405</v>
      </c>
      <c r="E6" s="7">
        <f t="shared" ref="E6:E11" si="0">(D6-C6)/C6*100</f>
        <v>-18.699433791346035</v>
      </c>
      <c r="F6" s="3">
        <v>34.441246163681491</v>
      </c>
      <c r="G6" s="3">
        <v>27.998490488229073</v>
      </c>
      <c r="H6" s="6">
        <f>(G6-F6)/F6*100</f>
        <v>-18.706511503193934</v>
      </c>
    </row>
    <row r="7" spans="2:11" ht="18" customHeight="1" x14ac:dyDescent="0.3">
      <c r="B7" s="1" t="s">
        <v>1</v>
      </c>
      <c r="C7" s="2">
        <v>33.212499999999999</v>
      </c>
      <c r="D7" s="2">
        <v>32.475000000000001</v>
      </c>
      <c r="E7" s="7">
        <f t="shared" si="0"/>
        <v>-2.2205494919081588</v>
      </c>
      <c r="F7" s="4">
        <v>34.125</v>
      </c>
      <c r="G7" s="4">
        <v>33.25</v>
      </c>
      <c r="H7" s="6">
        <f t="shared" ref="H7:H11" si="1">(G7-F7)/F7*100</f>
        <v>-2.5641025641025639</v>
      </c>
    </row>
    <row r="8" spans="2:11" ht="18" customHeight="1" x14ac:dyDescent="0.3">
      <c r="B8" s="1" t="s">
        <v>2</v>
      </c>
      <c r="C8" s="2">
        <v>136.52102689476365</v>
      </c>
      <c r="D8" s="2">
        <v>116.4654173072624</v>
      </c>
      <c r="E8" s="7">
        <f t="shared" si="0"/>
        <v>-14.690491306486427</v>
      </c>
      <c r="F8" s="4">
        <v>68.566246163681484</v>
      </c>
      <c r="G8" s="4">
        <v>61.248490488229073</v>
      </c>
      <c r="H8" s="6">
        <f t="shared" si="1"/>
        <v>-10.672533622423268</v>
      </c>
    </row>
    <row r="9" spans="2:11" ht="18" customHeight="1" x14ac:dyDescent="0.3">
      <c r="B9" s="1" t="s">
        <v>6</v>
      </c>
      <c r="C9" s="2">
        <v>415.95396759982822</v>
      </c>
      <c r="D9" s="2">
        <v>367.33607403971541</v>
      </c>
      <c r="E9" s="7">
        <f t="shared" si="0"/>
        <v>-11.688287009413992</v>
      </c>
      <c r="F9" s="4">
        <v>472.5667877046418</v>
      </c>
      <c r="G9" s="4">
        <v>370.41633048473642</v>
      </c>
      <c r="H9" s="6">
        <f t="shared" si="1"/>
        <v>-21.616088958784442</v>
      </c>
    </row>
    <row r="10" spans="2:11" ht="18" customHeight="1" x14ac:dyDescent="0.3">
      <c r="B10" s="1" t="s">
        <v>3</v>
      </c>
      <c r="C10" s="2">
        <v>552.4749944945919</v>
      </c>
      <c r="D10" s="2">
        <v>483.80149134697785</v>
      </c>
      <c r="E10" s="7">
        <f t="shared" si="0"/>
        <v>-12.430155904239079</v>
      </c>
      <c r="F10" s="4">
        <v>541.13303386832331</v>
      </c>
      <c r="G10" s="4">
        <v>431.66482097296552</v>
      </c>
      <c r="H10" s="6">
        <f t="shared" si="1"/>
        <v>-20.229445634249572</v>
      </c>
    </row>
    <row r="11" spans="2:11" ht="18" customHeight="1" x14ac:dyDescent="0.3">
      <c r="B11" s="1" t="s">
        <v>4</v>
      </c>
      <c r="C11" s="7">
        <v>24.805546453897293</v>
      </c>
      <c r="D11" s="7">
        <v>24.090631349974611</v>
      </c>
      <c r="E11" s="7">
        <f t="shared" si="0"/>
        <v>-2.8820776242579353</v>
      </c>
      <c r="F11" s="5">
        <v>12.723068671672939</v>
      </c>
      <c r="G11" s="5">
        <v>14.185698715864506</v>
      </c>
      <c r="H11" s="6">
        <f t="shared" si="1"/>
        <v>11.495890511445674</v>
      </c>
    </row>
    <row r="12" spans="2:11" ht="17.25" customHeight="1" x14ac:dyDescent="0.3">
      <c r="B12" s="36"/>
      <c r="C12" s="15" t="s">
        <v>15</v>
      </c>
      <c r="D12" s="16"/>
      <c r="E12" s="17"/>
      <c r="F12" s="15" t="s">
        <v>16</v>
      </c>
      <c r="G12" s="16"/>
      <c r="H12" s="17"/>
    </row>
    <row r="13" spans="2:11" ht="24" customHeight="1" x14ac:dyDescent="0.3">
      <c r="B13" s="36"/>
      <c r="C13" s="18" t="s">
        <v>13</v>
      </c>
      <c r="D13" s="19"/>
      <c r="E13" s="13" t="s">
        <v>14</v>
      </c>
      <c r="F13" s="18" t="s">
        <v>13</v>
      </c>
      <c r="G13" s="19"/>
      <c r="H13" s="13" t="s">
        <v>14</v>
      </c>
    </row>
    <row r="14" spans="2:11" ht="24" customHeight="1" x14ac:dyDescent="0.3">
      <c r="B14" s="31"/>
      <c r="C14" s="20">
        <v>2023</v>
      </c>
      <c r="D14" s="20">
        <v>2024</v>
      </c>
      <c r="E14" s="20" t="s">
        <v>22</v>
      </c>
      <c r="F14" s="20">
        <v>2023</v>
      </c>
      <c r="G14" s="20">
        <v>2024</v>
      </c>
      <c r="H14" s="20" t="s">
        <v>22</v>
      </c>
    </row>
    <row r="15" spans="2:11" ht="24" customHeight="1" x14ac:dyDescent="0.3">
      <c r="B15" s="32"/>
      <c r="C15" s="21"/>
      <c r="D15" s="21"/>
      <c r="E15" s="21"/>
      <c r="F15" s="21"/>
      <c r="G15" s="21"/>
      <c r="H15" s="21"/>
      <c r="K15" t="s">
        <v>18</v>
      </c>
    </row>
    <row r="16" spans="2:11" ht="18" customHeight="1" x14ac:dyDescent="0.3">
      <c r="B16" s="1" t="s">
        <v>0</v>
      </c>
      <c r="C16" s="9">
        <v>36.920485804455431</v>
      </c>
      <c r="D16" s="9">
        <v>28.782096504510402</v>
      </c>
      <c r="E16" s="8">
        <f t="shared" ref="E16:E22" si="2">(D16-C16)/C16*100</f>
        <v>-22.04301791436048</v>
      </c>
      <c r="F16" s="3">
        <v>102.07379800828784</v>
      </c>
      <c r="G16" s="3">
        <v>82.527102451765444</v>
      </c>
      <c r="H16" s="8">
        <f t="shared" ref="H16:H22" si="3">(G16-F16)/F16*100</f>
        <v>-19.149572111478903</v>
      </c>
    </row>
    <row r="17" spans="2:8" ht="18" customHeight="1" x14ac:dyDescent="0.3">
      <c r="B17" s="12" t="s">
        <v>10</v>
      </c>
      <c r="C17" s="4">
        <v>54.785324967079852</v>
      </c>
      <c r="D17" s="4">
        <v>46.319797222187518</v>
      </c>
      <c r="E17" s="8">
        <f t="shared" si="2"/>
        <v>-15.452181309464194</v>
      </c>
      <c r="F17" s="4" t="s">
        <v>5</v>
      </c>
      <c r="G17" s="4" t="s">
        <v>5</v>
      </c>
      <c r="H17" s="4" t="s">
        <v>5</v>
      </c>
    </row>
    <row r="18" spans="2:8" ht="18" customHeight="1" x14ac:dyDescent="0.3">
      <c r="B18" s="1" t="s">
        <v>1</v>
      </c>
      <c r="C18" s="4">
        <v>33.212499999999999</v>
      </c>
      <c r="D18" s="4">
        <v>32.475000000000001</v>
      </c>
      <c r="E18" s="8">
        <f t="shared" si="2"/>
        <v>-2.2205494919081588</v>
      </c>
      <c r="F18" s="4">
        <v>32.450000000000003</v>
      </c>
      <c r="G18" s="4">
        <v>32.200000000000003</v>
      </c>
      <c r="H18" s="8">
        <f t="shared" si="3"/>
        <v>-0.77041602465331271</v>
      </c>
    </row>
    <row r="19" spans="2:8" ht="18" customHeight="1" x14ac:dyDescent="0.3">
      <c r="B19" s="1" t="s">
        <v>2</v>
      </c>
      <c r="C19" s="4">
        <v>124.9183107715353</v>
      </c>
      <c r="D19" s="4">
        <v>107.57689372669792</v>
      </c>
      <c r="E19" s="8">
        <f t="shared" si="2"/>
        <v>-13.882205849351681</v>
      </c>
      <c r="F19" s="4">
        <v>134.52379800828783</v>
      </c>
      <c r="G19" s="4">
        <v>114.72710245176543</v>
      </c>
      <c r="H19" s="8">
        <f t="shared" si="3"/>
        <v>-14.71612893006689</v>
      </c>
    </row>
    <row r="20" spans="2:8" ht="18" customHeight="1" x14ac:dyDescent="0.3">
      <c r="B20" s="1" t="s">
        <v>6</v>
      </c>
      <c r="C20" s="4">
        <v>415.95396759982822</v>
      </c>
      <c r="D20" s="4">
        <v>367.33607403971541</v>
      </c>
      <c r="E20" s="8">
        <f t="shared" si="2"/>
        <v>-11.688287009413992</v>
      </c>
      <c r="F20" s="4">
        <v>415.95396759982822</v>
      </c>
      <c r="G20" s="4">
        <v>367.33607403971541</v>
      </c>
      <c r="H20" s="8">
        <f t="shared" si="3"/>
        <v>-11.688287009413992</v>
      </c>
    </row>
    <row r="21" spans="2:8" ht="18" customHeight="1" x14ac:dyDescent="0.3">
      <c r="B21" s="1" t="s">
        <v>3</v>
      </c>
      <c r="C21" s="4">
        <v>540.87227837136356</v>
      </c>
      <c r="D21" s="4">
        <v>474.91296776641332</v>
      </c>
      <c r="E21" s="8">
        <f t="shared" si="2"/>
        <v>-12.194988214881759</v>
      </c>
      <c r="F21" s="4">
        <v>550.4777656081161</v>
      </c>
      <c r="G21" s="4">
        <v>482.06317649148082</v>
      </c>
      <c r="H21" s="8">
        <f t="shared" si="3"/>
        <v>-12.42822024629047</v>
      </c>
    </row>
    <row r="22" spans="2:8" ht="18" customHeight="1" x14ac:dyDescent="0.3">
      <c r="B22" s="1" t="s">
        <v>4</v>
      </c>
      <c r="C22" s="5">
        <v>21.968411342324075</v>
      </c>
      <c r="D22" s="5">
        <v>22.672618353211341</v>
      </c>
      <c r="E22" s="8">
        <f t="shared" si="2"/>
        <v>3.2055436322359361</v>
      </c>
      <c r="F22" s="5">
        <v>23.570545462542601</v>
      </c>
      <c r="G22" s="5">
        <v>23.816880103298992</v>
      </c>
      <c r="H22" s="5">
        <f t="shared" si="3"/>
        <v>1.0450952064213219</v>
      </c>
    </row>
    <row r="23" spans="2:8" ht="14.4" customHeight="1" x14ac:dyDescent="0.3">
      <c r="B23" s="22" t="s">
        <v>7</v>
      </c>
      <c r="C23" s="23"/>
      <c r="D23" s="23"/>
      <c r="E23" s="23"/>
      <c r="F23" s="23"/>
      <c r="G23" s="23"/>
      <c r="H23" s="24"/>
    </row>
    <row r="24" spans="2:8" x14ac:dyDescent="0.3">
      <c r="B24" s="22" t="s">
        <v>8</v>
      </c>
      <c r="C24" s="23"/>
      <c r="D24" s="23"/>
      <c r="E24" s="23"/>
      <c r="F24" s="23"/>
      <c r="G24" s="23"/>
      <c r="H24" s="24"/>
    </row>
    <row r="25" spans="2:8" x14ac:dyDescent="0.3">
      <c r="B25" s="22" t="s">
        <v>9</v>
      </c>
      <c r="C25" s="23"/>
      <c r="D25" s="23"/>
      <c r="E25" s="23"/>
      <c r="F25" s="23"/>
      <c r="G25" s="23"/>
      <c r="H25" s="24"/>
    </row>
    <row r="26" spans="2:8" ht="27" customHeight="1" x14ac:dyDescent="0.3">
      <c r="B26" s="25" t="s">
        <v>17</v>
      </c>
      <c r="C26" s="26"/>
      <c r="D26" s="26"/>
      <c r="E26" s="26"/>
      <c r="F26" s="26"/>
      <c r="G26" s="26"/>
      <c r="H26" s="27"/>
    </row>
    <row r="27" spans="2:8" x14ac:dyDescent="0.3">
      <c r="B27" s="14" t="s">
        <v>20</v>
      </c>
      <c r="C27" s="10"/>
      <c r="D27" s="10"/>
      <c r="E27" s="10"/>
      <c r="F27" s="10"/>
      <c r="G27" s="10"/>
      <c r="H27" s="11"/>
    </row>
    <row r="28" spans="2:8" ht="30.6" customHeight="1" x14ac:dyDescent="0.3">
      <c r="B28" s="28" t="s">
        <v>19</v>
      </c>
      <c r="C28" s="29"/>
      <c r="D28" s="29"/>
      <c r="E28" s="29"/>
      <c r="F28" s="29"/>
      <c r="G28" s="29"/>
      <c r="H28" s="30"/>
    </row>
    <row r="30" spans="2:8" ht="15" customHeight="1" x14ac:dyDescent="0.3"/>
    <row r="31" spans="2:8" ht="15" customHeight="1" x14ac:dyDescent="0.3"/>
  </sheetData>
  <mergeCells count="30">
    <mergeCell ref="B14:B15"/>
    <mergeCell ref="C14:C15"/>
    <mergeCell ref="B1:H1"/>
    <mergeCell ref="B4:B5"/>
    <mergeCell ref="E4:E5"/>
    <mergeCell ref="H4:H5"/>
    <mergeCell ref="B12:B13"/>
    <mergeCell ref="B2:B3"/>
    <mergeCell ref="C4:C5"/>
    <mergeCell ref="D4:D5"/>
    <mergeCell ref="F4:F5"/>
    <mergeCell ref="G4:G5"/>
    <mergeCell ref="C2:E2"/>
    <mergeCell ref="F2:H2"/>
    <mergeCell ref="C3:D3"/>
    <mergeCell ref="F3:G3"/>
    <mergeCell ref="B23:H23"/>
    <mergeCell ref="B24:H24"/>
    <mergeCell ref="B25:H25"/>
    <mergeCell ref="B26:H26"/>
    <mergeCell ref="B28:H28"/>
    <mergeCell ref="C12:E12"/>
    <mergeCell ref="F12:H12"/>
    <mergeCell ref="C13:D13"/>
    <mergeCell ref="F13:G13"/>
    <mergeCell ref="D14:D15"/>
    <mergeCell ref="E14:E15"/>
    <mergeCell ref="F14:F15"/>
    <mergeCell ref="G14:G15"/>
    <mergeCell ref="H14: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2aQtr</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2025-01-30T20:54:37Z</dcterms:modified>
</cp:coreProperties>
</file>