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0" documentId="14_{37C04120-8299-4EA8-B247-50D3F9FAE25E}" xr6:coauthVersionLast="47" xr6:coauthVersionMax="47" xr10:uidLastSave="{00000000-0000-0000-0000-000000000000}"/>
  <bookViews>
    <workbookView xWindow="11508" yWindow="-12" windowWidth="11544" windowHeight="13704" xr2:uid="{00000000-000D-0000-FFFF-FFFF00000000}"/>
  </bookViews>
  <sheets>
    <sheet name="Table 1aQtr" sheetId="4" r:id="rId1"/>
    <sheet name="Sheet2" sheetId="2" r:id="rId2"/>
    <sheet name="Sheet3" sheetId="3" r:id="rId3"/>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4" l="1"/>
  <c r="E19" i="4"/>
  <c r="H18" i="4"/>
  <c r="H19" i="4"/>
  <c r="H20" i="4"/>
  <c r="H21" i="4"/>
  <c r="H22" i="4"/>
  <c r="E18" i="4"/>
  <c r="E17" i="4"/>
  <c r="E16" i="4"/>
  <c r="E6" i="4" l="1"/>
  <c r="E21" i="4" l="1"/>
  <c r="E22" i="4"/>
  <c r="H16" i="4"/>
  <c r="H11" i="4"/>
  <c r="H10" i="4"/>
  <c r="H9" i="4"/>
  <c r="H8" i="4"/>
  <c r="H7" i="4"/>
  <c r="H6" i="4"/>
  <c r="E11" i="4"/>
  <c r="E10" i="4"/>
  <c r="E9" i="4"/>
  <c r="E8" i="4"/>
  <c r="E7" i="4"/>
</calcChain>
</file>

<file path=xl/sharedStrings.xml><?xml version="1.0" encoding="utf-8"?>
<sst xmlns="http://schemas.openxmlformats.org/spreadsheetml/2006/main" count="39" uniqueCount="22">
  <si>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</si>
  <si>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</si>
  <si>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</si>
  <si>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</si>
  <si>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</si>
  <si>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</si>
  <si>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</si>
  <si>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</si>
  <si>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</si>
  <si>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rPr>
        <vertAlign val="superscript"/>
        <sz val="9"/>
        <color theme="1"/>
        <rFont val="Calibri"/>
        <family val="2"/>
        <scheme val="minor"/>
      </rPr>
      <t>1</t>
    </r>
    <r>
      <rPr>
        <sz val="9"/>
        <color theme="1"/>
        <rFont val="Calibri"/>
        <family val="2"/>
        <scheme val="minor"/>
      </rPr>
      <t>Producing regions: MT= Mato Grosso and RS = Rio Grande Do Sul.</t>
    </r>
  </si>
  <si>
    <r>
      <t>Rail</t>
    </r>
    <r>
      <rPr>
        <vertAlign val="superscript"/>
        <sz val="10"/>
        <rFont val="Arial"/>
        <family val="2"/>
      </rPr>
      <t>4</t>
    </r>
    <r>
      <rPr>
        <sz val="10"/>
        <rFont val="Arial"/>
        <family val="2"/>
      </rPr>
      <t xml:space="preserve"> </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</si>
  <si>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</si>
  <si>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</si>
  <si>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t>
    </r>
  </si>
  <si>
    <r>
      <t>North MT</t>
    </r>
    <r>
      <rPr>
        <b/>
        <vertAlign val="superscript"/>
        <sz val="11"/>
        <color theme="1"/>
        <rFont val="Calibri"/>
        <family val="2"/>
        <scheme val="minor"/>
      </rPr>
      <t>1</t>
    </r>
    <r>
      <rPr>
        <b/>
        <sz val="11"/>
        <color theme="1"/>
        <rFont val="Calibri"/>
        <family val="2"/>
        <scheme val="minor"/>
      </rPr>
      <t xml:space="preserve"> -  Paranaguá</t>
    </r>
    <r>
      <rPr>
        <b/>
        <vertAlign val="superscript"/>
        <sz val="11"/>
        <color theme="1"/>
        <rFont val="Calibri"/>
        <family val="2"/>
        <scheme val="minor"/>
      </rPr>
      <t>2</t>
    </r>
    <r>
      <rPr>
        <b/>
        <sz val="11"/>
        <color theme="1"/>
        <rFont val="Calibri"/>
        <family val="2"/>
        <scheme val="minor"/>
      </rPr>
      <t xml:space="preserve">                                                                   </t>
    </r>
  </si>
  <si>
    <t xml:space="preserve">—US$/mt— </t>
  </si>
  <si>
    <t>% Change</t>
  </si>
  <si>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</si>
  <si>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Source: University of São Paulo, Escola Superior de Agricultura “Luiz de Queiroz” (ESALQ/USP), Brazil, and USDA, Agricultural Marketing Service.</t>
  </si>
  <si>
    <t>Table 1a.  Costs of transporting Brazilian soybeans from the southern ports to Shanghai, China</t>
  </si>
  <si>
    <t xml:space="preserve">Note: mt = metric ton. A hyphen in an otherwise empty cell denotes that the data are not available. </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</si>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</sst>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9"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vertAlign val="superscript"/>
      <sz val="10"/>
      <name val="Arial"/>
      <family val="2"/>
    </font>
    <font>
      <vertAlign val="superscript"/>
      <sz val="9"/>
      <name val="Calibri"/>
      <family val="2"/>
      <scheme val="minor"/>
    </font>
    <font>
      <sz val="9"/>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3">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8" applyNumberFormat="0" applyFont="0" applyAlignment="0" applyProtection="0"/>
    <xf numFmtId="0" fontId="12" fillId="6" borderId="8"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xf numFmtId="0" fontId="12" fillId="0" borderId="0"/>
  </cellStyleXfs>
  <cellXfs count="43">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164" fontId="9" fillId="5" borderId="7" xfId="0" applyNumberFormat="1" applyFont="1" applyFill="1" applyBorder="1" applyAlignment="1">
      <alignment horizontal="center"/>
    </xf>
    <xf numFmtId="0" fontId="7" fillId="5" borderId="1" xfId="0" applyFont="1" applyFill="1" applyBorder="1" applyAlignment="1">
      <alignment horizontal="center"/>
    </xf>
    <xf numFmtId="0" fontId="7" fillId="5" borderId="2" xfId="0" applyFont="1" applyFill="1" applyBorder="1" applyAlignment="1">
      <alignment horizontal="center"/>
    </xf>
    <xf numFmtId="0" fontId="7" fillId="0" borderId="0" xfId="0" applyFont="1" applyAlignment="1">
      <alignment horizontal="right"/>
    </xf>
    <xf numFmtId="2" fontId="10" fillId="5" borderId="6" xfId="0" applyNumberFormat="1" applyFont="1" applyFill="1" applyBorder="1" applyAlignment="1">
      <alignment horizontal="center"/>
    </xf>
    <xf numFmtId="164" fontId="7" fillId="5" borderId="1" xfId="0" applyNumberFormat="1" applyFont="1" applyFill="1" applyBorder="1" applyAlignment="1">
      <alignment horizontal="center"/>
    </xf>
    <xf numFmtId="0" fontId="1" fillId="7" borderId="0" xfId="0" applyFont="1" applyFill="1"/>
    <xf numFmtId="0" fontId="1" fillId="7" borderId="9" xfId="0" applyFont="1" applyFill="1" applyBorder="1"/>
    <xf numFmtId="0" fontId="7" fillId="5" borderId="1" xfId="0" applyFont="1" applyFill="1" applyBorder="1"/>
    <xf numFmtId="0" fontId="5" fillId="4" borderId="1" xfId="22" applyFont="1" applyFill="1" applyBorder="1" applyAlignment="1">
      <alignment vertical="center" wrapText="1"/>
    </xf>
    <xf numFmtId="0" fontId="1" fillId="7" borderId="2" xfId="0" applyFont="1" applyFill="1" applyBorder="1" applyAlignment="1">
      <alignment vertical="center"/>
    </xf>
    <xf numFmtId="0" fontId="0" fillId="3" borderId="7" xfId="0" applyFill="1" applyBorder="1" applyAlignment="1">
      <alignment horizontal="center"/>
    </xf>
    <xf numFmtId="0" fontId="0" fillId="3" borderId="6" xfId="0" applyFill="1" applyBorder="1" applyAlignment="1">
      <alignment horizontal="center"/>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22" applyFont="1" applyFill="1" applyBorder="1" applyAlignment="1">
      <alignment horizontal="center" vertical="center" wrapText="1"/>
    </xf>
    <xf numFmtId="0" fontId="5" fillId="4" borderId="5" xfId="22" applyFont="1" applyFill="1" applyBorder="1" applyAlignment="1">
      <alignment horizontal="center" vertical="center" wrapText="1"/>
    </xf>
    <xf numFmtId="0" fontId="0" fillId="4" borderId="2" xfId="0" applyFill="1" applyBorder="1" applyAlignment="1">
      <alignment horizontal="center"/>
    </xf>
    <xf numFmtId="0" fontId="17" fillId="7" borderId="2" xfId="0" applyFont="1" applyFill="1" applyBorder="1" applyAlignment="1">
      <alignment horizontal="left" vertical="top" wrapText="1"/>
    </xf>
    <xf numFmtId="0" fontId="17" fillId="7" borderId="0" xfId="0" applyFont="1" applyFill="1" applyAlignment="1">
      <alignment horizontal="left" vertical="top" wrapText="1"/>
    </xf>
    <xf numFmtId="0" fontId="17" fillId="7" borderId="9" xfId="0" applyFont="1" applyFill="1" applyBorder="1" applyAlignment="1">
      <alignment horizontal="left" vertical="top" wrapText="1"/>
    </xf>
    <xf numFmtId="0" fontId="18" fillId="7" borderId="10" xfId="0" applyFont="1" applyFill="1" applyBorder="1" applyAlignment="1">
      <alignment horizontal="left" vertical="top" wrapText="1"/>
    </xf>
    <xf numFmtId="0" fontId="18" fillId="7" borderId="11" xfId="0" applyFont="1" applyFill="1" applyBorder="1" applyAlignment="1">
      <alignment horizontal="left" vertical="top" wrapText="1"/>
    </xf>
    <xf numFmtId="0" fontId="18" fillId="7" borderId="12" xfId="0" applyFont="1" applyFill="1" applyBorder="1" applyAlignment="1">
      <alignment horizontal="left" vertical="top" wrapText="1"/>
    </xf>
    <xf numFmtId="0" fontId="1" fillId="7" borderId="2" xfId="0" applyFont="1" applyFill="1" applyBorder="1"/>
    <xf numFmtId="0" fontId="1" fillId="7" borderId="0" xfId="0" applyFont="1" applyFill="1"/>
    <xf numFmtId="0" fontId="1" fillId="7" borderId="9" xfId="0" applyFont="1" applyFill="1" applyBorder="1"/>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4" borderId="1" xfId="0" applyFill="1" applyBorder="1" applyAlignment="1">
      <alignment horizontal="center"/>
    </xf>
  </cellXfs>
  <cellStyles count="23">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3EE7BF43-50F8-4493-92FD-A016CD9DF584}"/>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28"/>
  <sheetViews>
    <sheetView tabSelected="1" workbookViewId="0">
      <selection activeCell="B1" sqref="B1:H28"/>
    </sheetView>
  </sheetViews>
  <sheetFormatPr defaultRowHeight="14.4" x14ac:dyDescent="0.3"/>
  <cols>
    <col min="2" max="2" width="25.44140625" customWidth="1"/>
    <col min="3" max="3" width="8" customWidth="1"/>
    <col min="4" max="4" width="8.21875" customWidth="1"/>
    <col min="5" max="5" width="10.5546875" customWidth="1"/>
    <col min="6" max="6" width="7.6640625" customWidth="1"/>
    <col min="7" max="7" width="8.5546875" customWidth="1"/>
    <col min="8" max="8" width="11.88671875" customWidth="1"/>
  </cols>
  <sheetData>
    <row r="1" spans="2:11" ht="29.25" customHeight="1" x14ac:dyDescent="0.3">
      <c r="B1" s="39" t="s">
        <v>19</v>
      </c>
      <c r="C1" s="40"/>
      <c r="D1" s="40"/>
      <c r="E1" s="40"/>
      <c r="F1" s="40"/>
      <c r="G1" s="40"/>
      <c r="H1" s="41"/>
    </row>
    <row r="2" spans="2:11" ht="17.25" customHeight="1" x14ac:dyDescent="0.3">
      <c r="B2" s="42"/>
      <c r="C2" s="24" t="s">
        <v>11</v>
      </c>
      <c r="D2" s="25"/>
      <c r="E2" s="26"/>
      <c r="F2" s="24" t="s">
        <v>12</v>
      </c>
      <c r="G2" s="25"/>
      <c r="H2" s="26"/>
    </row>
    <row r="3" spans="2:11" ht="24" customHeight="1" x14ac:dyDescent="0.3">
      <c r="B3" s="42"/>
      <c r="C3" s="27" t="s">
        <v>15</v>
      </c>
      <c r="D3" s="28"/>
      <c r="E3" s="18" t="s">
        <v>16</v>
      </c>
      <c r="F3" s="27" t="s">
        <v>15</v>
      </c>
      <c r="G3" s="28"/>
      <c r="H3" s="18" t="s">
        <v>16</v>
      </c>
    </row>
    <row r="4" spans="2:11" ht="24" customHeight="1" x14ac:dyDescent="0.3">
      <c r="B4" s="20"/>
      <c r="C4" s="22">
        <v>2023</v>
      </c>
      <c r="D4" s="22">
        <v>2024</v>
      </c>
      <c r="E4" s="22" t="s">
        <v>21</v>
      </c>
      <c r="F4" s="22">
        <v>2023</v>
      </c>
      <c r="G4" s="22">
        <v>2024</v>
      </c>
      <c r="H4" s="22" t="s">
        <v>21</v>
      </c>
    </row>
    <row r="5" spans="2:11" ht="24" customHeight="1" x14ac:dyDescent="0.3">
      <c r="B5" s="21"/>
      <c r="C5" s="23"/>
      <c r="D5" s="23"/>
      <c r="E5" s="23"/>
      <c r="F5" s="23"/>
      <c r="G5" s="23"/>
      <c r="H5" s="23"/>
    </row>
    <row r="6" spans="2:11" ht="18" customHeight="1" x14ac:dyDescent="0.3">
      <c r="B6" s="1" t="s">
        <v>0</v>
      </c>
      <c r="C6" s="2">
        <v>103.30852689476365</v>
      </c>
      <c r="D6" s="2">
        <v>83.990417307262405</v>
      </c>
      <c r="E6" s="7">
        <f>(D6-C6)/C6*100</f>
        <v>-18.699433791346035</v>
      </c>
      <c r="F6" s="4">
        <v>34.441246163681491</v>
      </c>
      <c r="G6" s="4">
        <v>27.998490488229073</v>
      </c>
      <c r="H6" s="7">
        <f>(G6-F6)/F6*100</f>
        <v>-18.706511503193934</v>
      </c>
    </row>
    <row r="7" spans="2:11" ht="18" customHeight="1" x14ac:dyDescent="0.3">
      <c r="B7" s="1" t="s">
        <v>1</v>
      </c>
      <c r="C7" s="2">
        <v>35.174999999999997</v>
      </c>
      <c r="D7" s="2">
        <v>34.6</v>
      </c>
      <c r="E7" s="7">
        <f t="shared" ref="E7:E11" si="0">(D7-C7)/C7*100</f>
        <v>-1.6346837242359511</v>
      </c>
      <c r="F7" s="2">
        <v>35.924999999999997</v>
      </c>
      <c r="G7" s="2">
        <v>35.049999999999997</v>
      </c>
      <c r="H7" s="6">
        <f t="shared" ref="H7:H11" si="1">(G7-F7)/F7*100</f>
        <v>-2.4356297842727908</v>
      </c>
    </row>
    <row r="8" spans="2:11" ht="18" customHeight="1" x14ac:dyDescent="0.3">
      <c r="B8" s="1" t="s">
        <v>2</v>
      </c>
      <c r="C8" s="2">
        <v>138.48352689476366</v>
      </c>
      <c r="D8" s="2">
        <v>118.59041730726241</v>
      </c>
      <c r="E8" s="7">
        <f t="shared" si="0"/>
        <v>-14.364964579952103</v>
      </c>
      <c r="F8" s="2">
        <v>70.366246163681495</v>
      </c>
      <c r="G8" s="2">
        <v>63.048490488229078</v>
      </c>
      <c r="H8" s="6">
        <f t="shared" si="1"/>
        <v>-10.399525446377115</v>
      </c>
    </row>
    <row r="9" spans="2:11" ht="18" customHeight="1" x14ac:dyDescent="0.3">
      <c r="B9" s="1" t="s">
        <v>6</v>
      </c>
      <c r="C9" s="2">
        <v>415.95396759982822</v>
      </c>
      <c r="D9" s="2">
        <v>367.33607403971541</v>
      </c>
      <c r="E9" s="7">
        <f t="shared" si="0"/>
        <v>-11.688287009413992</v>
      </c>
      <c r="F9" s="3">
        <v>472.5667877046418</v>
      </c>
      <c r="G9" s="3">
        <v>370.41633048473642</v>
      </c>
      <c r="H9" s="6">
        <f t="shared" si="1"/>
        <v>-21.616088958784442</v>
      </c>
    </row>
    <row r="10" spans="2:11" ht="18" customHeight="1" x14ac:dyDescent="0.3">
      <c r="B10" s="1" t="s">
        <v>3</v>
      </c>
      <c r="C10" s="2">
        <v>554.43749449459187</v>
      </c>
      <c r="D10" s="2">
        <v>485.92649134697785</v>
      </c>
      <c r="E10" s="7">
        <f t="shared" si="0"/>
        <v>-12.356848847328866</v>
      </c>
      <c r="F10" s="3">
        <v>542.93303386832338</v>
      </c>
      <c r="G10" s="3">
        <v>433.46482097296547</v>
      </c>
      <c r="H10" s="6">
        <f t="shared" si="1"/>
        <v>-20.162378427301046</v>
      </c>
    </row>
    <row r="11" spans="2:11" ht="18" customHeight="1" x14ac:dyDescent="0.3">
      <c r="B11" s="1" t="s">
        <v>4</v>
      </c>
      <c r="C11" s="9">
        <v>25.072317043953902</v>
      </c>
      <c r="D11" s="9">
        <v>24.422778293421711</v>
      </c>
      <c r="E11" s="9">
        <f t="shared" si="0"/>
        <v>-2.5906610441846842</v>
      </c>
      <c r="F11" s="6">
        <v>13.012945596705741</v>
      </c>
      <c r="G11" s="6">
        <v>14.542325584240361</v>
      </c>
      <c r="H11" s="6">
        <f t="shared" si="1"/>
        <v>11.752757868455134</v>
      </c>
    </row>
    <row r="12" spans="2:11" ht="17.25" customHeight="1" x14ac:dyDescent="0.3">
      <c r="B12" s="29"/>
      <c r="C12" s="24" t="s">
        <v>13</v>
      </c>
      <c r="D12" s="25"/>
      <c r="E12" s="26"/>
      <c r="F12" s="24" t="s">
        <v>14</v>
      </c>
      <c r="G12" s="25"/>
      <c r="H12" s="26"/>
    </row>
    <row r="13" spans="2:11" ht="24" customHeight="1" x14ac:dyDescent="0.3">
      <c r="B13" s="29"/>
      <c r="C13" s="27" t="s">
        <v>15</v>
      </c>
      <c r="D13" s="28"/>
      <c r="E13" s="18" t="s">
        <v>16</v>
      </c>
      <c r="F13" s="27" t="s">
        <v>15</v>
      </c>
      <c r="G13" s="28"/>
      <c r="H13" s="18" t="s">
        <v>16</v>
      </c>
    </row>
    <row r="14" spans="2:11" ht="24" customHeight="1" x14ac:dyDescent="0.3">
      <c r="B14" s="20"/>
      <c r="C14" s="22">
        <v>2023</v>
      </c>
      <c r="D14" s="22">
        <v>2024</v>
      </c>
      <c r="E14" s="22" t="s">
        <v>21</v>
      </c>
      <c r="F14" s="22">
        <v>2023</v>
      </c>
      <c r="G14" s="22">
        <v>2024</v>
      </c>
      <c r="H14" s="22" t="s">
        <v>21</v>
      </c>
    </row>
    <row r="15" spans="2:11" ht="24" customHeight="1" x14ac:dyDescent="0.3">
      <c r="B15" s="21"/>
      <c r="C15" s="23"/>
      <c r="D15" s="23"/>
      <c r="E15" s="23"/>
      <c r="F15" s="23"/>
      <c r="G15" s="23"/>
      <c r="H15" s="23"/>
    </row>
    <row r="16" spans="2:11" ht="18" customHeight="1" x14ac:dyDescent="0.3">
      <c r="B16" s="1" t="s">
        <v>0</v>
      </c>
      <c r="C16" s="13">
        <v>36.920485804455431</v>
      </c>
      <c r="D16" s="13">
        <v>28.782096504510402</v>
      </c>
      <c r="E16" s="14">
        <f>(D16-C16)/C16*100</f>
        <v>-22.04301791436048</v>
      </c>
      <c r="F16" s="4">
        <v>102.07379800828784</v>
      </c>
      <c r="G16" s="4">
        <v>82.527102451765444</v>
      </c>
      <c r="H16" s="8">
        <f>(G16-F16)/F16*100</f>
        <v>-19.149572111478903</v>
      </c>
      <c r="K16" s="12"/>
    </row>
    <row r="17" spans="2:11" ht="18" customHeight="1" x14ac:dyDescent="0.3">
      <c r="B17" s="17" t="s">
        <v>10</v>
      </c>
      <c r="C17" s="4">
        <v>54.785324967079852</v>
      </c>
      <c r="D17" s="4">
        <v>46.319797222187518</v>
      </c>
      <c r="E17" s="14">
        <f t="shared" ref="E17:E22" si="2">(D17-C17)/C17*100</f>
        <v>-15.452181309464194</v>
      </c>
      <c r="F17" s="11" t="s">
        <v>5</v>
      </c>
      <c r="G17" s="11" t="s">
        <v>5</v>
      </c>
      <c r="H17" s="10" t="s">
        <v>5</v>
      </c>
      <c r="K17" s="12"/>
    </row>
    <row r="18" spans="2:11" ht="18" customHeight="1" x14ac:dyDescent="0.3">
      <c r="B18" s="1" t="s">
        <v>1</v>
      </c>
      <c r="C18" s="4">
        <v>35.174999999999997</v>
      </c>
      <c r="D18" s="4">
        <v>34.6</v>
      </c>
      <c r="E18" s="14">
        <f t="shared" si="2"/>
        <v>-1.6346837242359511</v>
      </c>
      <c r="F18" s="4">
        <v>36.174999999999997</v>
      </c>
      <c r="G18" s="4">
        <v>36.075000000000003</v>
      </c>
      <c r="H18" s="8">
        <f t="shared" ref="H18:H22" si="3">(G18-F18)/F18*100</f>
        <v>-0.27643400138215429</v>
      </c>
      <c r="K18" s="12"/>
    </row>
    <row r="19" spans="2:11" ht="18" customHeight="1" x14ac:dyDescent="0.3">
      <c r="B19" s="1" t="s">
        <v>2</v>
      </c>
      <c r="C19" s="4">
        <v>126.88081077153529</v>
      </c>
      <c r="D19" s="4">
        <v>109.70189372669792</v>
      </c>
      <c r="E19" s="14">
        <f t="shared" si="2"/>
        <v>-13.539413044711827</v>
      </c>
      <c r="F19" s="4">
        <v>138.24879800828785</v>
      </c>
      <c r="G19" s="4">
        <v>118.60210245176545</v>
      </c>
      <c r="H19" s="8">
        <f t="shared" si="3"/>
        <v>-14.2111149171399</v>
      </c>
      <c r="K19" s="12"/>
    </row>
    <row r="20" spans="2:11" ht="18" customHeight="1" x14ac:dyDescent="0.3">
      <c r="B20" s="1" t="s">
        <v>6</v>
      </c>
      <c r="C20" s="4">
        <v>415.95396759982822</v>
      </c>
      <c r="D20" s="4">
        <v>367.33607403971541</v>
      </c>
      <c r="E20" s="14">
        <f t="shared" si="2"/>
        <v>-11.688287009413992</v>
      </c>
      <c r="F20" s="4">
        <v>415.95396759982822</v>
      </c>
      <c r="G20" s="4">
        <v>367.33607403971541</v>
      </c>
      <c r="H20" s="8">
        <f t="shared" si="3"/>
        <v>-11.688287009413992</v>
      </c>
      <c r="K20" s="12"/>
    </row>
    <row r="21" spans="2:11" ht="18" customHeight="1" x14ac:dyDescent="0.3">
      <c r="B21" s="1" t="s">
        <v>3</v>
      </c>
      <c r="C21" s="4">
        <v>542.83477837136354</v>
      </c>
      <c r="D21" s="4">
        <v>477.03796776641337</v>
      </c>
      <c r="E21" s="14">
        <f t="shared" si="2"/>
        <v>-12.120964467744056</v>
      </c>
      <c r="F21" s="4">
        <v>554.20276560811612</v>
      </c>
      <c r="G21" s="4">
        <v>485.93817649148082</v>
      </c>
      <c r="H21" s="8">
        <f t="shared" si="3"/>
        <v>-12.317619714822223</v>
      </c>
      <c r="K21" s="12"/>
    </row>
    <row r="22" spans="2:11" ht="18" customHeight="1" x14ac:dyDescent="0.3">
      <c r="B22" s="1" t="s">
        <v>4</v>
      </c>
      <c r="C22" s="5">
        <v>23.473980414374982</v>
      </c>
      <c r="D22" s="5">
        <v>23.017180988813575</v>
      </c>
      <c r="E22" s="14">
        <f t="shared" si="2"/>
        <v>-1.9459819659799673</v>
      </c>
      <c r="F22" s="5">
        <v>25.039155292697497</v>
      </c>
      <c r="G22" s="5">
        <v>24.424236304790909</v>
      </c>
      <c r="H22" s="5">
        <f t="shared" si="3"/>
        <v>-2.4558296025502306</v>
      </c>
      <c r="K22" s="12"/>
    </row>
    <row r="23" spans="2:11" x14ac:dyDescent="0.3">
      <c r="B23" s="36" t="s">
        <v>9</v>
      </c>
      <c r="C23" s="37"/>
      <c r="D23" s="37"/>
      <c r="E23" s="37"/>
      <c r="F23" s="37"/>
      <c r="G23" s="37"/>
      <c r="H23" s="38"/>
    </row>
    <row r="24" spans="2:11" ht="15" customHeight="1" x14ac:dyDescent="0.3">
      <c r="B24" s="36" t="s">
        <v>7</v>
      </c>
      <c r="C24" s="37"/>
      <c r="D24" s="37"/>
      <c r="E24" s="37"/>
      <c r="F24" s="37"/>
      <c r="G24" s="37"/>
      <c r="H24" s="38"/>
    </row>
    <row r="25" spans="2:11" x14ac:dyDescent="0.3">
      <c r="B25" s="36" t="s">
        <v>8</v>
      </c>
      <c r="C25" s="37"/>
      <c r="D25" s="37"/>
      <c r="E25" s="37"/>
      <c r="F25" s="37"/>
      <c r="G25" s="37"/>
      <c r="H25" s="38"/>
    </row>
    <row r="26" spans="2:11" ht="27.6" customHeight="1" x14ac:dyDescent="0.3">
      <c r="B26" s="30" t="s">
        <v>17</v>
      </c>
      <c r="C26" s="31"/>
      <c r="D26" s="31"/>
      <c r="E26" s="31"/>
      <c r="F26" s="31"/>
      <c r="G26" s="31"/>
      <c r="H26" s="32"/>
    </row>
    <row r="27" spans="2:11" ht="19.2" customHeight="1" x14ac:dyDescent="0.3">
      <c r="B27" s="19" t="s">
        <v>20</v>
      </c>
      <c r="C27" s="15"/>
      <c r="D27" s="15"/>
      <c r="E27" s="15"/>
      <c r="F27" s="15"/>
      <c r="G27" s="15"/>
      <c r="H27" s="16"/>
    </row>
    <row r="28" spans="2:11" ht="28.8" customHeight="1" x14ac:dyDescent="0.3">
      <c r="B28" s="33" t="s">
        <v>18</v>
      </c>
      <c r="C28" s="34"/>
      <c r="D28" s="34"/>
      <c r="E28" s="34"/>
      <c r="F28" s="34"/>
      <c r="G28" s="34"/>
      <c r="H28" s="35"/>
    </row>
  </sheetData>
  <mergeCells count="30">
    <mergeCell ref="B1:H1"/>
    <mergeCell ref="B4:B5"/>
    <mergeCell ref="C4:C5"/>
    <mergeCell ref="E4:E5"/>
    <mergeCell ref="F4:F5"/>
    <mergeCell ref="H4:H5"/>
    <mergeCell ref="B2:B3"/>
    <mergeCell ref="D4:D5"/>
    <mergeCell ref="G4:G5"/>
    <mergeCell ref="C2:E2"/>
    <mergeCell ref="F2:H2"/>
    <mergeCell ref="C3:D3"/>
    <mergeCell ref="F3:G3"/>
    <mergeCell ref="B26:H26"/>
    <mergeCell ref="B28:H28"/>
    <mergeCell ref="B23:H23"/>
    <mergeCell ref="B24:H24"/>
    <mergeCell ref="B25:H25"/>
    <mergeCell ref="B14:B15"/>
    <mergeCell ref="C14:C15"/>
    <mergeCell ref="D14:D15"/>
    <mergeCell ref="C12:E12"/>
    <mergeCell ref="F12:H12"/>
    <mergeCell ref="C13:D13"/>
    <mergeCell ref="F13:G13"/>
    <mergeCell ref="G14:G15"/>
    <mergeCell ref="H14:H15"/>
    <mergeCell ref="E14:E15"/>
    <mergeCell ref="F14:F15"/>
    <mergeCell ref="B12:B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1aQtr</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2025-01-23T16:15:37Z</dcterms:modified>
</cp:coreProperties>
</file>