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S:\Creative Services Group\Design\TSD\TSD Brazil Soybean Transportation Indicators Reports\2022\Quarter 1 2022\"/>
    </mc:Choice>
  </mc:AlternateContent>
  <xr:revisionPtr revIDLastSave="0" documentId="13_ncr:1_{C3716D40-C783-4C17-8EAE-51D13E78F31B}" xr6:coauthVersionLast="47" xr6:coauthVersionMax="47" xr10:uidLastSave="{00000000-0000-0000-0000-000000000000}"/>
  <bookViews>
    <workbookView xWindow="-108" yWindow="-108" windowWidth="23256" windowHeight="12576" xr2:uid="{00000000-000D-0000-FFFF-FFFF00000000}"/>
  </bookViews>
  <sheets>
    <sheet name="Table 2Qtr" sheetId="4"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2" i="4" l="1"/>
  <c r="E16" i="4"/>
  <c r="E17" i="4"/>
  <c r="E18" i="4"/>
  <c r="E19" i="4"/>
  <c r="E20" i="4"/>
  <c r="E21" i="4"/>
  <c r="E6" i="4" l="1"/>
  <c r="E7" i="4"/>
  <c r="E8" i="4"/>
  <c r="E9" i="4"/>
  <c r="E10" i="4"/>
  <c r="E11" i="4"/>
  <c r="H22" i="4" l="1"/>
  <c r="H21" i="4"/>
  <c r="H20" i="4"/>
  <c r="H19" i="4"/>
  <c r="H18" i="4"/>
  <c r="H16" i="4"/>
  <c r="H11" i="4"/>
  <c r="H10" i="4"/>
  <c r="H9" i="4"/>
  <c r="H8" i="4"/>
  <c r="H7" i="4"/>
  <c r="H6" i="4"/>
</calcChain>
</file>

<file path=xl/sharedStrings.xml><?xml version="1.0" encoding="utf-8"?>
<sst xmlns="http://schemas.openxmlformats.org/spreadsheetml/2006/main" count="47" uniqueCount="24">
  <si>
    <t>Truck</t>
  </si>
  <si>
    <t>Ocean</t>
  </si>
  <si>
    <t>Total transportation</t>
  </si>
  <si>
    <t>Landed cost</t>
  </si>
  <si>
    <t>Transport % of landed cost</t>
  </si>
  <si>
    <t>-</t>
  </si>
  <si>
    <r>
      <t>Farm gate price</t>
    </r>
    <r>
      <rPr>
        <vertAlign val="superscript"/>
        <sz val="11"/>
        <color theme="1"/>
        <rFont val="Calibri"/>
        <family val="2"/>
        <scheme val="minor"/>
      </rPr>
      <t>3</t>
    </r>
  </si>
  <si>
    <r>
      <rPr>
        <vertAlign val="superscript"/>
        <sz val="9"/>
        <color theme="1"/>
        <rFont val="Calibri"/>
        <family val="2"/>
        <scheme val="minor"/>
      </rPr>
      <t>1</t>
    </r>
    <r>
      <rPr>
        <sz val="9"/>
        <color theme="1"/>
        <rFont val="Calibri"/>
        <family val="2"/>
        <scheme val="minor"/>
      </rPr>
      <t>Producing regions: MT= Mato Grosso and RS = Rio Grande Do Sul.</t>
    </r>
  </si>
  <si>
    <r>
      <rPr>
        <vertAlign val="superscript"/>
        <sz val="9"/>
        <color theme="1"/>
        <rFont val="Calibri"/>
        <family val="2"/>
        <scheme val="minor"/>
      </rPr>
      <t>2</t>
    </r>
    <r>
      <rPr>
        <sz val="9"/>
        <color theme="1"/>
        <rFont val="Calibri"/>
        <family val="2"/>
        <scheme val="minor"/>
      </rPr>
      <t>Export port.</t>
    </r>
  </si>
  <si>
    <t>Source: University of São Paulo, Escola Superior de Agricultura “Luiz de Queiroz,” Brazil (ESALQ/USP) and USDA, Agricultural Marketing Service.</t>
  </si>
  <si>
    <r>
      <rPr>
        <vertAlign val="superscript"/>
        <sz val="9"/>
        <color theme="1"/>
        <rFont val="Calibri"/>
        <family val="2"/>
        <scheme val="minor"/>
      </rPr>
      <t>3</t>
    </r>
    <r>
      <rPr>
        <sz val="9"/>
        <color theme="1"/>
        <rFont val="Calibri"/>
        <family val="2"/>
        <scheme val="minor"/>
      </rPr>
      <t>The source of the farm gate price is the Brazilian Government, Companhia Nacional de Abastecimento (CONAB).</t>
    </r>
  </si>
  <si>
    <t>Table 2.  Quarterly costs of transporting Brazilian soybeans from the southern ports to Hamburg, Germany</t>
  </si>
  <si>
    <t>Note: qtr. = quarter. mt = metric ton.</t>
  </si>
  <si>
    <r>
      <t>Rail</t>
    </r>
    <r>
      <rPr>
        <vertAlign val="superscript"/>
        <sz val="11"/>
        <rFont val="Calibri"/>
        <family val="2"/>
        <scheme val="minor"/>
      </rPr>
      <t>4</t>
    </r>
    <r>
      <rPr>
        <sz val="11"/>
        <rFont val="Calibri"/>
        <family val="2"/>
        <scheme val="minor"/>
      </rPr>
      <t xml:space="preserve"> </t>
    </r>
  </si>
  <si>
    <t>2021   1st qtr.</t>
  </si>
  <si>
    <t>2022   1st qtr.</t>
  </si>
  <si>
    <r>
      <t>North MT</t>
    </r>
    <r>
      <rPr>
        <b/>
        <vertAlign val="superscript"/>
        <sz val="11"/>
        <color theme="1"/>
        <rFont val="Calibri"/>
        <family val="2"/>
        <scheme val="minor"/>
      </rPr>
      <t>1</t>
    </r>
    <r>
      <rPr>
        <b/>
        <sz val="11"/>
        <color theme="1"/>
        <rFont val="Calibri"/>
        <family val="2"/>
        <scheme val="minor"/>
      </rPr>
      <t xml:space="preserve"> - Santos</t>
    </r>
    <r>
      <rPr>
        <b/>
        <vertAlign val="superscript"/>
        <sz val="11"/>
        <color theme="1"/>
        <rFont val="Calibri"/>
        <family val="2"/>
        <scheme val="minor"/>
      </rPr>
      <t>2</t>
    </r>
    <r>
      <rPr>
        <b/>
        <sz val="11"/>
        <color theme="1"/>
        <rFont val="Calibri"/>
        <family val="2"/>
        <scheme val="minor"/>
      </rPr>
      <t xml:space="preserve"> by truck                                                        </t>
    </r>
  </si>
  <si>
    <r>
      <t>Northwest RS</t>
    </r>
    <r>
      <rPr>
        <b/>
        <vertAlign val="superscript"/>
        <sz val="11"/>
        <color theme="1"/>
        <rFont val="Calibri"/>
        <family val="2"/>
        <scheme val="minor"/>
      </rPr>
      <t>1</t>
    </r>
    <r>
      <rPr>
        <b/>
        <sz val="11"/>
        <color theme="1"/>
        <rFont val="Calibri"/>
        <family val="2"/>
        <scheme val="minor"/>
      </rPr>
      <t xml:space="preserve"> - Rio Grande</t>
    </r>
    <r>
      <rPr>
        <b/>
        <vertAlign val="superscript"/>
        <sz val="11"/>
        <color theme="1"/>
        <rFont val="Calibri"/>
        <family val="2"/>
        <scheme val="minor"/>
      </rPr>
      <t>2</t>
    </r>
    <r>
      <rPr>
        <b/>
        <sz val="11"/>
        <color theme="1"/>
        <rFont val="Calibri"/>
        <family val="2"/>
        <scheme val="minor"/>
      </rPr>
      <t xml:space="preserve">                                              </t>
    </r>
  </si>
  <si>
    <t xml:space="preserve">—US$/mt— </t>
  </si>
  <si>
    <t>% Change</t>
  </si>
  <si>
    <r>
      <t>North MT</t>
    </r>
    <r>
      <rPr>
        <b/>
        <vertAlign val="superscript"/>
        <sz val="11"/>
        <color theme="1"/>
        <rFont val="Calibri"/>
        <family val="2"/>
        <scheme val="minor"/>
      </rPr>
      <t>1</t>
    </r>
    <r>
      <rPr>
        <b/>
        <sz val="11"/>
        <color theme="1"/>
        <rFont val="Calibri"/>
        <family val="2"/>
        <scheme val="minor"/>
      </rPr>
      <t xml:space="preserve"> - Santos</t>
    </r>
    <r>
      <rPr>
        <b/>
        <vertAlign val="superscript"/>
        <sz val="11"/>
        <color theme="1"/>
        <rFont val="Calibri"/>
        <family val="2"/>
        <scheme val="minor"/>
      </rPr>
      <t>2</t>
    </r>
    <r>
      <rPr>
        <b/>
        <sz val="11"/>
        <color theme="1"/>
        <rFont val="Calibri"/>
        <family val="2"/>
        <scheme val="minor"/>
      </rPr>
      <t xml:space="preserve"> by rail                                                          </t>
    </r>
  </si>
  <si>
    <r>
      <t>North MT</t>
    </r>
    <r>
      <rPr>
        <b/>
        <vertAlign val="superscript"/>
        <sz val="11"/>
        <color theme="1"/>
        <rFont val="Calibri"/>
        <family val="2"/>
        <scheme val="minor"/>
      </rPr>
      <t>1</t>
    </r>
    <r>
      <rPr>
        <b/>
        <sz val="11"/>
        <color theme="1"/>
        <rFont val="Calibri"/>
        <family val="2"/>
        <scheme val="minor"/>
      </rPr>
      <t xml:space="preserve"> -  Paranaguá</t>
    </r>
    <r>
      <rPr>
        <b/>
        <vertAlign val="superscript"/>
        <sz val="11"/>
        <color theme="1"/>
        <rFont val="Calibri"/>
        <family val="2"/>
        <scheme val="minor"/>
      </rPr>
      <t>2</t>
    </r>
    <r>
      <rPr>
        <b/>
        <sz val="11"/>
        <color theme="1"/>
        <rFont val="Calibri"/>
        <family val="2"/>
        <scheme val="minor"/>
      </rPr>
      <t xml:space="preserve">                                                                   </t>
    </r>
  </si>
  <si>
    <r>
      <t>4</t>
    </r>
    <r>
      <rPr>
        <sz val="9"/>
        <rFont val="Calibri"/>
        <family val="2"/>
        <scheme val="minor"/>
      </rPr>
      <t xml:space="preserve">In Brazil, there are no published rail tariff rates. Rail rates can be up to 30 percent lower than truck rates, depending on the volumes hauled and the terms of contracts signed between the railroad company and shippers.                 </t>
    </r>
  </si>
  <si>
    <t>2021-22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</si>
</sst>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_-* #,##0.00_-;\-* #,##0.00_-;_-* &quot;-&quot;??_-;_-@_-"/>
    <numFmt numFmtId="166" formatCode="_(* #,##0.00_);_(* \(#,##0.00\);_(* \-??_);_(@_)"/>
  </numFmts>
  <fonts count="18" x14ac:knownFonts="1">
    <font>
      <sz val="11"/>
      <color theme="1"/>
      <name val="Calibri"/>
      <family val="2"/>
      <scheme val="minor"/>
    </font>
    <font>
      <sz val="9"/>
      <color theme="1"/>
      <name val="Calibri"/>
      <family val="2"/>
      <scheme val="minor"/>
    </font>
    <font>
      <vertAlign val="superscript"/>
      <sz val="11"/>
      <color theme="1"/>
      <name val="Calibri"/>
      <family val="2"/>
      <scheme val="minor"/>
    </font>
    <font>
      <vertAlign val="superscript"/>
      <sz val="9"/>
      <color theme="1"/>
      <name val="Calibri"/>
      <family val="2"/>
      <scheme val="minor"/>
    </font>
    <font>
      <b/>
      <sz val="12"/>
      <color theme="1"/>
      <name val="Calibri"/>
      <family val="2"/>
      <scheme val="minor"/>
    </font>
    <font>
      <b/>
      <sz val="11"/>
      <color theme="1"/>
      <name val="Calibri"/>
      <family val="2"/>
      <scheme val="minor"/>
    </font>
    <font>
      <b/>
      <vertAlign val="superscript"/>
      <sz val="11"/>
      <color theme="1"/>
      <name val="Calibri"/>
      <family val="2"/>
      <scheme val="minor"/>
    </font>
    <font>
      <sz val="10"/>
      <name val="Arial"/>
      <family val="2"/>
    </font>
    <font>
      <sz val="11"/>
      <color theme="1"/>
      <name val="Calibri"/>
      <family val="2"/>
    </font>
    <font>
      <sz val="11"/>
      <name val="Calibri"/>
      <family val="2"/>
    </font>
    <font>
      <sz val="11"/>
      <name val="Calibri"/>
      <family val="2"/>
      <scheme val="minor"/>
    </font>
    <font>
      <sz val="11"/>
      <color theme="1"/>
      <name val="Calibri"/>
      <family val="2"/>
      <scheme val="minor"/>
    </font>
    <font>
      <sz val="10"/>
      <name val="Arial"/>
      <family val="2"/>
    </font>
    <font>
      <sz val="10"/>
      <name val="Arial"/>
      <family val="2"/>
    </font>
    <font>
      <sz val="10"/>
      <name val="Arial"/>
      <family val="2"/>
    </font>
    <font>
      <vertAlign val="superscript"/>
      <sz val="9"/>
      <name val="Calibri"/>
      <family val="2"/>
      <scheme val="minor"/>
    </font>
    <font>
      <sz val="9"/>
      <name val="Calibri"/>
      <family val="2"/>
      <scheme val="minor"/>
    </font>
    <font>
      <vertAlign val="superscript"/>
      <sz val="11"/>
      <name val="Calibri"/>
      <family val="2"/>
      <scheme val="minor"/>
    </font>
  </fonts>
  <fills count="8">
    <fill>
      <patternFill patternType="none"/>
    </fill>
    <fill>
      <patternFill patternType="gray125"/>
    </fill>
    <fill>
      <patternFill patternType="solid">
        <fgColor rgb="FFFAF59F"/>
        <bgColor indexed="64"/>
      </patternFill>
    </fill>
    <fill>
      <patternFill patternType="solid">
        <fgColor rgb="FFFADD81"/>
        <bgColor indexed="64"/>
      </patternFill>
    </fill>
    <fill>
      <patternFill patternType="solid">
        <fgColor rgb="FFFAFAE6"/>
        <bgColor indexed="64"/>
      </patternFill>
    </fill>
    <fill>
      <patternFill patternType="solid">
        <fgColor rgb="FFFBFBC2"/>
        <bgColor indexed="64"/>
      </patternFill>
    </fill>
    <fill>
      <patternFill patternType="solid">
        <fgColor rgb="FFFFFFCC"/>
      </patternFill>
    </fill>
    <fill>
      <patternFill patternType="solid">
        <fgColor theme="0"/>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s>
  <cellStyleXfs count="23">
    <xf numFmtId="0" fontId="0"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165" fontId="7" fillId="0" borderId="0" applyFont="0" applyFill="0" applyBorder="0" applyAlignment="0" applyProtection="0"/>
    <xf numFmtId="0" fontId="12" fillId="0" borderId="0"/>
    <xf numFmtId="166" fontId="7" fillId="0" borderId="0" applyFill="0" applyBorder="0" applyAlignment="0" applyProtection="0"/>
    <xf numFmtId="0" fontId="11" fillId="0" borderId="0"/>
    <xf numFmtId="0" fontId="11" fillId="0" borderId="0"/>
    <xf numFmtId="0" fontId="11" fillId="6" borderId="12" applyNumberFormat="0" applyFont="0" applyAlignment="0" applyProtection="0"/>
    <xf numFmtId="0" fontId="11" fillId="6" borderId="12" applyNumberFormat="0" applyFont="0" applyAlignment="0" applyProtection="0"/>
    <xf numFmtId="9" fontId="7" fillId="0" borderId="0" applyFill="0" applyBorder="0" applyAlignment="0" applyProtection="0"/>
    <xf numFmtId="9" fontId="7" fillId="0" borderId="0" applyFill="0" applyBorder="0" applyAlignment="0" applyProtection="0"/>
    <xf numFmtId="166" fontId="7" fillId="0" borderId="0" applyFill="0" applyBorder="0" applyAlignment="0" applyProtection="0"/>
    <xf numFmtId="165" fontId="11" fillId="0" borderId="0" applyFont="0" applyFill="0" applyBorder="0" applyAlignment="0" applyProtection="0"/>
    <xf numFmtId="0" fontId="13" fillId="0" borderId="0"/>
    <xf numFmtId="0" fontId="14" fillId="0" borderId="0"/>
    <xf numFmtId="43" fontId="7" fillId="0" borderId="0" applyFont="0" applyFill="0" applyBorder="0" applyAlignment="0" applyProtection="0"/>
    <xf numFmtId="0" fontId="7" fillId="0" borderId="0"/>
    <xf numFmtId="0" fontId="11" fillId="0" borderId="0"/>
  </cellStyleXfs>
  <cellXfs count="40">
    <xf numFmtId="0" fontId="0" fillId="0" borderId="0" xfId="0"/>
    <xf numFmtId="0" fontId="0" fillId="5" borderId="1" xfId="0" applyFill="1" applyBorder="1"/>
    <xf numFmtId="2" fontId="9" fillId="5" borderId="1" xfId="0" applyNumberFormat="1" applyFont="1" applyFill="1" applyBorder="1" applyAlignment="1">
      <alignment horizontal="center"/>
    </xf>
    <xf numFmtId="2" fontId="8" fillId="5" borderId="1" xfId="0" applyNumberFormat="1" applyFont="1" applyFill="1" applyBorder="1" applyAlignment="1">
      <alignment horizontal="center"/>
    </xf>
    <xf numFmtId="2" fontId="10" fillId="5" borderId="1" xfId="0" applyNumberFormat="1" applyFont="1" applyFill="1" applyBorder="1" applyAlignment="1">
      <alignment horizontal="center"/>
    </xf>
    <xf numFmtId="164" fontId="10" fillId="5" borderId="1" xfId="1" applyNumberFormat="1" applyFont="1" applyFill="1" applyBorder="1" applyAlignment="1">
      <alignment horizontal="center"/>
    </xf>
    <xf numFmtId="164" fontId="8" fillId="5" borderId="1" xfId="0" applyNumberFormat="1" applyFont="1" applyFill="1" applyBorder="1" applyAlignment="1">
      <alignment horizontal="center"/>
    </xf>
    <xf numFmtId="164" fontId="9" fillId="5" borderId="1" xfId="0" applyNumberFormat="1" applyFont="1" applyFill="1" applyBorder="1" applyAlignment="1">
      <alignment horizontal="center"/>
    </xf>
    <xf numFmtId="164" fontId="10" fillId="5" borderId="1" xfId="0" applyNumberFormat="1" applyFont="1" applyFill="1" applyBorder="1" applyAlignment="1">
      <alignment horizontal="center"/>
    </xf>
    <xf numFmtId="43" fontId="8" fillId="5" borderId="1" xfId="0" applyNumberFormat="1" applyFont="1" applyFill="1" applyBorder="1" applyAlignment="1">
      <alignment horizontal="center"/>
    </xf>
    <xf numFmtId="2" fontId="10" fillId="5" borderId="10" xfId="0" applyNumberFormat="1" applyFont="1" applyFill="1" applyBorder="1" applyAlignment="1">
      <alignment horizontal="center"/>
    </xf>
    <xf numFmtId="164" fontId="7" fillId="5" borderId="1" xfId="0" applyNumberFormat="1" applyFont="1" applyFill="1" applyBorder="1" applyAlignment="1">
      <alignment horizontal="center"/>
    </xf>
    <xf numFmtId="0" fontId="1" fillId="7" borderId="0" xfId="0" applyFont="1" applyFill="1" applyBorder="1"/>
    <xf numFmtId="0" fontId="1" fillId="7" borderId="3" xfId="0" applyFont="1" applyFill="1" applyBorder="1"/>
    <xf numFmtId="0" fontId="1" fillId="7" borderId="2" xfId="0" applyFont="1" applyFill="1" applyBorder="1" applyAlignment="1">
      <alignment vertical="top"/>
    </xf>
    <xf numFmtId="0" fontId="10" fillId="5" borderId="1" xfId="0" applyFont="1" applyFill="1" applyBorder="1"/>
    <xf numFmtId="0" fontId="5" fillId="4" borderId="1" xfId="22" applyFont="1" applyFill="1" applyBorder="1" applyAlignment="1">
      <alignment vertical="center" wrapText="1"/>
    </xf>
    <xf numFmtId="0" fontId="0" fillId="3" borderId="11" xfId="0" applyFill="1" applyBorder="1" applyAlignment="1">
      <alignment horizontal="center"/>
    </xf>
    <xf numFmtId="0" fontId="0" fillId="3" borderId="10" xfId="0" applyFill="1" applyBorder="1" applyAlignment="1">
      <alignment horizontal="center"/>
    </xf>
    <xf numFmtId="0" fontId="5" fillId="3" borderId="11"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4" fillId="2" borderId="7"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9" xfId="0" applyFont="1" applyFill="1" applyBorder="1" applyAlignment="1">
      <alignment horizontal="left" vertical="center" wrapText="1"/>
    </xf>
    <xf numFmtId="0" fontId="0" fillId="4" borderId="2" xfId="0" applyFill="1" applyBorder="1" applyAlignment="1">
      <alignment horizontal="center"/>
    </xf>
    <xf numFmtId="0" fontId="0" fillId="4" borderId="7" xfId="0" applyFill="1" applyBorder="1" applyAlignment="1">
      <alignment horizontal="center"/>
    </xf>
    <xf numFmtId="0" fontId="5" fillId="4" borderId="7"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4" borderId="7" xfId="22" applyFont="1" applyFill="1" applyBorder="1" applyAlignment="1">
      <alignment horizontal="center" vertical="center" wrapText="1"/>
    </xf>
    <xf numFmtId="0" fontId="5" fillId="4" borderId="9" xfId="22" applyFont="1" applyFill="1" applyBorder="1" applyAlignment="1">
      <alignment horizontal="center" vertical="center" wrapText="1"/>
    </xf>
    <xf numFmtId="0" fontId="1" fillId="7" borderId="2" xfId="0" applyFont="1" applyFill="1" applyBorder="1"/>
    <xf numFmtId="0" fontId="1" fillId="7" borderId="0" xfId="0" applyFont="1" applyFill="1" applyBorder="1"/>
    <xf numFmtId="0" fontId="1" fillId="7" borderId="3" xfId="0" applyFont="1" applyFill="1" applyBorder="1"/>
    <xf numFmtId="0" fontId="15" fillId="7" borderId="2" xfId="0" applyFont="1" applyFill="1" applyBorder="1" applyAlignment="1">
      <alignment horizontal="left" vertical="top" wrapText="1"/>
    </xf>
    <xf numFmtId="0" fontId="15" fillId="7" borderId="0" xfId="0" applyFont="1" applyFill="1" applyAlignment="1">
      <alignment horizontal="left" vertical="top" wrapText="1"/>
    </xf>
    <xf numFmtId="0" fontId="15" fillId="7" borderId="3" xfId="0" applyFont="1" applyFill="1" applyBorder="1" applyAlignment="1">
      <alignment horizontal="left" vertical="top" wrapText="1"/>
    </xf>
    <xf numFmtId="0" fontId="1" fillId="7" borderId="4" xfId="0" applyFont="1" applyFill="1" applyBorder="1" applyAlignment="1">
      <alignment horizontal="left" vertical="top" wrapText="1"/>
    </xf>
    <xf numFmtId="0" fontId="1" fillId="7" borderId="5" xfId="0" applyFont="1" applyFill="1" applyBorder="1" applyAlignment="1">
      <alignment horizontal="left" vertical="top" wrapText="1"/>
    </xf>
    <xf numFmtId="0" fontId="1" fillId="7" borderId="6" xfId="0" applyFont="1" applyFill="1" applyBorder="1" applyAlignment="1">
      <alignment horizontal="left" vertical="top" wrapText="1"/>
    </xf>
  </cellXfs>
  <cellStyles count="23">
    <cellStyle name="Comma 2" xfId="3" xr:uid="{00000000-0005-0000-0000-000000000000}"/>
    <cellStyle name="Comma 3" xfId="9" xr:uid="{00000000-0005-0000-0000-000001000000}"/>
    <cellStyle name="Comma 4" xfId="20" xr:uid="{00000000-0005-0000-0000-000002000000}"/>
    <cellStyle name="Normal" xfId="0" builtinId="0"/>
    <cellStyle name="Normal 2" xfId="4" xr:uid="{00000000-0005-0000-0000-000004000000}"/>
    <cellStyle name="Normal 2 2" xfId="5" xr:uid="{00000000-0005-0000-0000-000005000000}"/>
    <cellStyle name="Normal 2 2 2" xfId="21" xr:uid="{00000000-0005-0000-0000-000006000000}"/>
    <cellStyle name="Normal 2 3" xfId="19" xr:uid="{00000000-0005-0000-0000-000007000000}"/>
    <cellStyle name="Normal 3" xfId="2" xr:uid="{00000000-0005-0000-0000-000008000000}"/>
    <cellStyle name="Normal 3 2" xfId="10" xr:uid="{00000000-0005-0000-0000-000009000000}"/>
    <cellStyle name="Normal 4" xfId="8" xr:uid="{00000000-0005-0000-0000-00000A000000}"/>
    <cellStyle name="Normal 5" xfId="11" xr:uid="{00000000-0005-0000-0000-00000B000000}"/>
    <cellStyle name="Normal 6" xfId="18" xr:uid="{00000000-0005-0000-0000-00000C000000}"/>
    <cellStyle name="Nota 2" xfId="12" xr:uid="{00000000-0005-0000-0000-00000D000000}"/>
    <cellStyle name="Nota 2 2" xfId="13" xr:uid="{00000000-0005-0000-0000-00000E000000}"/>
    <cellStyle name="Percent 2" xfId="1" xr:uid="{00000000-0005-0000-0000-00000F000000}"/>
    <cellStyle name="Percent 3" xfId="6" xr:uid="{00000000-0005-0000-0000-000010000000}"/>
    <cellStyle name="Percent 4" xfId="14" xr:uid="{00000000-0005-0000-0000-000011000000}"/>
    <cellStyle name="Porcentagem 2" xfId="15" xr:uid="{00000000-0005-0000-0000-000012000000}"/>
    <cellStyle name="Separador de milhares 2" xfId="7" xr:uid="{00000000-0005-0000-0000-000013000000}"/>
    <cellStyle name="Separador de milhares 2 2" xfId="16" xr:uid="{00000000-0005-0000-0000-000014000000}"/>
    <cellStyle name="Separador de milhares 3" xfId="17" xr:uid="{00000000-0005-0000-0000-000015000000}"/>
    <cellStyle name="Обычный 2 2" xfId="22" xr:uid="{9E558630-3B14-41BC-8702-FED6E4EAC561}"/>
  </cellStyles>
  <dxfs count="0"/>
  <tableStyles count="0" defaultTableStyle="TableStyleMedium9" defaultPivotStyle="PivotStyleLight16"/>
  <colors>
    <mruColors>
      <color rgb="FFFBFBC2"/>
      <color rgb="FFFAFAE6"/>
      <color rgb="FFFADD81"/>
      <color rgb="FFFAF5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B1:H31"/>
  <sheetViews>
    <sheetView tabSelected="1" zoomScaleNormal="100" workbookViewId="0">
      <selection activeCell="B2" sqref="B2:B3"/>
    </sheetView>
  </sheetViews>
  <sheetFormatPr defaultRowHeight="14.4" x14ac:dyDescent="0.3"/>
  <cols>
    <col min="2" max="2" width="29.109375" customWidth="1"/>
    <col min="3" max="3" width="7.21875" customWidth="1"/>
    <col min="4" max="4" width="7.33203125" customWidth="1"/>
    <col min="5" max="5" width="9.33203125" customWidth="1"/>
    <col min="6" max="6" width="8" customWidth="1"/>
    <col min="7" max="7" width="7.77734375" customWidth="1"/>
    <col min="8" max="8" width="12.44140625" customWidth="1"/>
  </cols>
  <sheetData>
    <row r="1" spans="2:8" ht="29.25" customHeight="1" x14ac:dyDescent="0.3">
      <c r="B1" s="21" t="s">
        <v>11</v>
      </c>
      <c r="C1" s="22"/>
      <c r="D1" s="22"/>
      <c r="E1" s="22"/>
      <c r="F1" s="22"/>
      <c r="G1" s="22"/>
      <c r="H1" s="23"/>
    </row>
    <row r="2" spans="2:8" ht="17.25" customHeight="1" x14ac:dyDescent="0.3">
      <c r="B2" s="25"/>
      <c r="C2" s="26" t="s">
        <v>16</v>
      </c>
      <c r="D2" s="27"/>
      <c r="E2" s="28"/>
      <c r="F2" s="26" t="s">
        <v>17</v>
      </c>
      <c r="G2" s="27"/>
      <c r="H2" s="28"/>
    </row>
    <row r="3" spans="2:8" ht="24" customHeight="1" x14ac:dyDescent="0.3">
      <c r="B3" s="25"/>
      <c r="C3" s="29" t="s">
        <v>18</v>
      </c>
      <c r="D3" s="30"/>
      <c r="E3" s="16" t="s">
        <v>19</v>
      </c>
      <c r="F3" s="29" t="s">
        <v>18</v>
      </c>
      <c r="G3" s="30"/>
      <c r="H3" s="16" t="s">
        <v>19</v>
      </c>
    </row>
    <row r="4" spans="2:8" ht="24" customHeight="1" x14ac:dyDescent="0.3">
      <c r="B4" s="17"/>
      <c r="C4" s="19" t="s">
        <v>14</v>
      </c>
      <c r="D4" s="19" t="s">
        <v>15</v>
      </c>
      <c r="E4" s="19" t="s">
        <v>23</v>
      </c>
      <c r="F4" s="19" t="s">
        <v>14</v>
      </c>
      <c r="G4" s="19" t="s">
        <v>15</v>
      </c>
      <c r="H4" s="19" t="s">
        <v>23</v>
      </c>
    </row>
    <row r="5" spans="2:8" ht="24" customHeight="1" x14ac:dyDescent="0.3">
      <c r="B5" s="18"/>
      <c r="C5" s="20"/>
      <c r="D5" s="20"/>
      <c r="E5" s="20"/>
      <c r="F5" s="20"/>
      <c r="G5" s="20"/>
      <c r="H5" s="20"/>
    </row>
    <row r="6" spans="2:8" ht="18" customHeight="1" x14ac:dyDescent="0.3">
      <c r="B6" s="1" t="s">
        <v>0</v>
      </c>
      <c r="C6" s="2">
        <v>60.941162750283773</v>
      </c>
      <c r="D6" s="2">
        <v>83.635328016369186</v>
      </c>
      <c r="E6" s="7">
        <f t="shared" ref="E6:E11" si="0">(D6-C6)/C6*100</f>
        <v>37.239468762810468</v>
      </c>
      <c r="F6" s="3">
        <v>19.912115585218597</v>
      </c>
      <c r="G6" s="3">
        <v>27.54632616530812</v>
      </c>
      <c r="H6" s="6">
        <f>(G6-F6)/F6*100</f>
        <v>38.339525237371774</v>
      </c>
    </row>
    <row r="7" spans="2:8" ht="18" customHeight="1" x14ac:dyDescent="0.3">
      <c r="B7" s="1" t="s">
        <v>1</v>
      </c>
      <c r="C7" s="2">
        <v>31.25</v>
      </c>
      <c r="D7" s="2">
        <v>52.7</v>
      </c>
      <c r="E7" s="7">
        <f t="shared" si="0"/>
        <v>68.640000000000015</v>
      </c>
      <c r="F7" s="3">
        <v>32</v>
      </c>
      <c r="G7" s="4">
        <v>54</v>
      </c>
      <c r="H7" s="6">
        <f t="shared" ref="H7:H11" si="1">(G7-F7)/F7*100</f>
        <v>68.75</v>
      </c>
    </row>
    <row r="8" spans="2:8" ht="18" customHeight="1" x14ac:dyDescent="0.3">
      <c r="B8" s="1" t="s">
        <v>2</v>
      </c>
      <c r="C8" s="2">
        <v>92.19116275028378</v>
      </c>
      <c r="D8" s="2">
        <v>136.3353280163692</v>
      </c>
      <c r="E8" s="7">
        <f t="shared" si="0"/>
        <v>47.883293744388247</v>
      </c>
      <c r="F8" s="3">
        <v>51.912115585218601</v>
      </c>
      <c r="G8" s="4">
        <v>81.546326165308116</v>
      </c>
      <c r="H8" s="6">
        <f t="shared" si="1"/>
        <v>57.085345580728998</v>
      </c>
    </row>
    <row r="9" spans="2:8" ht="18" customHeight="1" x14ac:dyDescent="0.3">
      <c r="B9" s="1" t="s">
        <v>6</v>
      </c>
      <c r="C9" s="2">
        <v>463.09537356126765</v>
      </c>
      <c r="D9" s="2">
        <v>550.7054521161167</v>
      </c>
      <c r="E9" s="7">
        <f t="shared" si="0"/>
        <v>18.918366184726786</v>
      </c>
      <c r="F9" s="9">
        <v>475.63763189191468</v>
      </c>
      <c r="G9" s="4">
        <v>604.36822790531335</v>
      </c>
      <c r="H9" s="6">
        <f t="shared" si="1"/>
        <v>27.064846719834772</v>
      </c>
    </row>
    <row r="10" spans="2:8" ht="18" customHeight="1" x14ac:dyDescent="0.3">
      <c r="B10" s="1" t="s">
        <v>3</v>
      </c>
      <c r="C10" s="2">
        <v>555.28653631155146</v>
      </c>
      <c r="D10" s="2">
        <v>687.04078013248591</v>
      </c>
      <c r="E10" s="7">
        <f t="shared" si="0"/>
        <v>23.727253445779901</v>
      </c>
      <c r="F10" s="3">
        <v>527.54974747713322</v>
      </c>
      <c r="G10" s="4">
        <v>685.91455407062142</v>
      </c>
      <c r="H10" s="6">
        <f t="shared" si="1"/>
        <v>30.018933257162171</v>
      </c>
    </row>
    <row r="11" spans="2:8" ht="18" customHeight="1" x14ac:dyDescent="0.3">
      <c r="B11" s="1" t="s">
        <v>4</v>
      </c>
      <c r="C11" s="7">
        <v>16.60244877584401</v>
      </c>
      <c r="D11" s="7">
        <v>19.843847986735067</v>
      </c>
      <c r="E11" s="7">
        <f t="shared" si="0"/>
        <v>19.523621211873159</v>
      </c>
      <c r="F11" s="6">
        <v>9.8402313399777999</v>
      </c>
      <c r="G11" s="5">
        <v>11.888700375486149</v>
      </c>
      <c r="H11" s="6">
        <f t="shared" si="1"/>
        <v>20.817285333384959</v>
      </c>
    </row>
    <row r="12" spans="2:8" ht="17.25" customHeight="1" x14ac:dyDescent="0.3">
      <c r="B12" s="24"/>
      <c r="C12" s="26" t="s">
        <v>20</v>
      </c>
      <c r="D12" s="27"/>
      <c r="E12" s="28"/>
      <c r="F12" s="26" t="s">
        <v>21</v>
      </c>
      <c r="G12" s="27"/>
      <c r="H12" s="28"/>
    </row>
    <row r="13" spans="2:8" ht="24" customHeight="1" x14ac:dyDescent="0.3">
      <c r="B13" s="24"/>
      <c r="C13" s="29" t="s">
        <v>18</v>
      </c>
      <c r="D13" s="30"/>
      <c r="E13" s="16" t="s">
        <v>19</v>
      </c>
      <c r="F13" s="29" t="s">
        <v>18</v>
      </c>
      <c r="G13" s="30"/>
      <c r="H13" s="16" t="s">
        <v>19</v>
      </c>
    </row>
    <row r="14" spans="2:8" ht="24" customHeight="1" x14ac:dyDescent="0.3">
      <c r="B14" s="17"/>
      <c r="C14" s="19" t="s">
        <v>14</v>
      </c>
      <c r="D14" s="19" t="s">
        <v>15</v>
      </c>
      <c r="E14" s="19" t="s">
        <v>23</v>
      </c>
      <c r="F14" s="19" t="s">
        <v>14</v>
      </c>
      <c r="G14" s="19" t="s">
        <v>15</v>
      </c>
      <c r="H14" s="19" t="s">
        <v>23</v>
      </c>
    </row>
    <row r="15" spans="2:8" ht="24" customHeight="1" x14ac:dyDescent="0.3">
      <c r="B15" s="18"/>
      <c r="C15" s="20"/>
      <c r="D15" s="20"/>
      <c r="E15" s="20"/>
      <c r="F15" s="20"/>
      <c r="G15" s="20"/>
      <c r="H15" s="20"/>
    </row>
    <row r="16" spans="2:8" ht="18" customHeight="1" x14ac:dyDescent="0.3">
      <c r="B16" s="1" t="s">
        <v>0</v>
      </c>
      <c r="C16" s="10">
        <v>22.179518228427582</v>
      </c>
      <c r="D16" s="10">
        <v>27.90955758046022</v>
      </c>
      <c r="E16" s="11">
        <f t="shared" ref="E16:E22" si="2">(D16-C16)/C16*100</f>
        <v>25.834823340249212</v>
      </c>
      <c r="F16" s="3">
        <v>58.571182026932185</v>
      </c>
      <c r="G16" s="3">
        <v>82.877026283178651</v>
      </c>
      <c r="H16" s="8">
        <f t="shared" ref="H16:H22" si="3">(G16-F16)/F16*100</f>
        <v>41.497957553716709</v>
      </c>
    </row>
    <row r="17" spans="2:8" ht="18" customHeight="1" x14ac:dyDescent="0.3">
      <c r="B17" s="15" t="s">
        <v>13</v>
      </c>
      <c r="C17" s="4">
        <v>30.947854825209575</v>
      </c>
      <c r="D17" s="4">
        <v>37.691531612566088</v>
      </c>
      <c r="E17" s="11">
        <f t="shared" si="2"/>
        <v>21.790449856521988</v>
      </c>
      <c r="F17" s="4" t="s">
        <v>5</v>
      </c>
      <c r="G17" s="4" t="s">
        <v>5</v>
      </c>
      <c r="H17" s="4" t="s">
        <v>5</v>
      </c>
    </row>
    <row r="18" spans="2:8" ht="18" customHeight="1" x14ac:dyDescent="0.3">
      <c r="B18" s="1" t="s">
        <v>1</v>
      </c>
      <c r="C18" s="4">
        <v>31.25</v>
      </c>
      <c r="D18" s="4">
        <v>52.7</v>
      </c>
      <c r="E18" s="11">
        <f t="shared" si="2"/>
        <v>68.640000000000015</v>
      </c>
      <c r="F18" s="4">
        <v>31</v>
      </c>
      <c r="G18" s="4">
        <v>51.5</v>
      </c>
      <c r="H18" s="8">
        <f t="shared" si="3"/>
        <v>66.129032258064512</v>
      </c>
    </row>
    <row r="19" spans="2:8" ht="18" customHeight="1" x14ac:dyDescent="0.3">
      <c r="B19" s="1" t="s">
        <v>2</v>
      </c>
      <c r="C19" s="4">
        <v>84.377373053637157</v>
      </c>
      <c r="D19" s="4">
        <v>118.30108919302631</v>
      </c>
      <c r="E19" s="11">
        <f t="shared" si="2"/>
        <v>40.204755032874118</v>
      </c>
      <c r="F19" s="4">
        <v>89.571182026932178</v>
      </c>
      <c r="G19" s="4">
        <v>134.37702628317865</v>
      </c>
      <c r="H19" s="8">
        <f t="shared" si="3"/>
        <v>50.022611338068856</v>
      </c>
    </row>
    <row r="20" spans="2:8" ht="18" customHeight="1" x14ac:dyDescent="0.3">
      <c r="B20" s="1" t="s">
        <v>6</v>
      </c>
      <c r="C20" s="4">
        <v>463.09537356126765</v>
      </c>
      <c r="D20" s="4">
        <v>550.7054521161167</v>
      </c>
      <c r="E20" s="11">
        <f t="shared" si="2"/>
        <v>18.918366184726786</v>
      </c>
      <c r="F20" s="4">
        <v>463.09537356126765</v>
      </c>
      <c r="G20" s="4">
        <v>550.7054521161167</v>
      </c>
      <c r="H20" s="8">
        <f t="shared" si="3"/>
        <v>18.918366184726786</v>
      </c>
    </row>
    <row r="21" spans="2:8" ht="18" customHeight="1" x14ac:dyDescent="0.3">
      <c r="B21" s="1" t="s">
        <v>3</v>
      </c>
      <c r="C21" s="4">
        <v>547.47274661490485</v>
      </c>
      <c r="D21" s="4">
        <v>669.00654130914302</v>
      </c>
      <c r="E21" s="11">
        <f t="shared" si="2"/>
        <v>22.199058390704817</v>
      </c>
      <c r="F21" s="4">
        <v>552.6665555881998</v>
      </c>
      <c r="G21" s="4">
        <v>685.08247839929538</v>
      </c>
      <c r="H21" s="8">
        <f t="shared" si="3"/>
        <v>23.959460088943882</v>
      </c>
    </row>
    <row r="22" spans="2:8" ht="18" customHeight="1" x14ac:dyDescent="0.3">
      <c r="B22" s="1" t="s">
        <v>4</v>
      </c>
      <c r="C22" s="5">
        <v>15.412159523072777</v>
      </c>
      <c r="D22" s="5">
        <v>17.683099026435414</v>
      </c>
      <c r="E22" s="11">
        <f t="shared" si="2"/>
        <v>14.734726174894094</v>
      </c>
      <c r="F22" s="5">
        <v>16.207092888333381</v>
      </c>
      <c r="G22" s="5">
        <v>19.614722390383189</v>
      </c>
      <c r="H22" s="5">
        <f t="shared" si="3"/>
        <v>21.025544343629807</v>
      </c>
    </row>
    <row r="23" spans="2:8" ht="14.4" customHeight="1" x14ac:dyDescent="0.3">
      <c r="B23" s="31" t="s">
        <v>7</v>
      </c>
      <c r="C23" s="32"/>
      <c r="D23" s="32"/>
      <c r="E23" s="32"/>
      <c r="F23" s="32"/>
      <c r="G23" s="32"/>
      <c r="H23" s="33"/>
    </row>
    <row r="24" spans="2:8" x14ac:dyDescent="0.3">
      <c r="B24" s="31" t="s">
        <v>8</v>
      </c>
      <c r="C24" s="32"/>
      <c r="D24" s="32"/>
      <c r="E24" s="32"/>
      <c r="F24" s="32"/>
      <c r="G24" s="32"/>
      <c r="H24" s="33"/>
    </row>
    <row r="25" spans="2:8" x14ac:dyDescent="0.3">
      <c r="B25" s="31" t="s">
        <v>10</v>
      </c>
      <c r="C25" s="32"/>
      <c r="D25" s="32"/>
      <c r="E25" s="32"/>
      <c r="F25" s="32"/>
      <c r="G25" s="32"/>
      <c r="H25" s="33"/>
    </row>
    <row r="26" spans="2:8" ht="27" customHeight="1" x14ac:dyDescent="0.3">
      <c r="B26" s="34" t="s">
        <v>22</v>
      </c>
      <c r="C26" s="35"/>
      <c r="D26" s="35"/>
      <c r="E26" s="35"/>
      <c r="F26" s="35"/>
      <c r="G26" s="35"/>
      <c r="H26" s="36"/>
    </row>
    <row r="27" spans="2:8" x14ac:dyDescent="0.3">
      <c r="B27" s="14" t="s">
        <v>12</v>
      </c>
      <c r="C27" s="12"/>
      <c r="D27" s="12"/>
      <c r="E27" s="12"/>
      <c r="F27" s="12"/>
      <c r="G27" s="12"/>
      <c r="H27" s="13"/>
    </row>
    <row r="28" spans="2:8" ht="30.6" customHeight="1" x14ac:dyDescent="0.3">
      <c r="B28" s="37" t="s">
        <v>9</v>
      </c>
      <c r="C28" s="38"/>
      <c r="D28" s="38"/>
      <c r="E28" s="38"/>
      <c r="F28" s="38"/>
      <c r="G28" s="38"/>
      <c r="H28" s="39"/>
    </row>
    <row r="30" spans="2:8" ht="15" customHeight="1" x14ac:dyDescent="0.3"/>
    <row r="31" spans="2:8" ht="15" customHeight="1" x14ac:dyDescent="0.3"/>
  </sheetData>
  <mergeCells count="30">
    <mergeCell ref="C12:E12"/>
    <mergeCell ref="F12:H12"/>
    <mergeCell ref="C13:D13"/>
    <mergeCell ref="F13:G13"/>
    <mergeCell ref="D14:D15"/>
    <mergeCell ref="E14:E15"/>
    <mergeCell ref="F14:F15"/>
    <mergeCell ref="G14:G15"/>
    <mergeCell ref="H14:H15"/>
    <mergeCell ref="B23:H23"/>
    <mergeCell ref="B24:H24"/>
    <mergeCell ref="B25:H25"/>
    <mergeCell ref="B26:H26"/>
    <mergeCell ref="B28:H28"/>
    <mergeCell ref="B14:B15"/>
    <mergeCell ref="C14:C15"/>
    <mergeCell ref="B1:H1"/>
    <mergeCell ref="B4:B5"/>
    <mergeCell ref="E4:E5"/>
    <mergeCell ref="H4:H5"/>
    <mergeCell ref="B12:B13"/>
    <mergeCell ref="B2:B3"/>
    <mergeCell ref="C4:C5"/>
    <mergeCell ref="D4:D5"/>
    <mergeCell ref="F4:F5"/>
    <mergeCell ref="G4:G5"/>
    <mergeCell ref="C2:E2"/>
    <mergeCell ref="F2:H2"/>
    <mergeCell ref="C3:D3"/>
    <mergeCell ref="F3:G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Table 2Qtr</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Ladd, Jessica</dc:creator>
  <cp:lastModifiedBy>Ladd, Jessica - AMS</cp:lastModifiedBy>
  <dcterms:created xsi:type="dcterms:W3CDTF">2008-08-25T16:01:01Z</dcterms:created>
  <dcterms:modified xsi:type="dcterms:W3CDTF">2022-07-14T19:09:18Z</dcterms:modified>
</cp:coreProperties>
</file>